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ujay\Desktop\playbook\"/>
    </mc:Choice>
  </mc:AlternateContent>
  <xr:revisionPtr revIDLastSave="0" documentId="13_ncr:1_{1A03AA3C-7C29-4D3F-9A26-2A2B8A0B4A59}" xr6:coauthVersionLast="47" xr6:coauthVersionMax="47" xr10:uidLastSave="{00000000-0000-0000-0000-000000000000}"/>
  <bookViews>
    <workbookView xWindow="-120" yWindow="-120" windowWidth="29040" windowHeight="15720" activeTab="2" xr2:uid="{00000000-000D-0000-FFFF-FFFF00000000}"/>
  </bookViews>
  <sheets>
    <sheet name="Interactions" sheetId="1" r:id="rId1"/>
    <sheet name="Pivot" sheetId="12" r:id="rId2"/>
    <sheet name="Dashboard" sheetId="15" r:id="rId3"/>
    <sheet name="Transaction" sheetId="2" r:id="rId4"/>
    <sheet name="Customers" sheetId="3" r:id="rId5"/>
    <sheet name="SalesReps" sheetId="4" r:id="rId6"/>
  </sheets>
  <definedNames>
    <definedName name="_xlchart.v1.10" hidden="1">Pivot!$P$15:$P$23</definedName>
    <definedName name="_xlchart.v1.3" hidden="1">Pivot!$K$14:$K$20</definedName>
    <definedName name="_xlchart.v1.4" hidden="1">Pivot!$L$14:$L$20</definedName>
    <definedName name="_xlchart.v1.5" hidden="1">Pivot!$O$15:$O$20</definedName>
    <definedName name="_xlchart.v1.6" hidden="1">Pivot!$O$15:$O$23</definedName>
    <definedName name="_xlchart.v1.7" hidden="1">Pivot!$P$15:$P$20</definedName>
    <definedName name="_xlchart.v1.8" hidden="1">Pivot!$P$15:$P$23</definedName>
    <definedName name="_xlchart.v1.9" hidden="1">Pivot!$O$15:$O$23</definedName>
    <definedName name="_xlchart.v2.0" hidden="1">Pivot!$J$3:$J$7</definedName>
    <definedName name="_xlchart.v2.1" hidden="1">Pivot!$K$2</definedName>
    <definedName name="_xlchart.v2.2" hidden="1">Pivot!$K$3:$K$7</definedName>
    <definedName name="_xlcn.WorksheetConnection_playbook.xlsxtableCustomers1" hidden="1">tableCustomers[]</definedName>
    <definedName name="_xlcn.WorksheetConnection_playbook.xlsxtableInteractions1" hidden="1">tableInteractions[]</definedName>
    <definedName name="_xlcn.WorksheetConnection_playbook.xlsxtableReps1" hidden="1">tableReps[]</definedName>
    <definedName name="_xlcn.WorksheetConnection_playbook.xlsxtableTransactions1" hidden="1">tableTransactions[]</definedName>
    <definedName name="Slicer_Account_Status">#N/A</definedName>
    <definedName name="Slicer_Age_Group">#N/A</definedName>
    <definedName name="Slicer_Customer_segmentation">#N/A</definedName>
    <definedName name="Slicer_Gender">#N/A</definedName>
    <definedName name="Slicer_Location_or_Region">#N/A</definedName>
    <definedName name="Slicer_Transaction_Date__Year">#N/A</definedName>
  </definedNames>
  <calcPr calcId="191029"/>
  <pivotCaches>
    <pivotCache cacheId="4446" r:id="rId7"/>
    <pivotCache cacheId="4685" r:id="rId8"/>
    <pivotCache cacheId="4688" r:id="rId9"/>
    <pivotCache cacheId="4691" r:id="rId10"/>
    <pivotCache cacheId="4694" r:id="rId11"/>
    <pivotCache cacheId="4697" r:id="rId12"/>
    <pivotCache cacheId="4700" r:id="rId13"/>
    <pivotCache cacheId="4703" r:id="rId14"/>
    <pivotCache cacheId="4706" r:id="rId15"/>
    <pivotCache cacheId="4709" r:id="rId16"/>
    <pivotCache cacheId="4712" r:id="rId17"/>
    <pivotCache cacheId="4715" r:id="rId18"/>
    <pivotCache cacheId="4718" r:id="rId19"/>
    <pivotCache cacheId="4721" r:id="rId20"/>
    <pivotCache cacheId="4724" r:id="rId21"/>
    <pivotCache cacheId="4727" r:id="rId22"/>
    <pivotCache cacheId="4730" r:id="rId23"/>
    <pivotCache cacheId="4733" r:id="rId24"/>
    <pivotCache cacheId="4736" r:id="rId25"/>
  </pivotCaches>
  <extLst>
    <ext xmlns:x14="http://schemas.microsoft.com/office/spreadsheetml/2009/9/main" uri="{876F7934-8845-4945-9796-88D515C7AA90}">
      <x14:pivotCaches>
        <pivotCache cacheId="19" r:id="rId26"/>
        <pivotCache cacheId="20" r:id="rId27"/>
      </x14:pivotCaches>
    </ext>
    <ext xmlns:x14="http://schemas.microsoft.com/office/spreadsheetml/2009/9/main" uri="{BBE1A952-AA13-448e-AADC-164F8A28A991}">
      <x14:slicerCaches>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Transactions" name="tableTransactions" connection="WorksheetConnection_playbook.xlsx!tableTransactions"/>
          <x15:modelTable id="tableReps" name="tableReps" connection="WorksheetConnection_playbook.xlsx!tableReps"/>
          <x15:modelTable id="tableInteractions" name="tableInteractions" connection="WorksheetConnection_playbook.xlsx!tableInteractions"/>
          <x15:modelTable id="tableCustomers" name="tableCustomers" connection="WorksheetConnection_playbook.xlsx!tableCustomers"/>
        </x15:modelTables>
        <x15:modelRelationships>
          <x15:modelRelationship fromTable="tableTransactions" fromColumn="Customer_ID" toTable="tableCustomers" toColumn="Customer_ID"/>
          <x15:modelRelationship fromTable="tableTransactions" fromColumn="Sales_Rep_ID" toTable="tableReps" toColumn="Sales_Rep_ID"/>
          <x15:modelRelationship fromTable="tableInteractions" fromColumn="Customer_ID" toTable="tableCustomers" toColumn="Customer_ID"/>
        </x15:modelRelationships>
        <x15:extLst>
          <ext xmlns:x16="http://schemas.microsoft.com/office/spreadsheetml/2014/11/main" uri="{9835A34E-60A6-4A7C-AAB8-D5F71C897F49}">
            <x16:modelTimeGroupings>
              <x16:modelTimeGrouping tableName="tableTransactions"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1"/>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16" i="12" l="1"/>
  <c r="P16" i="12"/>
  <c r="O17" i="12"/>
  <c r="P17" i="12"/>
  <c r="O18" i="12"/>
  <c r="P18" i="12"/>
  <c r="O19" i="12"/>
  <c r="P19" i="12"/>
  <c r="O20" i="12"/>
  <c r="P20" i="12"/>
  <c r="O21" i="12"/>
  <c r="P21" i="12"/>
  <c r="O22" i="12"/>
  <c r="P22" i="12"/>
  <c r="O23" i="12"/>
  <c r="P23" i="12"/>
  <c r="P15" i="12"/>
  <c r="O15" i="12"/>
  <c r="K3" i="12"/>
  <c r="K4" i="12"/>
  <c r="K5" i="12"/>
  <c r="J3" i="12"/>
  <c r="J4" i="12"/>
  <c r="J5" i="12"/>
  <c r="K2" i="12"/>
  <c r="J2" i="1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M14" i="2"/>
  <c r="P76" i="12"/>
  <c r="P67" i="12"/>
  <c r="F12"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4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885F306-5011-44C8-985B-599113AA8BD6}" name="WorksheetConnection_playbook.xlsx!tableCustomers" type="102" refreshedVersion="8" minRefreshableVersion="5">
    <extLst>
      <ext xmlns:x15="http://schemas.microsoft.com/office/spreadsheetml/2010/11/main" uri="{DE250136-89BD-433C-8126-D09CA5730AF9}">
        <x15:connection id="tableCustomers">
          <x15:rangePr sourceName="_xlcn.WorksheetConnection_playbook.xlsxtableCustomers1"/>
        </x15:connection>
      </ext>
    </extLst>
  </connection>
  <connection id="3" xr16:uid="{D482300C-C90E-4B13-B159-805BE70529FF}" name="WorksheetConnection_playbook.xlsx!tableInteractions" type="102" refreshedVersion="8" minRefreshableVersion="5">
    <extLst>
      <ext xmlns:x15="http://schemas.microsoft.com/office/spreadsheetml/2010/11/main" uri="{DE250136-89BD-433C-8126-D09CA5730AF9}">
        <x15:connection id="tableInteractions">
          <x15:rangePr sourceName="_xlcn.WorksheetConnection_playbook.xlsxtableInteractions1"/>
        </x15:connection>
      </ext>
    </extLst>
  </connection>
  <connection id="4" xr16:uid="{223965EB-F0BE-4FE9-B375-0CE9B0D5E9F9}" name="WorksheetConnection_playbook.xlsx!tableReps" type="102" refreshedVersion="8" minRefreshableVersion="5">
    <extLst>
      <ext xmlns:x15="http://schemas.microsoft.com/office/spreadsheetml/2010/11/main" uri="{DE250136-89BD-433C-8126-D09CA5730AF9}">
        <x15:connection id="tableReps">
          <x15:rangePr sourceName="_xlcn.WorksheetConnection_playbook.xlsxtableReps1"/>
        </x15:connection>
      </ext>
    </extLst>
  </connection>
  <connection id="5" xr16:uid="{8B0574F1-285B-4FF2-B040-CDCC38E457B5}" name="WorksheetConnection_playbook.xlsx!tableTransactions" type="102" refreshedVersion="8" minRefreshableVersion="5">
    <extLst>
      <ext xmlns:x15="http://schemas.microsoft.com/office/spreadsheetml/2010/11/main" uri="{DE250136-89BD-433C-8126-D09CA5730AF9}">
        <x15:connection id="tableTransactions">
          <x15:rangePr sourceName="_xlcn.WorksheetConnection_playbook.xlsxtableTransactions1"/>
        </x15:connection>
      </ext>
    </extLst>
  </connection>
</connections>
</file>

<file path=xl/sharedStrings.xml><?xml version="1.0" encoding="utf-8"?>
<sst xmlns="http://schemas.openxmlformats.org/spreadsheetml/2006/main" count="26145" uniqueCount="2646">
  <si>
    <t>Interaction_ID</t>
  </si>
  <si>
    <t>Customer_ID</t>
  </si>
  <si>
    <t>Interaction_Date</t>
  </si>
  <si>
    <t>Interaction_Type</t>
  </si>
  <si>
    <t>Outcome</t>
  </si>
  <si>
    <t>2025-12-13</t>
  </si>
  <si>
    <t>Visit</t>
  </si>
  <si>
    <t>Successful</t>
  </si>
  <si>
    <t>2020-07-19</t>
  </si>
  <si>
    <t>Call</t>
  </si>
  <si>
    <t>No Response</t>
  </si>
  <si>
    <t>2024-06-06</t>
  </si>
  <si>
    <t>2020-10-21</t>
  </si>
  <si>
    <t>Email</t>
  </si>
  <si>
    <t>2023-09-12</t>
  </si>
  <si>
    <t>2026-02-10</t>
  </si>
  <si>
    <t>2020-09-12</t>
  </si>
  <si>
    <t>2021-12-23</t>
  </si>
  <si>
    <t>2025-11-15</t>
  </si>
  <si>
    <t>2024-06-28</t>
  </si>
  <si>
    <t>2023-06-23</t>
  </si>
  <si>
    <t>2025-10-14</t>
  </si>
  <si>
    <t>2023-08-03</t>
  </si>
  <si>
    <t>2020-10-24</t>
  </si>
  <si>
    <t>2023-01-31</t>
  </si>
  <si>
    <t>2024-09-14</t>
  </si>
  <si>
    <t>2022-02-08</t>
  </si>
  <si>
    <t>2023-02-16</t>
  </si>
  <si>
    <t>2023-03-05</t>
  </si>
  <si>
    <t>2024-08-08</t>
  </si>
  <si>
    <t>2025-09-12</t>
  </si>
  <si>
    <t>2022-03-26</t>
  </si>
  <si>
    <t>2024-08-16</t>
  </si>
  <si>
    <t>2025-06-20</t>
  </si>
  <si>
    <t>2023-12-25</t>
  </si>
  <si>
    <t>2021-05-15</t>
  </si>
  <si>
    <t>2023-08-11</t>
  </si>
  <si>
    <t>2020-10-29</t>
  </si>
  <si>
    <t>2021-05-16</t>
  </si>
  <si>
    <t>2021-03-04</t>
  </si>
  <si>
    <t>2022-12-23</t>
  </si>
  <si>
    <t>2022-09-01</t>
  </si>
  <si>
    <t>2023-05-11</t>
  </si>
  <si>
    <t>2024-07-01</t>
  </si>
  <si>
    <t>2020-02-22</t>
  </si>
  <si>
    <t>2020-07-11</t>
  </si>
  <si>
    <t>2022-04-12</t>
  </si>
  <si>
    <t>2023-10-31</t>
  </si>
  <si>
    <t>2020-12-07</t>
  </si>
  <si>
    <t>2020-06-08</t>
  </si>
  <si>
    <t>2023-02-10</t>
  </si>
  <si>
    <t>2023-07-29</t>
  </si>
  <si>
    <t>2022-04-02</t>
  </si>
  <si>
    <t>2026-01-01</t>
  </si>
  <si>
    <t>2022-07-26</t>
  </si>
  <si>
    <t>2024-12-10</t>
  </si>
  <si>
    <t>2020-04-19</t>
  </si>
  <si>
    <t>2023-07-04</t>
  </si>
  <si>
    <t>2024-08-21</t>
  </si>
  <si>
    <t>2025-09-10</t>
  </si>
  <si>
    <t>2025-08-23</t>
  </si>
  <si>
    <t>2024-08-26</t>
  </si>
  <si>
    <t>2021-05-14</t>
  </si>
  <si>
    <t>2024-11-20</t>
  </si>
  <si>
    <t>2024-02-15</t>
  </si>
  <si>
    <t>2021-02-04</t>
  </si>
  <si>
    <t>2020-01-21</t>
  </si>
  <si>
    <t>2023-04-24</t>
  </si>
  <si>
    <t>2021-12-15</t>
  </si>
  <si>
    <t>2022-10-29</t>
  </si>
  <si>
    <t>2024-01-20</t>
  </si>
  <si>
    <t>2021-09-07</t>
  </si>
  <si>
    <t>2025-10-21</t>
  </si>
  <si>
    <t>2024-10-24</t>
  </si>
  <si>
    <t>2022-09-07</t>
  </si>
  <si>
    <t>2022-11-17</t>
  </si>
  <si>
    <t>2022-11-15</t>
  </si>
  <si>
    <t>2020-09-11</t>
  </si>
  <si>
    <t>2021-03-01</t>
  </si>
  <si>
    <t>2025-03-19</t>
  </si>
  <si>
    <t>2025-04-26</t>
  </si>
  <si>
    <t>2026-01-27</t>
  </si>
  <si>
    <t>2020-07-26</t>
  </si>
  <si>
    <t>2023-10-03</t>
  </si>
  <si>
    <t>2020-04-27</t>
  </si>
  <si>
    <t>2025-08-03</t>
  </si>
  <si>
    <t>2024-05-27</t>
  </si>
  <si>
    <t>2024-04-26</t>
  </si>
  <si>
    <t>2021-08-08</t>
  </si>
  <si>
    <t>2023-12-12</t>
  </si>
  <si>
    <t>2025-05-13</t>
  </si>
  <si>
    <t>2023-05-02</t>
  </si>
  <si>
    <t>2025-10-23</t>
  </si>
  <si>
    <t>2024-04-20</t>
  </si>
  <si>
    <t>2022-08-08</t>
  </si>
  <si>
    <t>2024-08-09</t>
  </si>
  <si>
    <t>2021-09-12</t>
  </si>
  <si>
    <t>2024-12-06</t>
  </si>
  <si>
    <t>2024-10-21</t>
  </si>
  <si>
    <t>2021-10-19</t>
  </si>
  <si>
    <t>2023-12-14</t>
  </si>
  <si>
    <t>2023-12-31</t>
  </si>
  <si>
    <t>2025-09-25</t>
  </si>
  <si>
    <t>2024-02-16</t>
  </si>
  <si>
    <t>2021-03-20</t>
  </si>
  <si>
    <t>2021-02-17</t>
  </si>
  <si>
    <t>2021-01-26</t>
  </si>
  <si>
    <t>2021-04-18</t>
  </si>
  <si>
    <t>2021-07-22</t>
  </si>
  <si>
    <t>2020-06-30</t>
  </si>
  <si>
    <t>2022-10-09</t>
  </si>
  <si>
    <t>2022-05-03</t>
  </si>
  <si>
    <t>2023-11-05</t>
  </si>
  <si>
    <t>2024-11-21</t>
  </si>
  <si>
    <t>2024-07-13</t>
  </si>
  <si>
    <t>2020-12-14</t>
  </si>
  <si>
    <t>2020-03-10</t>
  </si>
  <si>
    <t>2024-04-15</t>
  </si>
  <si>
    <t>2023-10-11</t>
  </si>
  <si>
    <t>2020-03-05</t>
  </si>
  <si>
    <t>2020-08-22</t>
  </si>
  <si>
    <t>2023-01-20</t>
  </si>
  <si>
    <t>2025-11-10</t>
  </si>
  <si>
    <t>2025-05-05</t>
  </si>
  <si>
    <t>2020-06-27</t>
  </si>
  <si>
    <t>2024-05-17</t>
  </si>
  <si>
    <t>2020-05-18</t>
  </si>
  <si>
    <t>2024-12-14</t>
  </si>
  <si>
    <t>2021-11-28</t>
  </si>
  <si>
    <t>2023-12-24</t>
  </si>
  <si>
    <t>2023-07-17</t>
  </si>
  <si>
    <t>2025-02-04</t>
  </si>
  <si>
    <t>2025-02-10</t>
  </si>
  <si>
    <t>2022-10-11</t>
  </si>
  <si>
    <t>2023-01-04</t>
  </si>
  <si>
    <t>2022-08-11</t>
  </si>
  <si>
    <t>2021-01-16</t>
  </si>
  <si>
    <t>2020-05-05</t>
  </si>
  <si>
    <t>2024-01-15</t>
  </si>
  <si>
    <t>2022-01-10</t>
  </si>
  <si>
    <t>2025-04-30</t>
  </si>
  <si>
    <t>2021-01-22</t>
  </si>
  <si>
    <t>2022-05-17</t>
  </si>
  <si>
    <t>2020-10-17</t>
  </si>
  <si>
    <t>2020-09-04</t>
  </si>
  <si>
    <t>2024-08-07</t>
  </si>
  <si>
    <t>2021-05-13</t>
  </si>
  <si>
    <t>2024-04-30</t>
  </si>
  <si>
    <t>2024-02-22</t>
  </si>
  <si>
    <t>2023-01-30</t>
  </si>
  <si>
    <t>2021-07-21</t>
  </si>
  <si>
    <t>2022-05-02</t>
  </si>
  <si>
    <t>2022-11-18</t>
  </si>
  <si>
    <t>2022-12-31</t>
  </si>
  <si>
    <t>2024-03-15</t>
  </si>
  <si>
    <t>2024-03-22</t>
  </si>
  <si>
    <t>2021-10-11</t>
  </si>
  <si>
    <t>2024-10-29</t>
  </si>
  <si>
    <t>2024-09-07</t>
  </si>
  <si>
    <t>2020-08-03</t>
  </si>
  <si>
    <t>2026-01-10</t>
  </si>
  <si>
    <t>2022-07-19</t>
  </si>
  <si>
    <t>2025-11-24</t>
  </si>
  <si>
    <t>2024-08-05</t>
  </si>
  <si>
    <t>2021-08-15</t>
  </si>
  <si>
    <t>2025-07-12</t>
  </si>
  <si>
    <t>2021-06-21</t>
  </si>
  <si>
    <t>2021-02-03</t>
  </si>
  <si>
    <t>2021-01-27</t>
  </si>
  <si>
    <t>2020-10-03</t>
  </si>
  <si>
    <t>2023-09-29</t>
  </si>
  <si>
    <t>2021-06-10</t>
  </si>
  <si>
    <t>2021-08-09</t>
  </si>
  <si>
    <t>2021-11-14</t>
  </si>
  <si>
    <t>2022-12-10</t>
  </si>
  <si>
    <t>2024-10-16</t>
  </si>
  <si>
    <t>2022-04-24</t>
  </si>
  <si>
    <t>2020-11-10</t>
  </si>
  <si>
    <t>2021-11-21</t>
  </si>
  <si>
    <t>2024-03-16</t>
  </si>
  <si>
    <t>2024-05-20</t>
  </si>
  <si>
    <t>2020-07-30</t>
  </si>
  <si>
    <t>2022-03-13</t>
  </si>
  <si>
    <t>2021-12-11</t>
  </si>
  <si>
    <t>2023-10-18</t>
  </si>
  <si>
    <t>2025-02-09</t>
  </si>
  <si>
    <t>2021-01-01</t>
  </si>
  <si>
    <t>2021-10-02</t>
  </si>
  <si>
    <t>2025-10-07</t>
  </si>
  <si>
    <t>2021-07-10</t>
  </si>
  <si>
    <t>2024-07-15</t>
  </si>
  <si>
    <t>2020-11-11</t>
  </si>
  <si>
    <t>2025-01-08</t>
  </si>
  <si>
    <t>2025-07-26</t>
  </si>
  <si>
    <t>2024-10-28</t>
  </si>
  <si>
    <t>2025-02-06</t>
  </si>
  <si>
    <t>2020-12-28</t>
  </si>
  <si>
    <t>2023-09-15</t>
  </si>
  <si>
    <t>2024-11-24</t>
  </si>
  <si>
    <t>2020-06-20</t>
  </si>
  <si>
    <t>2023-10-30</t>
  </si>
  <si>
    <t>2025-03-20</t>
  </si>
  <si>
    <t>2021-08-06</t>
  </si>
  <si>
    <t>2020-12-16</t>
  </si>
  <si>
    <t>2022-02-09</t>
  </si>
  <si>
    <t>2022-05-01</t>
  </si>
  <si>
    <t>2022-04-16</t>
  </si>
  <si>
    <t>2025-02-19</t>
  </si>
  <si>
    <t>2026-01-23</t>
  </si>
  <si>
    <t>2023-01-21</t>
  </si>
  <si>
    <t>2020-01-03</t>
  </si>
  <si>
    <t>2020-12-20</t>
  </si>
  <si>
    <t>2023-02-08</t>
  </si>
  <si>
    <t>2022-03-15</t>
  </si>
  <si>
    <t>2022-06-22</t>
  </si>
  <si>
    <t>2022-12-01</t>
  </si>
  <si>
    <t>2023-04-06</t>
  </si>
  <si>
    <t>2023-04-23</t>
  </si>
  <si>
    <t>2023-01-07</t>
  </si>
  <si>
    <t>2023-07-20</t>
  </si>
  <si>
    <t>2022-06-13</t>
  </si>
  <si>
    <t>2024-12-09</t>
  </si>
  <si>
    <t>2022-03-01</t>
  </si>
  <si>
    <t>2024-05-16</t>
  </si>
  <si>
    <t>2022-02-19</t>
  </si>
  <si>
    <t>2022-06-18</t>
  </si>
  <si>
    <t>2020-12-09</t>
  </si>
  <si>
    <t>2022-06-11</t>
  </si>
  <si>
    <t>2020-05-21</t>
  </si>
  <si>
    <t>2025-02-05</t>
  </si>
  <si>
    <t>2021-05-11</t>
  </si>
  <si>
    <t>2021-03-26</t>
  </si>
  <si>
    <t>2023-04-02</t>
  </si>
  <si>
    <t>2025-05-02</t>
  </si>
  <si>
    <t>2022-06-19</t>
  </si>
  <si>
    <t>2020-05-04</t>
  </si>
  <si>
    <t>2021-11-13</t>
  </si>
  <si>
    <t>2023-06-25</t>
  </si>
  <si>
    <t>2022-08-07</t>
  </si>
  <si>
    <t>2024-02-13</t>
  </si>
  <si>
    <t>2022-12-03</t>
  </si>
  <si>
    <t>2024-02-20</t>
  </si>
  <si>
    <t>2022-02-12</t>
  </si>
  <si>
    <t>2023-03-12</t>
  </si>
  <si>
    <t>2021-05-01</t>
  </si>
  <si>
    <t>2025-11-04</t>
  </si>
  <si>
    <t>2020-04-15</t>
  </si>
  <si>
    <t>2021-10-03</t>
  </si>
  <si>
    <t>2025-01-04</t>
  </si>
  <si>
    <t>2024-11-01</t>
  </si>
  <si>
    <t>2025-01-25</t>
  </si>
  <si>
    <t>2021-12-24</t>
  </si>
  <si>
    <t>2020-04-29</t>
  </si>
  <si>
    <t>2023-10-21</t>
  </si>
  <si>
    <t>2022-09-11</t>
  </si>
  <si>
    <t>2025-04-18</t>
  </si>
  <si>
    <t>2021-06-17</t>
  </si>
  <si>
    <t>2021-07-19</t>
  </si>
  <si>
    <t>2020-01-16</t>
  </si>
  <si>
    <t>2022-07-03</t>
  </si>
  <si>
    <t>2020-01-09</t>
  </si>
  <si>
    <t>2020-07-05</t>
  </si>
  <si>
    <t>2024-07-29</t>
  </si>
  <si>
    <t>2020-06-21</t>
  </si>
  <si>
    <t>2024-09-16</t>
  </si>
  <si>
    <t>2020-07-15</t>
  </si>
  <si>
    <t>2024-07-14</t>
  </si>
  <si>
    <t>2025-12-24</t>
  </si>
  <si>
    <t>2024-01-09</t>
  </si>
  <si>
    <t>2022-06-08</t>
  </si>
  <si>
    <t>2024-12-26</t>
  </si>
  <si>
    <t>2025-01-31</t>
  </si>
  <si>
    <t>2024-12-22</t>
  </si>
  <si>
    <t>2025-03-04</t>
  </si>
  <si>
    <t>2025-06-09</t>
  </si>
  <si>
    <t>2025-02-07</t>
  </si>
  <si>
    <t>2024-08-28</t>
  </si>
  <si>
    <t>2020-02-06</t>
  </si>
  <si>
    <t>2024-06-14</t>
  </si>
  <si>
    <t>2023-08-23</t>
  </si>
  <si>
    <t>2026-01-05</t>
  </si>
  <si>
    <t>2024-01-18</t>
  </si>
  <si>
    <t>2020-12-15</t>
  </si>
  <si>
    <t>2021-04-23</t>
  </si>
  <si>
    <t>2025-10-13</t>
  </si>
  <si>
    <t>2022-04-20</t>
  </si>
  <si>
    <t>2021-03-17</t>
  </si>
  <si>
    <t>2021-10-10</t>
  </si>
  <si>
    <t>2022-05-16</t>
  </si>
  <si>
    <t>2024-01-10</t>
  </si>
  <si>
    <t>2024-03-26</t>
  </si>
  <si>
    <t>2024-05-31</t>
  </si>
  <si>
    <t>2023-09-20</t>
  </si>
  <si>
    <t>2024-07-26</t>
  </si>
  <si>
    <t>2021-08-14</t>
  </si>
  <si>
    <t>2023-05-06</t>
  </si>
  <si>
    <t>2021-09-24</t>
  </si>
  <si>
    <t>2023-02-17</t>
  </si>
  <si>
    <t>2025-09-18</t>
  </si>
  <si>
    <t>2022-05-30</t>
  </si>
  <si>
    <t>2026-01-07</t>
  </si>
  <si>
    <t>2025-01-12</t>
  </si>
  <si>
    <t>2021-12-12</t>
  </si>
  <si>
    <t>2020-10-23</t>
  </si>
  <si>
    <t>2022-09-13</t>
  </si>
  <si>
    <t>2020-03-09</t>
  </si>
  <si>
    <t>2025-03-26</t>
  </si>
  <si>
    <t>2021-09-28</t>
  </si>
  <si>
    <t>2023-04-07</t>
  </si>
  <si>
    <t>2022-11-25</t>
  </si>
  <si>
    <t>2024-09-28</t>
  </si>
  <si>
    <t>2023-04-16</t>
  </si>
  <si>
    <t>2024-06-24</t>
  </si>
  <si>
    <t>2024-07-18</t>
  </si>
  <si>
    <t>2024-08-02</t>
  </si>
  <si>
    <t>2025-11-27</t>
  </si>
  <si>
    <t>2024-11-03</t>
  </si>
  <si>
    <t>2021-08-07</t>
  </si>
  <si>
    <t>2020-06-10</t>
  </si>
  <si>
    <t>2021-06-04</t>
  </si>
  <si>
    <t>2024-07-22</t>
  </si>
  <si>
    <t>2025-12-21</t>
  </si>
  <si>
    <t>2024-04-25</t>
  </si>
  <si>
    <t>2024-10-19</t>
  </si>
  <si>
    <t>2025-06-25</t>
  </si>
  <si>
    <t>2021-08-28</t>
  </si>
  <si>
    <t>2022-06-02</t>
  </si>
  <si>
    <t>2022-06-15</t>
  </si>
  <si>
    <t>2020-12-13</t>
  </si>
  <si>
    <t>2022-08-22</t>
  </si>
  <si>
    <t>2025-10-15</t>
  </si>
  <si>
    <t>2025-09-30</t>
  </si>
  <si>
    <t>2023-07-19</t>
  </si>
  <si>
    <t>2020-02-03</t>
  </si>
  <si>
    <t>2022-04-03</t>
  </si>
  <si>
    <t>2022-05-26</t>
  </si>
  <si>
    <t>2022-03-18</t>
  </si>
  <si>
    <t>2024-02-29</t>
  </si>
  <si>
    <t>2023-07-30</t>
  </si>
  <si>
    <t>2022-02-01</t>
  </si>
  <si>
    <t>2025-10-30</t>
  </si>
  <si>
    <t>2021-06-15</t>
  </si>
  <si>
    <t>2022-04-09</t>
  </si>
  <si>
    <t>2022-06-10</t>
  </si>
  <si>
    <t>2021-07-11</t>
  </si>
  <si>
    <t>2020-01-05</t>
  </si>
  <si>
    <t>2021-09-13</t>
  </si>
  <si>
    <t>2022-04-08</t>
  </si>
  <si>
    <t>2022-08-14</t>
  </si>
  <si>
    <t>2022-06-12</t>
  </si>
  <si>
    <t>2025-05-22</t>
  </si>
  <si>
    <t>2021-04-27</t>
  </si>
  <si>
    <t>2020-11-28</t>
  </si>
  <si>
    <t>2021-07-06</t>
  </si>
  <si>
    <t>2021-06-08</t>
  </si>
  <si>
    <t>2025-06-19</t>
  </si>
  <si>
    <t>2023-07-14</t>
  </si>
  <si>
    <t>2021-03-05</t>
  </si>
  <si>
    <t>2023-11-14</t>
  </si>
  <si>
    <t>2020-09-18</t>
  </si>
  <si>
    <t>2022-05-24</t>
  </si>
  <si>
    <t>2021-04-21</t>
  </si>
  <si>
    <t>2024-07-12</t>
  </si>
  <si>
    <t>2020-07-22</t>
  </si>
  <si>
    <t>2021-05-09</t>
  </si>
  <si>
    <t>2020-04-12</t>
  </si>
  <si>
    <t>2022-04-22</t>
  </si>
  <si>
    <t>2023-02-22</t>
  </si>
  <si>
    <t>2021-04-08</t>
  </si>
  <si>
    <t>2024-05-12</t>
  </si>
  <si>
    <t>2024-08-30</t>
  </si>
  <si>
    <t>2022-06-24</t>
  </si>
  <si>
    <t>2021-12-18</t>
  </si>
  <si>
    <t>2024-10-06</t>
  </si>
  <si>
    <t>2021-12-20</t>
  </si>
  <si>
    <t>2023-04-22</t>
  </si>
  <si>
    <t>2021-09-16</t>
  </si>
  <si>
    <t>2022-12-21</t>
  </si>
  <si>
    <t>2026-01-22</t>
  </si>
  <si>
    <t>2022-08-23</t>
  </si>
  <si>
    <t>2021-01-05</t>
  </si>
  <si>
    <t>2022-02-25</t>
  </si>
  <si>
    <t>2020-09-29</t>
  </si>
  <si>
    <t>2020-01-04</t>
  </si>
  <si>
    <t>2025-07-18</t>
  </si>
  <si>
    <t>2024-06-07</t>
  </si>
  <si>
    <t>2021-11-15</t>
  </si>
  <si>
    <t>2025-10-26</t>
  </si>
  <si>
    <t>2024-05-21</t>
  </si>
  <si>
    <t>2023-11-25</t>
  </si>
  <si>
    <t>2022-08-12</t>
  </si>
  <si>
    <t>2025-02-16</t>
  </si>
  <si>
    <t>2024-05-24</t>
  </si>
  <si>
    <t>2026-01-19</t>
  </si>
  <si>
    <t>2020-08-18</t>
  </si>
  <si>
    <t>2024-03-23</t>
  </si>
  <si>
    <t>2022-09-10</t>
  </si>
  <si>
    <t>2023-05-19</t>
  </si>
  <si>
    <t>2023-05-25</t>
  </si>
  <si>
    <t>2024-03-29</t>
  </si>
  <si>
    <t>2022-02-27</t>
  </si>
  <si>
    <t>2022-02-28</t>
  </si>
  <si>
    <t>2021-05-20</t>
  </si>
  <si>
    <t>2024-01-03</t>
  </si>
  <si>
    <t>2021-11-03</t>
  </si>
  <si>
    <t>2025-12-16</t>
  </si>
  <si>
    <t>2022-08-26</t>
  </si>
  <si>
    <t>2023-01-16</t>
  </si>
  <si>
    <t>2021-05-03</t>
  </si>
  <si>
    <t>2025-04-06</t>
  </si>
  <si>
    <t>2024-04-11</t>
  </si>
  <si>
    <t>2020-05-30</t>
  </si>
  <si>
    <t>2021-12-28</t>
  </si>
  <si>
    <t>2023-08-02</t>
  </si>
  <si>
    <t>2025-04-08</t>
  </si>
  <si>
    <t>2024-05-23</t>
  </si>
  <si>
    <t>2021-11-11</t>
  </si>
  <si>
    <t>2025-07-05</t>
  </si>
  <si>
    <t>2025-05-07</t>
  </si>
  <si>
    <t>2022-11-20</t>
  </si>
  <si>
    <t>2021-06-25</t>
  </si>
  <si>
    <t>2023-12-05</t>
  </si>
  <si>
    <t>2023-06-06</t>
  </si>
  <si>
    <t>2025-03-10</t>
  </si>
  <si>
    <t>2020-02-18</t>
  </si>
  <si>
    <t>2024-09-04</t>
  </si>
  <si>
    <t>2023-07-11</t>
  </si>
  <si>
    <t>2025-09-08</t>
  </si>
  <si>
    <t>2020-02-08</t>
  </si>
  <si>
    <t>2020-03-15</t>
  </si>
  <si>
    <t>2025-06-14</t>
  </si>
  <si>
    <t>2023-07-21</t>
  </si>
  <si>
    <t>2025-11-13</t>
  </si>
  <si>
    <t>2023-04-05</t>
  </si>
  <si>
    <t>2025-03-15</t>
  </si>
  <si>
    <t>2024-08-18</t>
  </si>
  <si>
    <t>2022-01-18</t>
  </si>
  <si>
    <t>2021-07-20</t>
  </si>
  <si>
    <t>2023-11-29</t>
  </si>
  <si>
    <t>2022-02-06</t>
  </si>
  <si>
    <t>2022-12-13</t>
  </si>
  <si>
    <t>2020-07-09</t>
  </si>
  <si>
    <t>2022-08-02</t>
  </si>
  <si>
    <t>2025-01-18</t>
  </si>
  <si>
    <t>2021-01-21</t>
  </si>
  <si>
    <t>2020-01-20</t>
  </si>
  <si>
    <t>2025-06-24</t>
  </si>
  <si>
    <t>2021-06-19</t>
  </si>
  <si>
    <t>2023-11-30</t>
  </si>
  <si>
    <t>2021-09-02</t>
  </si>
  <si>
    <t>2022-05-07</t>
  </si>
  <si>
    <t>2023-10-02</t>
  </si>
  <si>
    <t>2025-09-09</t>
  </si>
  <si>
    <t>2024-11-16</t>
  </si>
  <si>
    <t>2022-01-24</t>
  </si>
  <si>
    <t>2024-08-15</t>
  </si>
  <si>
    <t>2021-03-07</t>
  </si>
  <si>
    <t>2024-01-22</t>
  </si>
  <si>
    <t>2020-06-24</t>
  </si>
  <si>
    <t>2022-06-23</t>
  </si>
  <si>
    <t>2023-01-13</t>
  </si>
  <si>
    <t>2020-03-06</t>
  </si>
  <si>
    <t>2026-01-06</t>
  </si>
  <si>
    <t>2023-12-26</t>
  </si>
  <si>
    <t>2024-11-27</t>
  </si>
  <si>
    <t>2023-03-31</t>
  </si>
  <si>
    <t>2023-10-09</t>
  </si>
  <si>
    <t>2023-07-22</t>
  </si>
  <si>
    <t>2021-04-12</t>
  </si>
  <si>
    <t>2023-11-15</t>
  </si>
  <si>
    <t>2020-06-04</t>
  </si>
  <si>
    <t>2024-04-02</t>
  </si>
  <si>
    <t>2025-09-19</t>
  </si>
  <si>
    <t>2025-03-13</t>
  </si>
  <si>
    <t>2024-03-20</t>
  </si>
  <si>
    <t>2022-11-26</t>
  </si>
  <si>
    <t>2022-01-29</t>
  </si>
  <si>
    <t>2023-09-26</t>
  </si>
  <si>
    <t>2020-06-16</t>
  </si>
  <si>
    <t>2022-01-15</t>
  </si>
  <si>
    <t>2020-08-11</t>
  </si>
  <si>
    <t>2023-06-03</t>
  </si>
  <si>
    <t>2023-07-15</t>
  </si>
  <si>
    <t>2025-02-14</t>
  </si>
  <si>
    <t>2022-05-25</t>
  </si>
  <si>
    <t>2021-07-13</t>
  </si>
  <si>
    <t>2024-03-13</t>
  </si>
  <si>
    <t>2023-02-14</t>
  </si>
  <si>
    <t>2023-08-29</t>
  </si>
  <si>
    <t>2021-10-06</t>
  </si>
  <si>
    <t>2024-09-21</t>
  </si>
  <si>
    <t>2021-11-18</t>
  </si>
  <si>
    <t>2025-01-15</t>
  </si>
  <si>
    <t>2021-07-14</t>
  </si>
  <si>
    <t>2021-05-30</t>
  </si>
  <si>
    <t>2025-09-23</t>
  </si>
  <si>
    <t>2023-03-18</t>
  </si>
  <si>
    <t>2025-06-06</t>
  </si>
  <si>
    <t>2022-07-08</t>
  </si>
  <si>
    <t>2024-05-11</t>
  </si>
  <si>
    <t>2025-06-22</t>
  </si>
  <si>
    <t>2020-11-23</t>
  </si>
  <si>
    <t>2025-05-27</t>
  </si>
  <si>
    <t>2020-11-18</t>
  </si>
  <si>
    <t>2026-01-29</t>
  </si>
  <si>
    <t>2020-04-16</t>
  </si>
  <si>
    <t>2024-10-01</t>
  </si>
  <si>
    <t>2021-08-02</t>
  </si>
  <si>
    <t>2020-01-10</t>
  </si>
  <si>
    <t>2024-10-07</t>
  </si>
  <si>
    <t>2025-10-12</t>
  </si>
  <si>
    <t>2020-09-28</t>
  </si>
  <si>
    <t>2020-02-11</t>
  </si>
  <si>
    <t>2022-06-09</t>
  </si>
  <si>
    <t>2022-07-28</t>
  </si>
  <si>
    <t>2024-02-27</t>
  </si>
  <si>
    <t>2022-03-29</t>
  </si>
  <si>
    <t>2022-04-07</t>
  </si>
  <si>
    <t>2021-11-06</t>
  </si>
  <si>
    <t>2025-03-27</t>
  </si>
  <si>
    <t>2023-10-17</t>
  </si>
  <si>
    <t>2022-04-28</t>
  </si>
  <si>
    <t>2021-05-05</t>
  </si>
  <si>
    <t>2022-05-18</t>
  </si>
  <si>
    <t>2020-12-29</t>
  </si>
  <si>
    <t>2024-02-19</t>
  </si>
  <si>
    <t>2020-12-17</t>
  </si>
  <si>
    <t>2023-09-10</t>
  </si>
  <si>
    <t>2025-11-25</t>
  </si>
  <si>
    <t>2024-06-21</t>
  </si>
  <si>
    <t>2020-05-12</t>
  </si>
  <si>
    <t>2025-11-28</t>
  </si>
  <si>
    <t>2020-01-08</t>
  </si>
  <si>
    <t>2025-07-24</t>
  </si>
  <si>
    <t>2023-12-02</t>
  </si>
  <si>
    <t>2026-01-20</t>
  </si>
  <si>
    <t>2023-12-30</t>
  </si>
  <si>
    <t>2020-08-05</t>
  </si>
  <si>
    <t>2020-01-11</t>
  </si>
  <si>
    <t>2025-07-06</t>
  </si>
  <si>
    <t>2021-03-25</t>
  </si>
  <si>
    <t>2024-05-25</t>
  </si>
  <si>
    <t>2024-04-27</t>
  </si>
  <si>
    <t>2021-09-06</t>
  </si>
  <si>
    <t>2022-12-30</t>
  </si>
  <si>
    <t>2024-10-15</t>
  </si>
  <si>
    <t>2020-01-25</t>
  </si>
  <si>
    <t>2020-07-18</t>
  </si>
  <si>
    <t>2024-06-01</t>
  </si>
  <si>
    <t>2025-05-25</t>
  </si>
  <si>
    <t>2025-03-29</t>
  </si>
  <si>
    <t>2024-08-12</t>
  </si>
  <si>
    <t>2021-10-26</t>
  </si>
  <si>
    <t>2021-03-11</t>
  </si>
  <si>
    <t>2024-09-29</t>
  </si>
  <si>
    <t>2020-10-25</t>
  </si>
  <si>
    <t>2023-11-16</t>
  </si>
  <si>
    <t>2025-05-08</t>
  </si>
  <si>
    <t>2025-08-29</t>
  </si>
  <si>
    <t>2020-12-04</t>
  </si>
  <si>
    <t>2023-09-07</t>
  </si>
  <si>
    <t>2022-08-30</t>
  </si>
  <si>
    <t>2022-10-03</t>
  </si>
  <si>
    <t>2022-06-16</t>
  </si>
  <si>
    <t>2024-04-16</t>
  </si>
  <si>
    <t>2023-08-07</t>
  </si>
  <si>
    <t>2022-12-19</t>
  </si>
  <si>
    <t>2022-07-15</t>
  </si>
  <si>
    <t>2023-04-15</t>
  </si>
  <si>
    <t>2022-07-16</t>
  </si>
  <si>
    <t>2023-05-01</t>
  </si>
  <si>
    <t>2022-05-04</t>
  </si>
  <si>
    <t>2022-10-19</t>
  </si>
  <si>
    <t>2020-02-23</t>
  </si>
  <si>
    <t>2020-10-01</t>
  </si>
  <si>
    <t>2021-12-25</t>
  </si>
  <si>
    <t>2025-08-10</t>
  </si>
  <si>
    <t>2023-04-04</t>
  </si>
  <si>
    <t>2025-04-07</t>
  </si>
  <si>
    <t>2023-01-02</t>
  </si>
  <si>
    <t>2022-01-13</t>
  </si>
  <si>
    <t>2022-06-29</t>
  </si>
  <si>
    <t>2023-11-13</t>
  </si>
  <si>
    <t>2020-08-20</t>
  </si>
  <si>
    <t>2020-02-24</t>
  </si>
  <si>
    <t>2025-07-15</t>
  </si>
  <si>
    <t>2024-10-04</t>
  </si>
  <si>
    <t>2020-09-19</t>
  </si>
  <si>
    <t>2025-02-26</t>
  </si>
  <si>
    <t>2025-02-15</t>
  </si>
  <si>
    <t>2025-09-16</t>
  </si>
  <si>
    <t>2022-07-05</t>
  </si>
  <si>
    <t>2022-10-05</t>
  </si>
  <si>
    <t>2023-06-13</t>
  </si>
  <si>
    <t>2022-03-10</t>
  </si>
  <si>
    <t>2024-11-05</t>
  </si>
  <si>
    <t>2021-10-05</t>
  </si>
  <si>
    <t>2023-11-10</t>
  </si>
  <si>
    <t>2020-11-19</t>
  </si>
  <si>
    <t>2023-02-06</t>
  </si>
  <si>
    <t>2022-07-13</t>
  </si>
  <si>
    <t>2021-10-09</t>
  </si>
  <si>
    <t>2025-09-21</t>
  </si>
  <si>
    <t>2025-04-27</t>
  </si>
  <si>
    <t>2022-02-04</t>
  </si>
  <si>
    <t>2024-05-05</t>
  </si>
  <si>
    <t>2022-08-10</t>
  </si>
  <si>
    <t>2022-06-01</t>
  </si>
  <si>
    <t>2021-12-21</t>
  </si>
  <si>
    <t>2020-07-17</t>
  </si>
  <si>
    <t>2023-11-20</t>
  </si>
  <si>
    <t>2023-02-13</t>
  </si>
  <si>
    <t>2023-10-01</t>
  </si>
  <si>
    <t>2022-10-21</t>
  </si>
  <si>
    <t>2023-08-27</t>
  </si>
  <si>
    <t>2026-02-07</t>
  </si>
  <si>
    <t>2021-04-30</t>
  </si>
  <si>
    <t>2025-04-15</t>
  </si>
  <si>
    <t>2024-03-30</t>
  </si>
  <si>
    <t>2021-08-11</t>
  </si>
  <si>
    <t>2025-06-11</t>
  </si>
  <si>
    <t>2025-11-09</t>
  </si>
  <si>
    <t>2023-07-31</t>
  </si>
  <si>
    <t>2020-05-03</t>
  </si>
  <si>
    <t>2022-01-25</t>
  </si>
  <si>
    <t>2023-05-05</t>
  </si>
  <si>
    <t>2024-12-19</t>
  </si>
  <si>
    <t>2023-07-09</t>
  </si>
  <si>
    <t>2022-11-07</t>
  </si>
  <si>
    <t>2025-04-20</t>
  </si>
  <si>
    <t>2023-01-05</t>
  </si>
  <si>
    <t>2024-06-26</t>
  </si>
  <si>
    <t>2023-06-15</t>
  </si>
  <si>
    <t>2022-11-14</t>
  </si>
  <si>
    <t>2020-03-01</t>
  </si>
  <si>
    <t>2023-02-15</t>
  </si>
  <si>
    <t>2021-09-21</t>
  </si>
  <si>
    <t>2021-04-13</t>
  </si>
  <si>
    <t>2024-01-14</t>
  </si>
  <si>
    <t>2021-06-23</t>
  </si>
  <si>
    <t>2022-01-07</t>
  </si>
  <si>
    <t>2021-12-26</t>
  </si>
  <si>
    <t>2024-04-19</t>
  </si>
  <si>
    <t>2021-07-02</t>
  </si>
  <si>
    <t>2024-08-19</t>
  </si>
  <si>
    <t>2025-04-05</t>
  </si>
  <si>
    <t>2022-06-27</t>
  </si>
  <si>
    <t>2021-02-08</t>
  </si>
  <si>
    <t>2024-07-06</t>
  </si>
  <si>
    <t>2022-04-04</t>
  </si>
  <si>
    <t>2023-04-03</t>
  </si>
  <si>
    <t>2020-04-09</t>
  </si>
  <si>
    <t>2020-11-03</t>
  </si>
  <si>
    <t>2025-03-16</t>
  </si>
  <si>
    <t>2026-02-03</t>
  </si>
  <si>
    <t>2020-12-31</t>
  </si>
  <si>
    <t>2025-07-13</t>
  </si>
  <si>
    <t>2023-08-18</t>
  </si>
  <si>
    <t>2022-10-10</t>
  </si>
  <si>
    <t>2021-06-14</t>
  </si>
  <si>
    <t>2020-11-24</t>
  </si>
  <si>
    <t>2024-12-05</t>
  </si>
  <si>
    <t>2023-06-07</t>
  </si>
  <si>
    <t>2023-11-06</t>
  </si>
  <si>
    <t>2022-07-11</t>
  </si>
  <si>
    <t>2025-07-09</t>
  </si>
  <si>
    <t>2024-09-02</t>
  </si>
  <si>
    <t>2025-06-26</t>
  </si>
  <si>
    <t>2026-02-11</t>
  </si>
  <si>
    <t>2023-04-20</t>
  </si>
  <si>
    <t>2021-10-12</t>
  </si>
  <si>
    <t>2023-08-25</t>
  </si>
  <si>
    <t>2024-02-09</t>
  </si>
  <si>
    <t>2024-12-04</t>
  </si>
  <si>
    <t>2025-11-20</t>
  </si>
  <si>
    <t>2023-05-12</t>
  </si>
  <si>
    <t>2020-04-06</t>
  </si>
  <si>
    <t>2020-09-17</t>
  </si>
  <si>
    <t>2022-10-28</t>
  </si>
  <si>
    <t>2020-05-28</t>
  </si>
  <si>
    <t>2020-10-07</t>
  </si>
  <si>
    <t>2023-01-14</t>
  </si>
  <si>
    <t>2023-03-22</t>
  </si>
  <si>
    <t>2024-05-15</t>
  </si>
  <si>
    <t>2024-08-10</t>
  </si>
  <si>
    <t>2021-06-09</t>
  </si>
  <si>
    <t>2025-04-21</t>
  </si>
  <si>
    <t>2020-09-27</t>
  </si>
  <si>
    <t>2022-12-08</t>
  </si>
  <si>
    <t>2021-03-24</t>
  </si>
  <si>
    <t>2020-06-09</t>
  </si>
  <si>
    <t>2020-10-13</t>
  </si>
  <si>
    <t>2024-02-21</t>
  </si>
  <si>
    <t>2024-09-26</t>
  </si>
  <si>
    <t>2024-01-29</t>
  </si>
  <si>
    <t>2021-07-30</t>
  </si>
  <si>
    <t>2022-04-17</t>
  </si>
  <si>
    <t>2020-07-23</t>
  </si>
  <si>
    <t>2021-07-29</t>
  </si>
  <si>
    <t>2024-09-10</t>
  </si>
  <si>
    <t>2024-01-12</t>
  </si>
  <si>
    <t>2022-01-30</t>
  </si>
  <si>
    <t>2020-05-13</t>
  </si>
  <si>
    <t>2020-01-17</t>
  </si>
  <si>
    <t>2022-03-02</t>
  </si>
  <si>
    <t>2024-07-25</t>
  </si>
  <si>
    <t>2021-10-04</t>
  </si>
  <si>
    <t>2020-04-28</t>
  </si>
  <si>
    <t>2025-02-08</t>
  </si>
  <si>
    <t>2021-05-12</t>
  </si>
  <si>
    <t>2021-01-24</t>
  </si>
  <si>
    <t>2022-08-20</t>
  </si>
  <si>
    <t>2022-05-22</t>
  </si>
  <si>
    <t>2025-01-28</t>
  </si>
  <si>
    <t>2025-03-08</t>
  </si>
  <si>
    <t>2023-08-13</t>
  </si>
  <si>
    <t>2023-03-21</t>
  </si>
  <si>
    <t>2025-12-17</t>
  </si>
  <si>
    <t>2023-11-07</t>
  </si>
  <si>
    <t>2023-09-08</t>
  </si>
  <si>
    <t>2024-06-29</t>
  </si>
  <si>
    <t>2022-11-23</t>
  </si>
  <si>
    <t>2022-09-20</t>
  </si>
  <si>
    <t>2021-02-15</t>
  </si>
  <si>
    <t>2023-06-30</t>
  </si>
  <si>
    <t>2026-01-15</t>
  </si>
  <si>
    <t>2022-03-09</t>
  </si>
  <si>
    <t>2020-04-23</t>
  </si>
  <si>
    <t>2024-01-24</t>
  </si>
  <si>
    <t>2022-12-12</t>
  </si>
  <si>
    <t>2021-02-13</t>
  </si>
  <si>
    <t>2025-10-18</t>
  </si>
  <si>
    <t>2024-06-11</t>
  </si>
  <si>
    <t>2020-05-08</t>
  </si>
  <si>
    <t>2021-02-23</t>
  </si>
  <si>
    <t>2022-10-23</t>
  </si>
  <si>
    <t>2021-10-07</t>
  </si>
  <si>
    <t>2025-01-10</t>
  </si>
  <si>
    <t>2023-05-07</t>
  </si>
  <si>
    <t>2021-01-02</t>
  </si>
  <si>
    <t>2024-03-18</t>
  </si>
  <si>
    <t>2022-11-01</t>
  </si>
  <si>
    <t>2025-04-23</t>
  </si>
  <si>
    <t>2021-02-14</t>
  </si>
  <si>
    <t>2021-03-19</t>
  </si>
  <si>
    <t>2025-04-22</t>
  </si>
  <si>
    <t>2020-02-27</t>
  </si>
  <si>
    <t>2025-03-25</t>
  </si>
  <si>
    <t>2022-12-25</t>
  </si>
  <si>
    <t>2025-07-19</t>
  </si>
  <si>
    <t>2025-02-20</t>
  </si>
  <si>
    <t>2021-11-29</t>
  </si>
  <si>
    <t>2023-06-14</t>
  </si>
  <si>
    <t>2020-08-04</t>
  </si>
  <si>
    <t>2022-09-26</t>
  </si>
  <si>
    <t>2022-05-23</t>
  </si>
  <si>
    <t>2024-10-27</t>
  </si>
  <si>
    <t>2021-09-14</t>
  </si>
  <si>
    <t>2020-02-09</t>
  </si>
  <si>
    <t>2021-04-28</t>
  </si>
  <si>
    <t>2025-01-03</t>
  </si>
  <si>
    <t>2022-08-05</t>
  </si>
  <si>
    <t>2022-01-28</t>
  </si>
  <si>
    <t>2020-06-11</t>
  </si>
  <si>
    <t>2021-12-06</t>
  </si>
  <si>
    <t>2025-03-06</t>
  </si>
  <si>
    <t>2020-07-07</t>
  </si>
  <si>
    <t>2024-05-29</t>
  </si>
  <si>
    <t>2021-03-14</t>
  </si>
  <si>
    <t>2025-03-07</t>
  </si>
  <si>
    <t>2025-10-27</t>
  </si>
  <si>
    <t>2022-02-23</t>
  </si>
  <si>
    <t>2021-09-08</t>
  </si>
  <si>
    <t>2022-09-06</t>
  </si>
  <si>
    <t>2025-10-19</t>
  </si>
  <si>
    <t>2025-10-03</t>
  </si>
  <si>
    <t>2023-10-26</t>
  </si>
  <si>
    <t>2022-11-05</t>
  </si>
  <si>
    <t>2023-04-18</t>
  </si>
  <si>
    <t>2024-08-17</t>
  </si>
  <si>
    <t>2024-03-14</t>
  </si>
  <si>
    <t>2022-05-11</t>
  </si>
  <si>
    <t>2023-03-06</t>
  </si>
  <si>
    <t>2024-12-21</t>
  </si>
  <si>
    <t>2023-03-20</t>
  </si>
  <si>
    <t>2023-03-14</t>
  </si>
  <si>
    <t>2026-01-12</t>
  </si>
  <si>
    <t>2022-09-17</t>
  </si>
  <si>
    <t>2025-04-24</t>
  </si>
  <si>
    <t>2024-07-05</t>
  </si>
  <si>
    <t>2020-10-22</t>
  </si>
  <si>
    <t>2024-11-08</t>
  </si>
  <si>
    <t>2022-04-01</t>
  </si>
  <si>
    <t>2020-03-11</t>
  </si>
  <si>
    <t>2022-06-07</t>
  </si>
  <si>
    <t>2025-07-28</t>
  </si>
  <si>
    <t>2023-08-01</t>
  </si>
  <si>
    <t>2024-09-13</t>
  </si>
  <si>
    <t>2025-07-30</t>
  </si>
  <si>
    <t>2023-05-16</t>
  </si>
  <si>
    <t>2026-02-09</t>
  </si>
  <si>
    <t>2021-03-02</t>
  </si>
  <si>
    <t>2025-12-27</t>
  </si>
  <si>
    <t>2020-08-29</t>
  </si>
  <si>
    <t>2022-04-30</t>
  </si>
  <si>
    <t>2023-02-02</t>
  </si>
  <si>
    <t>2023-01-23</t>
  </si>
  <si>
    <t>2024-01-30</t>
  </si>
  <si>
    <t>2023-03-19</t>
  </si>
  <si>
    <t>2024-12-11</t>
  </si>
  <si>
    <t>2025-01-30</t>
  </si>
  <si>
    <t>2025-11-29</t>
  </si>
  <si>
    <t>2024-10-11</t>
  </si>
  <si>
    <t>2024-06-05</t>
  </si>
  <si>
    <t>2025-03-22</t>
  </si>
  <si>
    <t>2024-09-25</t>
  </si>
  <si>
    <t>2022-08-18</t>
  </si>
  <si>
    <t>2023-11-23</t>
  </si>
  <si>
    <t>2024-08-29</t>
  </si>
  <si>
    <t>2022-01-23</t>
  </si>
  <si>
    <t>2023-07-07</t>
  </si>
  <si>
    <t>2024-11-14</t>
  </si>
  <si>
    <t>2020-02-01</t>
  </si>
  <si>
    <t>2022-05-19</t>
  </si>
  <si>
    <t>2023-06-29</t>
  </si>
  <si>
    <t>2026-02-04</t>
  </si>
  <si>
    <t>2022-02-13</t>
  </si>
  <si>
    <t>2024-02-06</t>
  </si>
  <si>
    <t>2024-05-10</t>
  </si>
  <si>
    <t>2023-08-14</t>
  </si>
  <si>
    <t>2023-11-01</t>
  </si>
  <si>
    <t>2024-06-03</t>
  </si>
  <si>
    <t>2022-02-17</t>
  </si>
  <si>
    <t>2023-10-07</t>
  </si>
  <si>
    <t>2020-06-05</t>
  </si>
  <si>
    <t>2023-03-09</t>
  </si>
  <si>
    <t>2025-03-24</t>
  </si>
  <si>
    <t>2022-12-06</t>
  </si>
  <si>
    <t>2024-04-13</t>
  </si>
  <si>
    <t>2020-11-04</t>
  </si>
  <si>
    <t>2023-06-08</t>
  </si>
  <si>
    <t>2024-05-03</t>
  </si>
  <si>
    <t>2020-11-12</t>
  </si>
  <si>
    <t>2025-07-10</t>
  </si>
  <si>
    <t>2022-03-14</t>
  </si>
  <si>
    <t>2024-04-08</t>
  </si>
  <si>
    <t>2022-01-21</t>
  </si>
  <si>
    <t>2025-01-26</t>
  </si>
  <si>
    <t>2021-08-27</t>
  </si>
  <si>
    <t>2023-04-10</t>
  </si>
  <si>
    <t>2021-02-19</t>
  </si>
  <si>
    <t>2022-02-22</t>
  </si>
  <si>
    <t>2025-07-25</t>
  </si>
  <si>
    <t>2022-10-01</t>
  </si>
  <si>
    <t>2021-01-09</t>
  </si>
  <si>
    <t>2022-04-25</t>
  </si>
  <si>
    <t>2024-01-08</t>
  </si>
  <si>
    <t>2021-10-16</t>
  </si>
  <si>
    <t>2024-10-14</t>
  </si>
  <si>
    <t>2024-03-27</t>
  </si>
  <si>
    <t>2023-05-14</t>
  </si>
  <si>
    <t>2020-08-28</t>
  </si>
  <si>
    <t>2025-07-31</t>
  </si>
  <si>
    <t>2021-02-26</t>
  </si>
  <si>
    <t>2022-03-06</t>
  </si>
  <si>
    <t>2020-04-08</t>
  </si>
  <si>
    <t>2024-05-22</t>
  </si>
  <si>
    <t>2022-09-29</t>
  </si>
  <si>
    <t>2022-04-13</t>
  </si>
  <si>
    <t>2024-07-24</t>
  </si>
  <si>
    <t>2020-04-20</t>
  </si>
  <si>
    <t>2020-03-17</t>
  </si>
  <si>
    <t>2021-08-26</t>
  </si>
  <si>
    <t>2025-04-14</t>
  </si>
  <si>
    <t>2023-02-25</t>
  </si>
  <si>
    <t>2024-11-10</t>
  </si>
  <si>
    <t>2020-12-11</t>
  </si>
  <si>
    <t>2022-09-12</t>
  </si>
  <si>
    <t>2023-08-20</t>
  </si>
  <si>
    <t>2024-03-02</t>
  </si>
  <si>
    <t>2020-11-09</t>
  </si>
  <si>
    <t>2025-09-11</t>
  </si>
  <si>
    <t>2022-01-19</t>
  </si>
  <si>
    <t>2024-05-02</t>
  </si>
  <si>
    <t>2025-04-17</t>
  </si>
  <si>
    <t>2022-08-15</t>
  </si>
  <si>
    <t>2020-02-05</t>
  </si>
  <si>
    <t>2025-06-08</t>
  </si>
  <si>
    <t>2020-04-07</t>
  </si>
  <si>
    <t>2024-11-15</t>
  </si>
  <si>
    <t>2023-08-06</t>
  </si>
  <si>
    <t>2020-06-03</t>
  </si>
  <si>
    <t>2025-05-09</t>
  </si>
  <si>
    <t>2024-10-18</t>
  </si>
  <si>
    <t>2021-12-27</t>
  </si>
  <si>
    <t>2020-02-28</t>
  </si>
  <si>
    <t>2021-11-26</t>
  </si>
  <si>
    <t>2020-07-06</t>
  </si>
  <si>
    <t>2023-11-21</t>
  </si>
  <si>
    <t>2020-03-27</t>
  </si>
  <si>
    <t>2022-10-25</t>
  </si>
  <si>
    <t>2024-03-12</t>
  </si>
  <si>
    <t>2021-10-14</t>
  </si>
  <si>
    <t>2020-09-14</t>
  </si>
  <si>
    <t>2020-09-25</t>
  </si>
  <si>
    <t>2021-01-03</t>
  </si>
  <si>
    <t>2020-10-11</t>
  </si>
  <si>
    <t>2024-03-25</t>
  </si>
  <si>
    <t>2021-07-01</t>
  </si>
  <si>
    <t>2022-11-22</t>
  </si>
  <si>
    <t>2021-12-10</t>
  </si>
  <si>
    <t>2025-01-11</t>
  </si>
  <si>
    <t>2023-10-05</t>
  </si>
  <si>
    <t>2022-07-02</t>
  </si>
  <si>
    <t>2021-06-06</t>
  </si>
  <si>
    <t>2025-04-25</t>
  </si>
  <si>
    <t>2025-02-18</t>
  </si>
  <si>
    <t>2021-02-06</t>
  </si>
  <si>
    <t>2020-06-26</t>
  </si>
  <si>
    <t>2025-05-28</t>
  </si>
  <si>
    <t>2026-01-17</t>
  </si>
  <si>
    <t>2020-01-27</t>
  </si>
  <si>
    <t>2024-03-11</t>
  </si>
  <si>
    <t>2023-01-22</t>
  </si>
  <si>
    <t>2022-04-06</t>
  </si>
  <si>
    <t>2025-09-15</t>
  </si>
  <si>
    <t>2020-12-25</t>
  </si>
  <si>
    <t>2025-09-20</t>
  </si>
  <si>
    <t>2024-01-16</t>
  </si>
  <si>
    <t>2022-12-24</t>
  </si>
  <si>
    <t>2023-02-07</t>
  </si>
  <si>
    <t>2021-11-20</t>
  </si>
  <si>
    <t>2022-10-27</t>
  </si>
  <si>
    <t>2024-03-21</t>
  </si>
  <si>
    <t>2023-05-30</t>
  </si>
  <si>
    <t>2024-08-31</t>
  </si>
  <si>
    <t>2022-03-12</t>
  </si>
  <si>
    <t>2023-08-15</t>
  </si>
  <si>
    <t>2020-05-26</t>
  </si>
  <si>
    <t>2025-12-04</t>
  </si>
  <si>
    <t>2023-04-12</t>
  </si>
  <si>
    <t>2023-02-23</t>
  </si>
  <si>
    <t>2022-11-09</t>
  </si>
  <si>
    <t>2023-07-28</t>
  </si>
  <si>
    <t>2024-02-03</t>
  </si>
  <si>
    <t>2021-12-01</t>
  </si>
  <si>
    <t>2020-08-10</t>
  </si>
  <si>
    <t>2022-02-07</t>
  </si>
  <si>
    <t>2022-08-19</t>
  </si>
  <si>
    <t>2020-06-01</t>
  </si>
  <si>
    <t>2020-02-29</t>
  </si>
  <si>
    <t>2025-11-11</t>
  </si>
  <si>
    <t>2021-06-02</t>
  </si>
  <si>
    <t>2022-12-07</t>
  </si>
  <si>
    <t>2022-03-16</t>
  </si>
  <si>
    <t>2024-05-07</t>
  </si>
  <si>
    <t>2023-02-05</t>
  </si>
  <si>
    <t>2024-07-27</t>
  </si>
  <si>
    <t>2025-07-22</t>
  </si>
  <si>
    <t>2021-03-09</t>
  </si>
  <si>
    <t>2023-02-28</t>
  </si>
  <si>
    <t>2023-11-22</t>
  </si>
  <si>
    <t>2020-10-27</t>
  </si>
  <si>
    <t>2020-03-03</t>
  </si>
  <si>
    <t>2022-03-19</t>
  </si>
  <si>
    <t>2024-09-11</t>
  </si>
  <si>
    <t>2023-11-18</t>
  </si>
  <si>
    <t>2021-04-14</t>
  </si>
  <si>
    <t>2023-05-31</t>
  </si>
  <si>
    <t>2026-01-14</t>
  </si>
  <si>
    <t>2021-05-28</t>
  </si>
  <si>
    <t>2023-04-30</t>
  </si>
  <si>
    <t>2023-08-12</t>
  </si>
  <si>
    <t>2023-01-09</t>
  </si>
  <si>
    <t>2023-05-15</t>
  </si>
  <si>
    <t>2020-05-27</t>
  </si>
  <si>
    <t>2020-01-06</t>
  </si>
  <si>
    <t>2024-07-31</t>
  </si>
  <si>
    <t>2025-07-08</t>
  </si>
  <si>
    <t>2020-12-23</t>
  </si>
  <si>
    <t>2025-05-29</t>
  </si>
  <si>
    <t>2025-06-07</t>
  </si>
  <si>
    <t>2024-12-25</t>
  </si>
  <si>
    <t>2022-01-08</t>
  </si>
  <si>
    <t>2024-06-08</t>
  </si>
  <si>
    <t>2022-04-19</t>
  </si>
  <si>
    <t>2024-10-05</t>
  </si>
  <si>
    <t>2025-01-02</t>
  </si>
  <si>
    <t>2022-01-17</t>
  </si>
  <si>
    <t>2024-01-01</t>
  </si>
  <si>
    <t>2022-10-08</t>
  </si>
  <si>
    <t>2022-12-28</t>
  </si>
  <si>
    <t>2020-07-29</t>
  </si>
  <si>
    <t>2024-09-27</t>
  </si>
  <si>
    <t>2022-01-20</t>
  </si>
  <si>
    <t>2022-07-12</t>
  </si>
  <si>
    <t>2023-02-12</t>
  </si>
  <si>
    <t>2022-01-03</t>
  </si>
  <si>
    <t>2024-10-02</t>
  </si>
  <si>
    <t>2023-11-12</t>
  </si>
  <si>
    <t>2024-03-19</t>
  </si>
  <si>
    <t>2020-09-06</t>
  </si>
  <si>
    <t>2022-01-31</t>
  </si>
  <si>
    <t>2020-09-10</t>
  </si>
  <si>
    <t>2025-08-12</t>
  </si>
  <si>
    <t>2023-12-18</t>
  </si>
  <si>
    <t>2022-10-18</t>
  </si>
  <si>
    <t>2024-04-01</t>
  </si>
  <si>
    <t>2023-11-04</t>
  </si>
  <si>
    <t>2021-01-11</t>
  </si>
  <si>
    <t>2022-10-14</t>
  </si>
  <si>
    <t>2025-02-01</t>
  </si>
  <si>
    <t>2024-01-25</t>
  </si>
  <si>
    <t>2020-12-26</t>
  </si>
  <si>
    <t>2022-06-21</t>
  </si>
  <si>
    <t>2025-05-20</t>
  </si>
  <si>
    <t>2021-06-18</t>
  </si>
  <si>
    <t>2026-01-26</t>
  </si>
  <si>
    <t>2020-03-25</t>
  </si>
  <si>
    <t>2021-04-10</t>
  </si>
  <si>
    <t>2025-05-30</t>
  </si>
  <si>
    <t>2024-07-16</t>
  </si>
  <si>
    <t>2025-06-02</t>
  </si>
  <si>
    <t>2024-09-09</t>
  </si>
  <si>
    <t>2023-03-02</t>
  </si>
  <si>
    <t>2022-10-12</t>
  </si>
  <si>
    <t>2023-03-03</t>
  </si>
  <si>
    <t>2023-02-04</t>
  </si>
  <si>
    <t>2024-02-12</t>
  </si>
  <si>
    <t>2023-06-04</t>
  </si>
  <si>
    <t>2022-08-21</t>
  </si>
  <si>
    <t>2020-10-08</t>
  </si>
  <si>
    <t>2020-04-18</t>
  </si>
  <si>
    <t>2022-05-13</t>
  </si>
  <si>
    <t>2020-04-30</t>
  </si>
  <si>
    <t>2023-12-21</t>
  </si>
  <si>
    <t>2025-06-17</t>
  </si>
  <si>
    <t>2020-07-28</t>
  </si>
  <si>
    <t>2026-01-02</t>
  </si>
  <si>
    <t>2020-10-05</t>
  </si>
  <si>
    <t>2026-02-05</t>
  </si>
  <si>
    <t>2020-08-06</t>
  </si>
  <si>
    <t>2020-07-10</t>
  </si>
  <si>
    <t>2020-09-08</t>
  </si>
  <si>
    <t>2024-11-23</t>
  </si>
  <si>
    <t>2020-07-25</t>
  </si>
  <si>
    <t>2022-12-29</t>
  </si>
  <si>
    <t>2024-10-25</t>
  </si>
  <si>
    <t>2021-04-09</t>
  </si>
  <si>
    <t>2020-02-15</t>
  </si>
  <si>
    <t>2020-05-24</t>
  </si>
  <si>
    <t>2022-09-08</t>
  </si>
  <si>
    <t>2023-07-06</t>
  </si>
  <si>
    <t>2025-12-12</t>
  </si>
  <si>
    <t>2024-01-02</t>
  </si>
  <si>
    <t>2024-08-06</t>
  </si>
  <si>
    <t>2024-10-17</t>
  </si>
  <si>
    <t>2022-04-14</t>
  </si>
  <si>
    <t>2022-05-15</t>
  </si>
  <si>
    <t>2023-04-11</t>
  </si>
  <si>
    <t>2021-02-10</t>
  </si>
  <si>
    <t>2020-12-21</t>
  </si>
  <si>
    <t>2025-12-10</t>
  </si>
  <si>
    <t>2025-12-26</t>
  </si>
  <si>
    <t>2023-01-27</t>
  </si>
  <si>
    <t>2025-09-07</t>
  </si>
  <si>
    <t>2026-01-08</t>
  </si>
  <si>
    <t>2025-05-04</t>
  </si>
  <si>
    <t>2024-07-09</t>
  </si>
  <si>
    <t>2021-11-23</t>
  </si>
  <si>
    <t>2023-09-27</t>
  </si>
  <si>
    <t>2023-07-02</t>
  </si>
  <si>
    <t>2024-12-20</t>
  </si>
  <si>
    <t>2020-08-16</t>
  </si>
  <si>
    <t>2023-12-16</t>
  </si>
  <si>
    <t>2023-10-19</t>
  </si>
  <si>
    <t>2024-10-31</t>
  </si>
  <si>
    <t>2020-01-30</t>
  </si>
  <si>
    <t>2024-02-25</t>
  </si>
  <si>
    <t>2021-09-20</t>
  </si>
  <si>
    <t>2023-03-30</t>
  </si>
  <si>
    <t>2024-11-07</t>
  </si>
  <si>
    <t>2024-12-01</t>
  </si>
  <si>
    <t>2024-09-15</t>
  </si>
  <si>
    <t>2020-10-14</t>
  </si>
  <si>
    <t>2025-09-29</t>
  </si>
  <si>
    <t>2023-07-13</t>
  </si>
  <si>
    <t>2021-08-05</t>
  </si>
  <si>
    <t>2021-05-10</t>
  </si>
  <si>
    <t>2021-03-27</t>
  </si>
  <si>
    <t>2021-08-29</t>
  </si>
  <si>
    <t>2025-01-05</t>
  </si>
  <si>
    <t>2020-06-02</t>
  </si>
  <si>
    <t>2023-06-22</t>
  </si>
  <si>
    <t>2025-08-19</t>
  </si>
  <si>
    <t>2025-12-03</t>
  </si>
  <si>
    <t>2023-09-01</t>
  </si>
  <si>
    <t>2023-07-01</t>
  </si>
  <si>
    <t>2021-04-20</t>
  </si>
  <si>
    <t>2022-11-19</t>
  </si>
  <si>
    <t>2026-01-03</t>
  </si>
  <si>
    <t>2022-10-13</t>
  </si>
  <si>
    <t>2023-09-21</t>
  </si>
  <si>
    <t>2024-08-03</t>
  </si>
  <si>
    <t>2021-01-25</t>
  </si>
  <si>
    <t>2025-07-16</t>
  </si>
  <si>
    <t>2024-08-27</t>
  </si>
  <si>
    <t>2023-12-27</t>
  </si>
  <si>
    <t>2025-11-23</t>
  </si>
  <si>
    <t>2020-11-05</t>
  </si>
  <si>
    <t>2024-11-29</t>
  </si>
  <si>
    <t>2024-12-31</t>
  </si>
  <si>
    <t>2021-04-24</t>
  </si>
  <si>
    <t>2021-04-02</t>
  </si>
  <si>
    <t>2025-05-10</t>
  </si>
  <si>
    <t>2022-11-29</t>
  </si>
  <si>
    <t>2021-01-23</t>
  </si>
  <si>
    <t>2022-01-12</t>
  </si>
  <si>
    <t>2021-12-04</t>
  </si>
  <si>
    <t>2021-06-16</t>
  </si>
  <si>
    <t>2021-08-23</t>
  </si>
  <si>
    <t>2020-08-02</t>
  </si>
  <si>
    <t>2021-02-27</t>
  </si>
  <si>
    <t>2025-07-21</t>
  </si>
  <si>
    <t>2025-04-10</t>
  </si>
  <si>
    <t>2020-07-24</t>
  </si>
  <si>
    <t>2024-10-22</t>
  </si>
  <si>
    <t>2025-03-12</t>
  </si>
  <si>
    <t>2022-07-17</t>
  </si>
  <si>
    <t>2023-06-27</t>
  </si>
  <si>
    <t>2021-04-22</t>
  </si>
  <si>
    <t>2023-10-14</t>
  </si>
  <si>
    <t>2024-11-30</t>
  </si>
  <si>
    <t>2025-05-16</t>
  </si>
  <si>
    <t>2024-09-01</t>
  </si>
  <si>
    <t>2021-01-10</t>
  </si>
  <si>
    <t>2025-12-08</t>
  </si>
  <si>
    <t>2025-02-03</t>
  </si>
  <si>
    <t>2020-07-12</t>
  </si>
  <si>
    <t>2021-03-21</t>
  </si>
  <si>
    <t>2020-04-05</t>
  </si>
  <si>
    <t>2025-11-08</t>
  </si>
  <si>
    <t>2022-11-02</t>
  </si>
  <si>
    <t>2025-01-21</t>
  </si>
  <si>
    <t>2025-04-29</t>
  </si>
  <si>
    <t>2021-04-19</t>
  </si>
  <si>
    <t>2023-10-13</t>
  </si>
  <si>
    <t>2022-09-28</t>
  </si>
  <si>
    <t>2025-01-23</t>
  </si>
  <si>
    <t>2021-04-29</t>
  </si>
  <si>
    <t>2025-10-31</t>
  </si>
  <si>
    <t>2023-06-21</t>
  </si>
  <si>
    <t>2023-08-28</t>
  </si>
  <si>
    <t>2021-09-05</t>
  </si>
  <si>
    <t>2020-12-01</t>
  </si>
  <si>
    <t>2022-12-11</t>
  </si>
  <si>
    <t>2020-07-16</t>
  </si>
  <si>
    <t>2024-03-06</t>
  </si>
  <si>
    <t>2021-06-30</t>
  </si>
  <si>
    <t>2023-05-21</t>
  </si>
  <si>
    <t>2025-08-22</t>
  </si>
  <si>
    <t>2023-03-16</t>
  </si>
  <si>
    <t>2022-07-21</t>
  </si>
  <si>
    <t>2020-06-29</t>
  </si>
  <si>
    <t>2023-06-24</t>
  </si>
  <si>
    <t>2020-06-23</t>
  </si>
  <si>
    <t>2023-03-04</t>
  </si>
  <si>
    <t>2021-12-16</t>
  </si>
  <si>
    <t>2024-06-02</t>
  </si>
  <si>
    <t>2022-02-10</t>
  </si>
  <si>
    <t>2025-02-02</t>
  </si>
  <si>
    <t>2023-01-28</t>
  </si>
  <si>
    <t>2024-12-12</t>
  </si>
  <si>
    <t>2024-04-09</t>
  </si>
  <si>
    <t>2025-11-19</t>
  </si>
  <si>
    <t>2024-09-12</t>
  </si>
  <si>
    <t>2023-12-28</t>
  </si>
  <si>
    <t>2023-06-11</t>
  </si>
  <si>
    <t>2024-06-25</t>
  </si>
  <si>
    <t>2021-12-05</t>
  </si>
  <si>
    <t>2023-02-27</t>
  </si>
  <si>
    <t>2022-02-24</t>
  </si>
  <si>
    <t>2023-07-16</t>
  </si>
  <si>
    <t>2024-06-18</t>
  </si>
  <si>
    <t>2020-11-21</t>
  </si>
  <si>
    <t>2020-02-07</t>
  </si>
  <si>
    <t>2025-04-02</t>
  </si>
  <si>
    <t>2025-10-08</t>
  </si>
  <si>
    <t>2020-07-13</t>
  </si>
  <si>
    <t>2026-01-25</t>
  </si>
  <si>
    <t>2023-11-26</t>
  </si>
  <si>
    <t>2024-11-18</t>
  </si>
  <si>
    <t>2023-06-17</t>
  </si>
  <si>
    <t>2024-05-28</t>
  </si>
  <si>
    <t>2024-04-24</t>
  </si>
  <si>
    <t>2024-09-22</t>
  </si>
  <si>
    <t>2020-12-05</t>
  </si>
  <si>
    <t>2023-03-26</t>
  </si>
  <si>
    <t>2021-05-06</t>
  </si>
  <si>
    <t>2023-09-02</t>
  </si>
  <si>
    <t>2024-04-22</t>
  </si>
  <si>
    <t>2021-06-28</t>
  </si>
  <si>
    <t>2020-05-23</t>
  </si>
  <si>
    <t>2024-03-07</t>
  </si>
  <si>
    <t>2025-11-12</t>
  </si>
  <si>
    <t>2021-06-26</t>
  </si>
  <si>
    <t>2023-04-09</t>
  </si>
  <si>
    <t>2021-12-19</t>
  </si>
  <si>
    <t>2020-04-14</t>
  </si>
  <si>
    <t>2023-05-28</t>
  </si>
  <si>
    <t>2023-08-21</t>
  </si>
  <si>
    <t>2024-07-19</t>
  </si>
  <si>
    <t>2020-01-02</t>
  </si>
  <si>
    <t>2025-04-16</t>
  </si>
  <si>
    <t>2025-01-07</t>
  </si>
  <si>
    <t>2023-05-20</t>
  </si>
  <si>
    <t>2022-08-16</t>
  </si>
  <si>
    <t>2020-03-07</t>
  </si>
  <si>
    <t>2024-09-18</t>
  </si>
  <si>
    <t>2022-12-02</t>
  </si>
  <si>
    <t>2026-01-13</t>
  </si>
  <si>
    <t>2025-04-01</t>
  </si>
  <si>
    <t>2024-05-30</t>
  </si>
  <si>
    <t>2020-05-01</t>
  </si>
  <si>
    <t>2025-01-09</t>
  </si>
  <si>
    <t>2020-08-19</t>
  </si>
  <si>
    <t>2020-07-31</t>
  </si>
  <si>
    <t>2023-05-24</t>
  </si>
  <si>
    <t>2026-01-18</t>
  </si>
  <si>
    <t>2021-03-12</t>
  </si>
  <si>
    <t>2021-05-17</t>
  </si>
  <si>
    <t>2020-06-22</t>
  </si>
  <si>
    <t>2026-02-08</t>
  </si>
  <si>
    <t>2023-01-12</t>
  </si>
  <si>
    <t>2024-03-05</t>
  </si>
  <si>
    <t>2020-03-08</t>
  </si>
  <si>
    <t>2021-10-01</t>
  </si>
  <si>
    <t>2024-04-21</t>
  </si>
  <si>
    <t>2020-10-16</t>
  </si>
  <si>
    <t>2021-07-31</t>
  </si>
  <si>
    <t>2025-05-15</t>
  </si>
  <si>
    <t>2023-06-19</t>
  </si>
  <si>
    <t>2024-01-26</t>
  </si>
  <si>
    <t>2022-02-15</t>
  </si>
  <si>
    <t>2025-06-01</t>
  </si>
  <si>
    <t>2022-08-13</t>
  </si>
  <si>
    <t>2026-01-04</t>
  </si>
  <si>
    <t>2020-05-02</t>
  </si>
  <si>
    <t>2020-11-16</t>
  </si>
  <si>
    <t>2021-10-15</t>
  </si>
  <si>
    <t>2022-07-29</t>
  </si>
  <si>
    <t>2020-01-26</t>
  </si>
  <si>
    <t>2020-12-12</t>
  </si>
  <si>
    <t>2022-12-26</t>
  </si>
  <si>
    <t>2020-05-07</t>
  </si>
  <si>
    <t>2024-11-06</t>
  </si>
  <si>
    <t>2021-03-13</t>
  </si>
  <si>
    <t>2023-08-22</t>
  </si>
  <si>
    <t>2022-02-03</t>
  </si>
  <si>
    <t>2021-12-30</t>
  </si>
  <si>
    <t>2020-02-21</t>
  </si>
  <si>
    <t>2025-09-14</t>
  </si>
  <si>
    <t>2021-09-19</t>
  </si>
  <si>
    <t>2024-02-23</t>
  </si>
  <si>
    <t>2020-10-30</t>
  </si>
  <si>
    <t>2023-02-19</t>
  </si>
  <si>
    <t>2025-03-11</t>
  </si>
  <si>
    <t>2022-03-17</t>
  </si>
  <si>
    <t>2024-12-30</t>
  </si>
  <si>
    <t>2022-12-04</t>
  </si>
  <si>
    <t>2021-10-28</t>
  </si>
  <si>
    <t>2021-07-08</t>
  </si>
  <si>
    <t>2021-02-09</t>
  </si>
  <si>
    <t>2022-11-21</t>
  </si>
  <si>
    <t>2023-06-26</t>
  </si>
  <si>
    <t>2021-09-10</t>
  </si>
  <si>
    <t>2024-05-13</t>
  </si>
  <si>
    <t>2021-08-04</t>
  </si>
  <si>
    <t>2020-02-20</t>
  </si>
  <si>
    <t>2025-08-07</t>
  </si>
  <si>
    <t>2024-06-19</t>
  </si>
  <si>
    <t>2020-04-25</t>
  </si>
  <si>
    <t>2020-11-17</t>
  </si>
  <si>
    <t>2025-08-30</t>
  </si>
  <si>
    <t>2024-06-04</t>
  </si>
  <si>
    <t>2024-01-07</t>
  </si>
  <si>
    <t>2025-12-31</t>
  </si>
  <si>
    <t>2025-12-28</t>
  </si>
  <si>
    <t>2020-10-04</t>
  </si>
  <si>
    <t>2023-01-17</t>
  </si>
  <si>
    <t>2022-06-17</t>
  </si>
  <si>
    <t>2023-04-13</t>
  </si>
  <si>
    <t>2020-01-23</t>
  </si>
  <si>
    <t>2021-10-29</t>
  </si>
  <si>
    <t>2021-09-22</t>
  </si>
  <si>
    <t>2024-12-28</t>
  </si>
  <si>
    <t>2021-03-15</t>
  </si>
  <si>
    <t>2023-02-24</t>
  </si>
  <si>
    <t>2020-09-23</t>
  </si>
  <si>
    <t>2022-09-04</t>
  </si>
  <si>
    <t>2025-08-28</t>
  </si>
  <si>
    <t>2021-01-28</t>
  </si>
  <si>
    <t>2022-03-22</t>
  </si>
  <si>
    <t>2025-12-19</t>
  </si>
  <si>
    <t>2023-08-24</t>
  </si>
  <si>
    <t>2021-08-31</t>
  </si>
  <si>
    <t>2022-08-28</t>
  </si>
  <si>
    <t>2026-02-01</t>
  </si>
  <si>
    <t>2022-04-10</t>
  </si>
  <si>
    <t>2020-02-14</t>
  </si>
  <si>
    <t>2020-08-31</t>
  </si>
  <si>
    <t>2022-05-06</t>
  </si>
  <si>
    <t>2023-10-10</t>
  </si>
  <si>
    <t>2023-12-10</t>
  </si>
  <si>
    <t>2020-10-19</t>
  </si>
  <si>
    <t>2020-01-15</t>
  </si>
  <si>
    <t>2021-01-12</t>
  </si>
  <si>
    <t>2023-08-04</t>
  </si>
  <si>
    <t>2021-11-09</t>
  </si>
  <si>
    <t>2022-10-24</t>
  </si>
  <si>
    <t>2020-01-07</t>
  </si>
  <si>
    <t>2023-08-26</t>
  </si>
  <si>
    <t>2025-08-06</t>
  </si>
  <si>
    <t>2021-03-06</t>
  </si>
  <si>
    <t>2025-08-11</t>
  </si>
  <si>
    <t>2023-10-04</t>
  </si>
  <si>
    <t>2021-01-29</t>
  </si>
  <si>
    <t>2022-04-26</t>
  </si>
  <si>
    <t>2020-10-12</t>
  </si>
  <si>
    <t>2024-10-23</t>
  </si>
  <si>
    <t>2025-08-02</t>
  </si>
  <si>
    <t>2023-03-08</t>
  </si>
  <si>
    <t>2021-07-26</t>
  </si>
  <si>
    <t>2022-04-18</t>
  </si>
  <si>
    <t>2025-06-16</t>
  </si>
  <si>
    <t>Transaction_ID</t>
  </si>
  <si>
    <t>Transaction_Date</t>
  </si>
  <si>
    <t>Product_Category</t>
  </si>
  <si>
    <t>Product_Name</t>
  </si>
  <si>
    <t>Quantity</t>
  </si>
  <si>
    <t>Unit_Price</t>
  </si>
  <si>
    <t>Revenue</t>
  </si>
  <si>
    <t>Sales_Rep_ID</t>
  </si>
  <si>
    <t>Furniture</t>
  </si>
  <si>
    <t>Desk</t>
  </si>
  <si>
    <t>Home Appliances</t>
  </si>
  <si>
    <t>Blender</t>
  </si>
  <si>
    <t>2025-10-29</t>
  </si>
  <si>
    <t>Refrigerator</t>
  </si>
  <si>
    <t>Clothing</t>
  </si>
  <si>
    <t>T-Shirt</t>
  </si>
  <si>
    <t>Jacket</t>
  </si>
  <si>
    <t>Jeans</t>
  </si>
  <si>
    <t>2021-07-28</t>
  </si>
  <si>
    <t>Toys</t>
  </si>
  <si>
    <t>Toy Car</t>
  </si>
  <si>
    <t>Stationery</t>
  </si>
  <si>
    <t>Pen</t>
  </si>
  <si>
    <t>2022-05-10</t>
  </si>
  <si>
    <t>Board Game</t>
  </si>
  <si>
    <t>2023-05-23</t>
  </si>
  <si>
    <t>Electronics</t>
  </si>
  <si>
    <t>Tablet</t>
  </si>
  <si>
    <t>Headphones</t>
  </si>
  <si>
    <t>Marker</t>
  </si>
  <si>
    <t>2025-11-26</t>
  </si>
  <si>
    <t>Office Chair</t>
  </si>
  <si>
    <t>Laptop</t>
  </si>
  <si>
    <t>2020-12-27</t>
  </si>
  <si>
    <t>2021-11-01</t>
  </si>
  <si>
    <t>Microwave</t>
  </si>
  <si>
    <t>Cabinet</t>
  </si>
  <si>
    <t>Smartphone</t>
  </si>
  <si>
    <t>2020-03-29</t>
  </si>
  <si>
    <t>2025-03-18</t>
  </si>
  <si>
    <t>2020-03-16</t>
  </si>
  <si>
    <t>2024-04-10</t>
  </si>
  <si>
    <t>2023-08-31</t>
  </si>
  <si>
    <t>2024-04-06</t>
  </si>
  <si>
    <t>2025-05-01</t>
  </si>
  <si>
    <t>2022-03-08</t>
  </si>
  <si>
    <t>2024-02-26</t>
  </si>
  <si>
    <t>2020-04-01</t>
  </si>
  <si>
    <t>2020-10-02</t>
  </si>
  <si>
    <t>2023-06-16</t>
  </si>
  <si>
    <t>Notebook</t>
  </si>
  <si>
    <t>2021-11-17</t>
  </si>
  <si>
    <t>Action Figure</t>
  </si>
  <si>
    <t>2024-06-27</t>
  </si>
  <si>
    <t>2021-02-12</t>
  </si>
  <si>
    <t>2025-08-21</t>
  </si>
  <si>
    <t>2025-02-22</t>
  </si>
  <si>
    <t>2022-11-27</t>
  </si>
  <si>
    <t>2024-11-19</t>
  </si>
  <si>
    <t>2020-01-01</t>
  </si>
  <si>
    <t>2020-01-19</t>
  </si>
  <si>
    <t>2026-01-21</t>
  </si>
  <si>
    <t>2020-01-13</t>
  </si>
  <si>
    <t>2024-02-10</t>
  </si>
  <si>
    <t>2025-09-28</t>
  </si>
  <si>
    <t>2020-12-10</t>
  </si>
  <si>
    <t>2022-12-17</t>
  </si>
  <si>
    <t>2023-02-21</t>
  </si>
  <si>
    <t>2020-11-08</t>
  </si>
  <si>
    <t>2023-10-23</t>
  </si>
  <si>
    <t>2020-05-31</t>
  </si>
  <si>
    <t>2023-06-05</t>
  </si>
  <si>
    <t>2024-07-21</t>
  </si>
  <si>
    <t>2021-05-21</t>
  </si>
  <si>
    <t>2025-09-06</t>
  </si>
  <si>
    <t>2023-03-27</t>
  </si>
  <si>
    <t>2021-06-01</t>
  </si>
  <si>
    <t>2020-05-25</t>
  </si>
  <si>
    <t>2021-08-01</t>
  </si>
  <si>
    <t>2024-08-24</t>
  </si>
  <si>
    <t>2023-04-01</t>
  </si>
  <si>
    <t>2021-10-08</t>
  </si>
  <si>
    <t>2020-12-03</t>
  </si>
  <si>
    <t>2020-04-17</t>
  </si>
  <si>
    <t>2022-02-26</t>
  </si>
  <si>
    <t>2024-11-17</t>
  </si>
  <si>
    <t>2024-12-17</t>
  </si>
  <si>
    <t>2024-12-13</t>
  </si>
  <si>
    <t>2025-05-14</t>
  </si>
  <si>
    <t>2025-07-03</t>
  </si>
  <si>
    <t>2021-06-13</t>
  </si>
  <si>
    <t>2022-07-24</t>
  </si>
  <si>
    <t>2023-12-29</t>
  </si>
  <si>
    <t>2024-04-05</t>
  </si>
  <si>
    <t>2020-08-17</t>
  </si>
  <si>
    <t>2020-11-07</t>
  </si>
  <si>
    <t>2022-12-20</t>
  </si>
  <si>
    <t>2020-12-06</t>
  </si>
  <si>
    <t>2020-02-19</t>
  </si>
  <si>
    <t>2024-07-11</t>
  </si>
  <si>
    <t>2023-09-04</t>
  </si>
  <si>
    <t>2025-04-11</t>
  </si>
  <si>
    <t>2024-04-07</t>
  </si>
  <si>
    <t>2024-05-06</t>
  </si>
  <si>
    <t>2022-11-24</t>
  </si>
  <si>
    <t>2021-02-21</t>
  </si>
  <si>
    <t>2025-11-02</t>
  </si>
  <si>
    <t>2023-10-16</t>
  </si>
  <si>
    <t>2022-01-06</t>
  </si>
  <si>
    <t>2022-02-20</t>
  </si>
  <si>
    <t>2020-09-05</t>
  </si>
  <si>
    <t>2021-03-29</t>
  </si>
  <si>
    <t>2021-07-23</t>
  </si>
  <si>
    <t>2021-01-18</t>
  </si>
  <si>
    <t>2022-05-28</t>
  </si>
  <si>
    <t>2021-12-17</t>
  </si>
  <si>
    <t>2024-10-13</t>
  </si>
  <si>
    <t>2024-06-10</t>
  </si>
  <si>
    <t>2022-02-16</t>
  </si>
  <si>
    <t>2021-09-03</t>
  </si>
  <si>
    <t>2021-03-08</t>
  </si>
  <si>
    <t>2025-08-01</t>
  </si>
  <si>
    <t>2021-08-20</t>
  </si>
  <si>
    <t>2021-08-17</t>
  </si>
  <si>
    <t>2022-04-11</t>
  </si>
  <si>
    <t>2020-05-19</t>
  </si>
  <si>
    <t>2021-01-06</t>
  </si>
  <si>
    <t>2021-10-18</t>
  </si>
  <si>
    <t>2025-09-13</t>
  </si>
  <si>
    <t>2023-03-17</t>
  </si>
  <si>
    <t>2023-11-09</t>
  </si>
  <si>
    <t>2025-06-05</t>
  </si>
  <si>
    <t>2020-12-19</t>
  </si>
  <si>
    <t>2023-02-11</t>
  </si>
  <si>
    <t>2023-06-18</t>
  </si>
  <si>
    <t>2020-02-16</t>
  </si>
  <si>
    <t>2022-09-22</t>
  </si>
  <si>
    <t>2025-08-15</t>
  </si>
  <si>
    <t>2021-08-13</t>
  </si>
  <si>
    <t>2022-04-27</t>
  </si>
  <si>
    <t>2024-03-08</t>
  </si>
  <si>
    <t>2021-01-31</t>
  </si>
  <si>
    <t>2022-09-23</t>
  </si>
  <si>
    <t>2020-09-24</t>
  </si>
  <si>
    <t>2023-03-07</t>
  </si>
  <si>
    <t>2023-09-05</t>
  </si>
  <si>
    <t>2025-05-26</t>
  </si>
  <si>
    <t>2021-08-10</t>
  </si>
  <si>
    <t>2023-07-25</t>
  </si>
  <si>
    <t>2025-10-22</t>
  </si>
  <si>
    <t>2025-09-26</t>
  </si>
  <si>
    <t>2025-06-27</t>
  </si>
  <si>
    <t>2021-04-26</t>
  </si>
  <si>
    <t>2020-08-14</t>
  </si>
  <si>
    <t>2024-09-17</t>
  </si>
  <si>
    <t>2023-05-18</t>
  </si>
  <si>
    <t>2022-09-25</t>
  </si>
  <si>
    <t>2023-11-08</t>
  </si>
  <si>
    <t>2021-04-06</t>
  </si>
  <si>
    <t>2020-03-13</t>
  </si>
  <si>
    <t>2023-11-28</t>
  </si>
  <si>
    <t>2020-02-13</t>
  </si>
  <si>
    <t>2021-02-25</t>
  </si>
  <si>
    <t>2025-06-30</t>
  </si>
  <si>
    <t>2025-07-23</t>
  </si>
  <si>
    <t>2021-05-26</t>
  </si>
  <si>
    <t>2025-05-17</t>
  </si>
  <si>
    <t>2022-04-15</t>
  </si>
  <si>
    <t>2020-01-24</t>
  </si>
  <si>
    <t>2020-05-16</t>
  </si>
  <si>
    <t>2021-01-13</t>
  </si>
  <si>
    <t>2023-04-08</t>
  </si>
  <si>
    <t>2022-03-30</t>
  </si>
  <si>
    <t>2025-08-14</t>
  </si>
  <si>
    <t>2022-09-02</t>
  </si>
  <si>
    <t>2023-07-03</t>
  </si>
  <si>
    <t>2024-12-15</t>
  </si>
  <si>
    <t>2025-05-12</t>
  </si>
  <si>
    <t>2023-03-10</t>
  </si>
  <si>
    <t>2021-06-05</t>
  </si>
  <si>
    <t>2023-01-29</t>
  </si>
  <si>
    <t>2022-03-05</t>
  </si>
  <si>
    <t>2021-06-27</t>
  </si>
  <si>
    <t>2023-01-08</t>
  </si>
  <si>
    <t>2025-11-18</t>
  </si>
  <si>
    <t>2025-10-17</t>
  </si>
  <si>
    <t>2024-06-17</t>
  </si>
  <si>
    <t>2022-02-02</t>
  </si>
  <si>
    <t>2020-09-26</t>
  </si>
  <si>
    <t>2024-11-09</t>
  </si>
  <si>
    <t>2020-09-22</t>
  </si>
  <si>
    <t>2024-06-12</t>
  </si>
  <si>
    <t>2025-03-28</t>
  </si>
  <si>
    <t>2021-12-08</t>
  </si>
  <si>
    <t>2020-08-08</t>
  </si>
  <si>
    <t>2024-01-28</t>
  </si>
  <si>
    <t>2023-11-02</t>
  </si>
  <si>
    <t>2024-07-04</t>
  </si>
  <si>
    <t>2022-09-14</t>
  </si>
  <si>
    <t>2020-08-01</t>
  </si>
  <si>
    <t>2025-11-21</t>
  </si>
  <si>
    <t>2025-08-31</t>
  </si>
  <si>
    <t>2020-03-26</t>
  </si>
  <si>
    <t>2021-11-05</t>
  </si>
  <si>
    <t>2020-11-02</t>
  </si>
  <si>
    <t>2022-03-27</t>
  </si>
  <si>
    <t>2020-01-29</t>
  </si>
  <si>
    <t>2025-01-01</t>
  </si>
  <si>
    <t>2021-01-08</t>
  </si>
  <si>
    <t>2025-07-17</t>
  </si>
  <si>
    <t>2022-02-05</t>
  </si>
  <si>
    <t>2021-02-05</t>
  </si>
  <si>
    <t>2023-04-25</t>
  </si>
  <si>
    <t>2025-11-14</t>
  </si>
  <si>
    <t>2021-08-25</t>
  </si>
  <si>
    <t>2023-07-05</t>
  </si>
  <si>
    <t>2020-04-04</t>
  </si>
  <si>
    <t>2025-06-29</t>
  </si>
  <si>
    <t>2025-09-01</t>
  </si>
  <si>
    <t>2021-07-16</t>
  </si>
  <si>
    <t>2024-09-06</t>
  </si>
  <si>
    <t>2021-08-18</t>
  </si>
  <si>
    <t>2022-06-05</t>
  </si>
  <si>
    <t>2021-10-13</t>
  </si>
  <si>
    <t>2025-09-04</t>
  </si>
  <si>
    <t>2020-04-24</t>
  </si>
  <si>
    <t>2024-09-20</t>
  </si>
  <si>
    <t>2024-06-23</t>
  </si>
  <si>
    <t>2024-11-13</t>
  </si>
  <si>
    <t>2021-09-18</t>
  </si>
  <si>
    <t>2023-04-29</t>
  </si>
  <si>
    <t>2023-11-03</t>
  </si>
  <si>
    <t>2022-08-31</t>
  </si>
  <si>
    <t>2022-07-10</t>
  </si>
  <si>
    <t>2024-01-31</t>
  </si>
  <si>
    <t>2025-10-01</t>
  </si>
  <si>
    <t>2020-11-25</t>
  </si>
  <si>
    <t>2021-10-23</t>
  </si>
  <si>
    <t>2023-07-10</t>
  </si>
  <si>
    <t>2021-09-15</t>
  </si>
  <si>
    <t>2025-01-20</t>
  </si>
  <si>
    <t>2025-02-11</t>
  </si>
  <si>
    <t>2025-01-19</t>
  </si>
  <si>
    <t>2025-03-01</t>
  </si>
  <si>
    <t>2025-09-22</t>
  </si>
  <si>
    <t>2025-07-11</t>
  </si>
  <si>
    <t>2025-05-11</t>
  </si>
  <si>
    <t>2020-11-29</t>
  </si>
  <si>
    <t>2020-06-12</t>
  </si>
  <si>
    <t>2025-02-17</t>
  </si>
  <si>
    <t>2024-01-04</t>
  </si>
  <si>
    <t>2024-09-30</t>
  </si>
  <si>
    <t>2021-06-29</t>
  </si>
  <si>
    <t>2023-09-25</t>
  </si>
  <si>
    <t>2021-03-22</t>
  </si>
  <si>
    <t>2025-06-13</t>
  </si>
  <si>
    <t>2021-06-22</t>
  </si>
  <si>
    <t>2022-04-05</t>
  </si>
  <si>
    <t>2023-05-17</t>
  </si>
  <si>
    <t>2023-10-28</t>
  </si>
  <si>
    <t>2025-10-28</t>
  </si>
  <si>
    <t>2023-02-09</t>
  </si>
  <si>
    <t>2022-03-03</t>
  </si>
  <si>
    <t>2024-12-07</t>
  </si>
  <si>
    <t>2023-10-15</t>
  </si>
  <si>
    <t>2021-04-07</t>
  </si>
  <si>
    <t>2022-03-07</t>
  </si>
  <si>
    <t>2021-03-16</t>
  </si>
  <si>
    <t>2020-09-16</t>
  </si>
  <si>
    <t>2024-07-08</t>
  </si>
  <si>
    <t>2022-10-20</t>
  </si>
  <si>
    <t>2021-11-16</t>
  </si>
  <si>
    <t>2021-09-29</t>
  </si>
  <si>
    <t>2024-02-24</t>
  </si>
  <si>
    <t>2023-05-03</t>
  </si>
  <si>
    <t>2021-07-07</t>
  </si>
  <si>
    <t>2024-10-20</t>
  </si>
  <si>
    <t>2022-07-27</t>
  </si>
  <si>
    <t>2024-02-08</t>
  </si>
  <si>
    <t>2022-02-14</t>
  </si>
  <si>
    <t>2024-05-19</t>
  </si>
  <si>
    <t>2022-06-25</t>
  </si>
  <si>
    <t>2023-11-27</t>
  </si>
  <si>
    <t>2021-08-24</t>
  </si>
  <si>
    <t>2023-02-26</t>
  </si>
  <si>
    <t>2020-09-07</t>
  </si>
  <si>
    <t>2021-04-16</t>
  </si>
  <si>
    <t>2020-11-22</t>
  </si>
  <si>
    <t>2024-08-20</t>
  </si>
  <si>
    <t>2020-06-07</t>
  </si>
  <si>
    <t>2021-08-19</t>
  </si>
  <si>
    <t>2024-10-08</t>
  </si>
  <si>
    <t>2025-07-01</t>
  </si>
  <si>
    <t>2023-02-03</t>
  </si>
  <si>
    <t>2022-11-28</t>
  </si>
  <si>
    <t>2023-10-12</t>
  </si>
  <si>
    <t>2026-01-09</t>
  </si>
  <si>
    <t>2023-01-19</t>
  </si>
  <si>
    <t>2021-01-07</t>
  </si>
  <si>
    <t>2021-07-04</t>
  </si>
  <si>
    <t>2021-03-18</t>
  </si>
  <si>
    <t>2023-10-25</t>
  </si>
  <si>
    <t>2022-07-25</t>
  </si>
  <si>
    <t>2025-07-14</t>
  </si>
  <si>
    <t>2023-03-11</t>
  </si>
  <si>
    <t>2025-06-12</t>
  </si>
  <si>
    <t>2024-09-03</t>
  </si>
  <si>
    <t>2025-11-01</t>
  </si>
  <si>
    <t>2021-11-02</t>
  </si>
  <si>
    <t>2025-02-12</t>
  </si>
  <si>
    <t>2024-10-09</t>
  </si>
  <si>
    <t>2020-02-10</t>
  </si>
  <si>
    <t>2022-05-14</t>
  </si>
  <si>
    <t>Sales_Rep_Name</t>
  </si>
  <si>
    <t>Region</t>
  </si>
  <si>
    <t>Team</t>
  </si>
  <si>
    <t>Hire_Date</t>
  </si>
  <si>
    <t>Omar Moyo</t>
  </si>
  <si>
    <t>Southern Africa</t>
  </si>
  <si>
    <t>Team D</t>
  </si>
  <si>
    <t>2012-04-20</t>
  </si>
  <si>
    <t>Omar Smith</t>
  </si>
  <si>
    <t>North Africa</t>
  </si>
  <si>
    <t>Team B</t>
  </si>
  <si>
    <t>2013-09-23</t>
  </si>
  <si>
    <t>Mary Ndlovu</t>
  </si>
  <si>
    <t>Team C</t>
  </si>
  <si>
    <t>Fatima Moyo</t>
  </si>
  <si>
    <t>2011-04-06</t>
  </si>
  <si>
    <t>John Okafor</t>
  </si>
  <si>
    <t>Central Africa</t>
  </si>
  <si>
    <t>2011-01-19</t>
  </si>
  <si>
    <t>John Smith</t>
  </si>
  <si>
    <t>2019-12-24</t>
  </si>
  <si>
    <t>Lerato Okafor</t>
  </si>
  <si>
    <t>2011-01-15</t>
  </si>
  <si>
    <t>David Ndlovu</t>
  </si>
  <si>
    <t>Team E</t>
  </si>
  <si>
    <t>2011-09-26</t>
  </si>
  <si>
    <t>2016-06-07</t>
  </si>
  <si>
    <t>Lerato Mensah</t>
  </si>
  <si>
    <t>West Africa</t>
  </si>
  <si>
    <t>2016-09-15</t>
  </si>
  <si>
    <t>John Moyo</t>
  </si>
  <si>
    <t>2011-10-25</t>
  </si>
  <si>
    <t>Grace Moyo</t>
  </si>
  <si>
    <t>2014-11-15</t>
  </si>
  <si>
    <t>Kwame Abebe</t>
  </si>
  <si>
    <t>Omar Bello</t>
  </si>
  <si>
    <t>2018-02-03</t>
  </si>
  <si>
    <t>Omar Ndlovu</t>
  </si>
  <si>
    <t>2024-08-23</t>
  </si>
  <si>
    <t>Chinedu Abebe</t>
  </si>
  <si>
    <t>2012-04-21</t>
  </si>
  <si>
    <t>Mary Smith</t>
  </si>
  <si>
    <t>David Kamau</t>
  </si>
  <si>
    <t>Team A</t>
  </si>
  <si>
    <t>Lerato Smith</t>
  </si>
  <si>
    <t>Grace Bello</t>
  </si>
  <si>
    <t>2018-11-26</t>
  </si>
  <si>
    <t>Amina Moyo</t>
  </si>
  <si>
    <t>2015-01-14</t>
  </si>
  <si>
    <t>Omar Hassan</t>
  </si>
  <si>
    <t>Chinedu Kamau</t>
  </si>
  <si>
    <t>2015-04-03</t>
  </si>
  <si>
    <t>Chinedu Okafor</t>
  </si>
  <si>
    <t>2019-02-21</t>
  </si>
  <si>
    <t>Grace Okafor</t>
  </si>
  <si>
    <t>2017-05-25</t>
  </si>
  <si>
    <t>Kwame Ndlovu</t>
  </si>
  <si>
    <t>East Africa</t>
  </si>
  <si>
    <t>2019-08-12</t>
  </si>
  <si>
    <t>John Hassan</t>
  </si>
  <si>
    <t>2011-05-11</t>
  </si>
  <si>
    <t>Grace Diallo</t>
  </si>
  <si>
    <t>2014-01-01</t>
  </si>
  <si>
    <t>Kwame Diallo</t>
  </si>
  <si>
    <t>2012-01-25</t>
  </si>
  <si>
    <t>Kwame Smith</t>
  </si>
  <si>
    <t>2016-09-27</t>
  </si>
  <si>
    <t>2012-08-16</t>
  </si>
  <si>
    <t>Kwame Bello</t>
  </si>
  <si>
    <t>Lerato Kamau</t>
  </si>
  <si>
    <t>Lerato Bello</t>
  </si>
  <si>
    <t>Omar Mensah</t>
  </si>
  <si>
    <t>2025-06-18</t>
  </si>
  <si>
    <t>Omar Abebe</t>
  </si>
  <si>
    <t>2019-01-29</t>
  </si>
  <si>
    <t>Amina Bello</t>
  </si>
  <si>
    <t>David Abebe</t>
  </si>
  <si>
    <t>2011-11-30</t>
  </si>
  <si>
    <t>Fatima Abebe</t>
  </si>
  <si>
    <t>2010-10-06</t>
  </si>
  <si>
    <t>2017-07-02</t>
  </si>
  <si>
    <t>David Mensah</t>
  </si>
  <si>
    <t>Fatima Mensah</t>
  </si>
  <si>
    <t>2025-12-07</t>
  </si>
  <si>
    <t>2011-03-04</t>
  </si>
  <si>
    <t>Lerato Abebe</t>
  </si>
  <si>
    <t>2015-11-23</t>
  </si>
  <si>
    <t>Grace Kamau</t>
  </si>
  <si>
    <t>2013-09-26</t>
  </si>
  <si>
    <t>David Smith</t>
  </si>
  <si>
    <t>2012-05-15</t>
  </si>
  <si>
    <t>Grace Abebe</t>
  </si>
  <si>
    <t>John Mensah</t>
  </si>
  <si>
    <t>2019-10-30</t>
  </si>
  <si>
    <t>Lerato Diallo</t>
  </si>
  <si>
    <t>2015-05-05</t>
  </si>
  <si>
    <t>2018-01-02</t>
  </si>
  <si>
    <t>2020-05-17</t>
  </si>
  <si>
    <t>Omar Kamau</t>
  </si>
  <si>
    <t>2015-07-26</t>
  </si>
  <si>
    <t>2014-01-08</t>
  </si>
  <si>
    <t>2017-06-26</t>
  </si>
  <si>
    <t>John Kamau</t>
  </si>
  <si>
    <t>2012-08-06</t>
  </si>
  <si>
    <t>Grace Smith</t>
  </si>
  <si>
    <t>2012-03-28</t>
  </si>
  <si>
    <t>2012-04-02</t>
  </si>
  <si>
    <t>Chinedu Ndlovu</t>
  </si>
  <si>
    <t>2012-02-02</t>
  </si>
  <si>
    <t>2017-07-08</t>
  </si>
  <si>
    <t>2011-02-01</t>
  </si>
  <si>
    <t>2018-12-21</t>
  </si>
  <si>
    <t>Amina Hassan</t>
  </si>
  <si>
    <t>Omar Diallo</t>
  </si>
  <si>
    <t>2024-02-14</t>
  </si>
  <si>
    <t>Omar Okafor</t>
  </si>
  <si>
    <t>2019-11-30</t>
  </si>
  <si>
    <t>David Hassan</t>
  </si>
  <si>
    <t>2019-04-29</t>
  </si>
  <si>
    <t>David Okafor</t>
  </si>
  <si>
    <t>2012-04-14</t>
  </si>
  <si>
    <t>John Ndlovu</t>
  </si>
  <si>
    <t>2020-07-01</t>
  </si>
  <si>
    <t>2017-07-09</t>
  </si>
  <si>
    <t>Chinedu Hassan</t>
  </si>
  <si>
    <t>2018-10-25</t>
  </si>
  <si>
    <t>2017-05-15</t>
  </si>
  <si>
    <t>Amina Diallo</t>
  </si>
  <si>
    <t>2018-06-22</t>
  </si>
  <si>
    <t>2017-01-14</t>
  </si>
  <si>
    <t>2015-08-12</t>
  </si>
  <si>
    <t>2016-09-08</t>
  </si>
  <si>
    <t>2010-06-22</t>
  </si>
  <si>
    <t>Fatima Okafor</t>
  </si>
  <si>
    <t>Fatima Ndlovu</t>
  </si>
  <si>
    <t>2018-10-15</t>
  </si>
  <si>
    <t>2018-03-04</t>
  </si>
  <si>
    <t>2015-04-20</t>
  </si>
  <si>
    <t>2017-02-28</t>
  </si>
  <si>
    <t>Mary Hassan</t>
  </si>
  <si>
    <t>2019-01-16</t>
  </si>
  <si>
    <t>2021-03-30</t>
  </si>
  <si>
    <t>Mary Kamau</t>
  </si>
  <si>
    <t>2018-10-21</t>
  </si>
  <si>
    <t>2012-12-30</t>
  </si>
  <si>
    <t>2014-04-01</t>
  </si>
  <si>
    <t>Fatima Diallo</t>
  </si>
  <si>
    <t>2010-08-12</t>
  </si>
  <si>
    <t>Mary Okafor</t>
  </si>
  <si>
    <t>2012-05-31</t>
  </si>
  <si>
    <t>David Bello</t>
  </si>
  <si>
    <t>2018-09-16</t>
  </si>
  <si>
    <t>John Bello</t>
  </si>
  <si>
    <t>2019-05-14</t>
  </si>
  <si>
    <t>2011-05-24</t>
  </si>
  <si>
    <t>2013-05-26</t>
  </si>
  <si>
    <t>Grace Mensah</t>
  </si>
  <si>
    <t>2016-11-29</t>
  </si>
  <si>
    <t>David Moyo</t>
  </si>
  <si>
    <t>2019-06-06</t>
  </si>
  <si>
    <t>2018-08-21</t>
  </si>
  <si>
    <t>Amina Ndlovu</t>
  </si>
  <si>
    <t>2010-03-08</t>
  </si>
  <si>
    <t>2011-04-13</t>
  </si>
  <si>
    <t>2019-01-26</t>
  </si>
  <si>
    <t>Chinedu Moyo</t>
  </si>
  <si>
    <t>2014-10-24</t>
  </si>
  <si>
    <t>Grace Hassan</t>
  </si>
  <si>
    <t>2011-03-19</t>
  </si>
  <si>
    <t>Kwame Mensah</t>
  </si>
  <si>
    <t>2019-04-01</t>
  </si>
  <si>
    <t>Mary Abebe</t>
  </si>
  <si>
    <t>Fatima Kamau</t>
  </si>
  <si>
    <t>2018-12-01</t>
  </si>
  <si>
    <t>Kwame Kamau</t>
  </si>
  <si>
    <t>2014-07-19</t>
  </si>
  <si>
    <t>Kwame Okafor</t>
  </si>
  <si>
    <t>2014-04-05</t>
  </si>
  <si>
    <t>2015-09-05</t>
  </si>
  <si>
    <t>Mary Diallo</t>
  </si>
  <si>
    <t>2025-10-02</t>
  </si>
  <si>
    <t>2013-07-15</t>
  </si>
  <si>
    <t>Amina Mensah</t>
  </si>
  <si>
    <t>2010-01-11</t>
  </si>
  <si>
    <t>2011-01-05</t>
  </si>
  <si>
    <t>2016-10-09</t>
  </si>
  <si>
    <t>Kwame Hassan</t>
  </si>
  <si>
    <t>2018-11-20</t>
  </si>
  <si>
    <t>2014-03-11</t>
  </si>
  <si>
    <t>Chinedu Mensah</t>
  </si>
  <si>
    <t>2015-03-09</t>
  </si>
  <si>
    <t>2010-03-14</t>
  </si>
  <si>
    <t>2015-06-02</t>
  </si>
  <si>
    <t>2017-09-27</t>
  </si>
  <si>
    <t>2018-10-28</t>
  </si>
  <si>
    <t>2014-08-15</t>
  </si>
  <si>
    <t>Chinedu Bello</t>
  </si>
  <si>
    <t>2017-05-20</t>
  </si>
  <si>
    <t>Lerato Ndlovu</t>
  </si>
  <si>
    <t>2022-01-22</t>
  </si>
  <si>
    <t>Grace Ndlovu</t>
  </si>
  <si>
    <t>2019-08-01</t>
  </si>
  <si>
    <t>2012-09-14</t>
  </si>
  <si>
    <t>John Abebe</t>
  </si>
  <si>
    <t>2014-03-17</t>
  </si>
  <si>
    <t>2010-06-28</t>
  </si>
  <si>
    <t>2017-03-10</t>
  </si>
  <si>
    <t>2022-05-20</t>
  </si>
  <si>
    <t>2017-04-06</t>
  </si>
  <si>
    <t>2011-08-25</t>
  </si>
  <si>
    <t>2015-02-10</t>
  </si>
  <si>
    <t>Chinedu Diallo</t>
  </si>
  <si>
    <t>2014-03-12</t>
  </si>
  <si>
    <t>2012-07-18</t>
  </si>
  <si>
    <t>2012-02-07</t>
  </si>
  <si>
    <t>2019-09-27</t>
  </si>
  <si>
    <t>2017-10-05</t>
  </si>
  <si>
    <t>John Diallo</t>
  </si>
  <si>
    <t>2018-05-11</t>
  </si>
  <si>
    <t>2024-11-26</t>
  </si>
  <si>
    <t>Mary Mensah</t>
  </si>
  <si>
    <t>2011-03-14</t>
  </si>
  <si>
    <t>2017-02-15</t>
  </si>
  <si>
    <t>2010-12-13</t>
  </si>
  <si>
    <t>2011-06-03</t>
  </si>
  <si>
    <t>Kwame Moyo</t>
  </si>
  <si>
    <t>2015-11-19</t>
  </si>
  <si>
    <t>2015-12-11</t>
  </si>
  <si>
    <t>2018-05-02</t>
  </si>
  <si>
    <t>2015-11-24</t>
  </si>
  <si>
    <t>Fatima Bello</t>
  </si>
  <si>
    <t>2010-03-25</t>
  </si>
  <si>
    <t>Chinedu Smith</t>
  </si>
  <si>
    <t>2019-07-22</t>
  </si>
  <si>
    <t>2017-12-16</t>
  </si>
  <si>
    <t>Lerato Hassan</t>
  </si>
  <si>
    <t>2011-05-29</t>
  </si>
  <si>
    <t>2013-11-28</t>
  </si>
  <si>
    <t>Fatima Smith</t>
  </si>
  <si>
    <t>2018-01-06</t>
  </si>
  <si>
    <t>2017-06-12</t>
  </si>
  <si>
    <t>2018-08-04</t>
  </si>
  <si>
    <t>2014-02-27</t>
  </si>
  <si>
    <t>2018-02-21</t>
  </si>
  <si>
    <t>2016-04-03</t>
  </si>
  <si>
    <t>Lerato Moyo</t>
  </si>
  <si>
    <t>2017-01-13</t>
  </si>
  <si>
    <t>2017-03-13</t>
  </si>
  <si>
    <t>2014-09-17</t>
  </si>
  <si>
    <t>2016-10-17</t>
  </si>
  <si>
    <t>2024-05-18</t>
  </si>
  <si>
    <t>2020-03-12</t>
  </si>
  <si>
    <t>2016-03-24</t>
  </si>
  <si>
    <t>Amina Okafor</t>
  </si>
  <si>
    <t>2011-11-28</t>
  </si>
  <si>
    <t>2022-03-11</t>
  </si>
  <si>
    <t>2018-03-08</t>
  </si>
  <si>
    <t>2011-08-13</t>
  </si>
  <si>
    <t>2010-07-18</t>
  </si>
  <si>
    <t>2010-10-12</t>
  </si>
  <si>
    <t>2014-05-11</t>
  </si>
  <si>
    <t>2021-05-25</t>
  </si>
  <si>
    <t>2019-11-05</t>
  </si>
  <si>
    <t>2024-01-17</t>
  </si>
  <si>
    <t>Mary Moyo</t>
  </si>
  <si>
    <t>2016-03-28</t>
  </si>
  <si>
    <t>Amina Smith</t>
  </si>
  <si>
    <t>2019-10-15</t>
  </si>
  <si>
    <t>2015-08-10</t>
  </si>
  <si>
    <t>2015-02-15</t>
  </si>
  <si>
    <t>Mary Bello</t>
  </si>
  <si>
    <t>2014-07-15</t>
  </si>
  <si>
    <t>2010-02-08</t>
  </si>
  <si>
    <t>2018-09-29</t>
  </si>
  <si>
    <t>2011-03-23</t>
  </si>
  <si>
    <t>2016-03-27</t>
  </si>
  <si>
    <t>2012-05-25</t>
  </si>
  <si>
    <t>David Diallo</t>
  </si>
  <si>
    <t>2017-07-24</t>
  </si>
  <si>
    <t>2014-10-31</t>
  </si>
  <si>
    <t>2019-09-14</t>
  </si>
  <si>
    <t>2017-09-02</t>
  </si>
  <si>
    <t>2016-07-18</t>
  </si>
  <si>
    <t>2015-05-17</t>
  </si>
  <si>
    <t>2012-10-22</t>
  </si>
  <si>
    <t>2024-07-07</t>
  </si>
  <si>
    <t>2010-01-28</t>
  </si>
  <si>
    <t>2013-01-19</t>
  </si>
  <si>
    <t>2012-09-12</t>
  </si>
  <si>
    <t>2010-01-31</t>
  </si>
  <si>
    <t>2014-01-02</t>
  </si>
  <si>
    <t>2013-06-21</t>
  </si>
  <si>
    <t>2013-07-04</t>
  </si>
  <si>
    <t>2025-10-05</t>
  </si>
  <si>
    <t>2013-11-09</t>
  </si>
  <si>
    <t>2013-09-14</t>
  </si>
  <si>
    <t>Amina Abebe</t>
  </si>
  <si>
    <t>2010-11-16</t>
  </si>
  <si>
    <t>2014-10-06</t>
  </si>
  <si>
    <t>2015-09-26</t>
  </si>
  <si>
    <t>2011-10-11</t>
  </si>
  <si>
    <t>2010-07-08</t>
  </si>
  <si>
    <t>2019-08-22</t>
  </si>
  <si>
    <t>2022-12-22</t>
  </si>
  <si>
    <t>2016-04-16</t>
  </si>
  <si>
    <t>2019-05-21</t>
  </si>
  <si>
    <t>2019-07-13</t>
  </si>
  <si>
    <t>2017-07-27</t>
  </si>
  <si>
    <t>2018-10-20</t>
  </si>
  <si>
    <t>2015-10-20</t>
  </si>
  <si>
    <t>2011-01-26</t>
  </si>
  <si>
    <t>2019-02-16</t>
  </si>
  <si>
    <t>2014-08-06</t>
  </si>
  <si>
    <t>2019-05-08</t>
  </si>
  <si>
    <t>Amina Kamau</t>
  </si>
  <si>
    <t>2016-10-28</t>
  </si>
  <si>
    <t>2018-07-02</t>
  </si>
  <si>
    <t>2019-11-26</t>
  </si>
  <si>
    <t>2019-06-27</t>
  </si>
  <si>
    <t>2015-02-26</t>
  </si>
  <si>
    <t>2018-11-22</t>
  </si>
  <si>
    <t>2017-10-09</t>
  </si>
  <si>
    <t>2017-01-27</t>
  </si>
  <si>
    <t>2012-11-17</t>
  </si>
  <si>
    <t>2015-09-01</t>
  </si>
  <si>
    <t>2010-07-24</t>
  </si>
  <si>
    <t>2018-03-30</t>
  </si>
  <si>
    <t>2018-01-30</t>
  </si>
  <si>
    <t>2016-10-14</t>
  </si>
  <si>
    <t>2013-06-22</t>
  </si>
  <si>
    <t>2018-10-02</t>
  </si>
  <si>
    <t>2019-01-24</t>
  </si>
  <si>
    <t>2012-04-18</t>
  </si>
  <si>
    <t>2016-10-20</t>
  </si>
  <si>
    <t>2014-10-19</t>
  </si>
  <si>
    <t>2022-08-27</t>
  </si>
  <si>
    <t>2013-08-08</t>
  </si>
  <si>
    <t>2016-02-05</t>
  </si>
  <si>
    <t>2015-06-17</t>
  </si>
  <si>
    <t>2014-09-06</t>
  </si>
  <si>
    <t>2011-07-27</t>
  </si>
  <si>
    <t>2011-03-28</t>
  </si>
  <si>
    <t>2013-10-16</t>
  </si>
  <si>
    <t>2015-08-07</t>
  </si>
  <si>
    <t>2012-01-27</t>
  </si>
  <si>
    <t>2016-06-14</t>
  </si>
  <si>
    <t>2013-10-15</t>
  </si>
  <si>
    <t>2010-01-09</t>
  </si>
  <si>
    <t>2019-08-19</t>
  </si>
  <si>
    <t>2019-10-09</t>
  </si>
  <si>
    <t>2016-02-15</t>
  </si>
  <si>
    <t>2025-11-30</t>
  </si>
  <si>
    <t>2017-11-15</t>
  </si>
  <si>
    <t>2010-05-28</t>
  </si>
  <si>
    <t>2019-09-12</t>
  </si>
  <si>
    <t>2016-07-10</t>
  </si>
  <si>
    <t>2017-09-25</t>
  </si>
  <si>
    <t>2014-08-03</t>
  </si>
  <si>
    <t>2013-05-29</t>
  </si>
  <si>
    <t>2011-08-03</t>
  </si>
  <si>
    <t>2010-08-07</t>
  </si>
  <si>
    <t>2010-02-20</t>
  </si>
  <si>
    <t>2011-08-12</t>
  </si>
  <si>
    <t>2011-10-13</t>
  </si>
  <si>
    <t>2025-03-30</t>
  </si>
  <si>
    <t>2013-04-14</t>
  </si>
  <si>
    <t>2013-01-28</t>
  </si>
  <si>
    <t>2010-09-30</t>
  </si>
  <si>
    <t>2019-07-28</t>
  </si>
  <si>
    <t>2011-09-25</t>
  </si>
  <si>
    <t>2016-12-09</t>
  </si>
  <si>
    <t>2015-06-30</t>
  </si>
  <si>
    <t>2017-12-05</t>
  </si>
  <si>
    <t>2011-01-06</t>
  </si>
  <si>
    <t>2021-09-30</t>
  </si>
  <si>
    <t>2022-07-04</t>
  </si>
  <si>
    <t>2017-01-18</t>
  </si>
  <si>
    <t>2012-03-19</t>
  </si>
  <si>
    <t>2013-07-06</t>
  </si>
  <si>
    <t>2019-02-08</t>
  </si>
  <si>
    <t>2012-10-10</t>
  </si>
  <si>
    <t>2016-06-18</t>
  </si>
  <si>
    <t>2018-12-04</t>
  </si>
  <si>
    <t>2025-04-12</t>
  </si>
  <si>
    <t>2015-01-27</t>
  </si>
  <si>
    <t>2015-02-09</t>
  </si>
  <si>
    <t>2013-01-15</t>
  </si>
  <si>
    <t>2025-11-07</t>
  </si>
  <si>
    <t>2020-11-01</t>
  </si>
  <si>
    <t>2020-12-22</t>
  </si>
  <si>
    <t>2013-11-01</t>
  </si>
  <si>
    <t>2016-02-07</t>
  </si>
  <si>
    <t>2017-11-28</t>
  </si>
  <si>
    <t>2014-08-11</t>
  </si>
  <si>
    <t>2017-08-08</t>
  </si>
  <si>
    <t>2013-12-10</t>
  </si>
  <si>
    <t>2025-10-11</t>
  </si>
  <si>
    <t>Fatima Hassan</t>
  </si>
  <si>
    <t>2016-01-12</t>
  </si>
  <si>
    <t>2010-07-15</t>
  </si>
  <si>
    <t>2012-01-01</t>
  </si>
  <si>
    <t>2011-06-25</t>
  </si>
  <si>
    <t>2018-09-21</t>
  </si>
  <si>
    <t>2013-09-03</t>
  </si>
  <si>
    <t>2015-07-14</t>
  </si>
  <si>
    <t>2016-11-01</t>
  </si>
  <si>
    <t>2016-06-25</t>
  </si>
  <si>
    <t>2025-01-29</t>
  </si>
  <si>
    <t>2025-07-07</t>
  </si>
  <si>
    <t>2012-03-24</t>
  </si>
  <si>
    <t>2011-10-09</t>
  </si>
  <si>
    <t>2015-06-21</t>
  </si>
  <si>
    <t>2011-04-27</t>
  </si>
  <si>
    <t>2025-11-05</t>
  </si>
  <si>
    <t>2010-11-15</t>
  </si>
  <si>
    <t>2012-07-19</t>
  </si>
  <si>
    <t>2012-10-02</t>
  </si>
  <si>
    <t>2013-07-05</t>
  </si>
  <si>
    <t>2014-01-22</t>
  </si>
  <si>
    <t>2010-07-17</t>
  </si>
  <si>
    <t>2017-12-12</t>
  </si>
  <si>
    <t>2010-11-01</t>
  </si>
  <si>
    <t>2015-07-25</t>
  </si>
  <si>
    <t>2016-03-05</t>
  </si>
  <si>
    <t>2017-05-13</t>
  </si>
  <si>
    <t>2015-11-05</t>
  </si>
  <si>
    <t>2012-11-01</t>
  </si>
  <si>
    <t>2015-01-23</t>
  </si>
  <si>
    <t>2012-09-01</t>
  </si>
  <si>
    <t>2012-07-04</t>
  </si>
  <si>
    <t>2012-01-09</t>
  </si>
  <si>
    <t>2017-08-26</t>
  </si>
  <si>
    <t>2010-02-06</t>
  </si>
  <si>
    <t>2010-12-16</t>
  </si>
  <si>
    <t>2019-12-08</t>
  </si>
  <si>
    <t>2011-04-28</t>
  </si>
  <si>
    <t>2010-11-09</t>
  </si>
  <si>
    <t>2011-01-01</t>
  </si>
  <si>
    <t>2015-04-09</t>
  </si>
  <si>
    <t>2014-10-27</t>
  </si>
  <si>
    <t>2018-07-28</t>
  </si>
  <si>
    <t>2014-05-26</t>
  </si>
  <si>
    <t>Customer_Name</t>
  </si>
  <si>
    <t>Gender</t>
  </si>
  <si>
    <t>Age_Group</t>
  </si>
  <si>
    <t>Location_or_Region</t>
  </si>
  <si>
    <t>Acquisition_Date</t>
  </si>
  <si>
    <t>Acquisition_Channel</t>
  </si>
  <si>
    <t>Account_Status</t>
  </si>
  <si>
    <t>Male</t>
  </si>
  <si>
    <t>46-60</t>
  </si>
  <si>
    <t>Referral</t>
  </si>
  <si>
    <t>Suspended</t>
  </si>
  <si>
    <t>60+</t>
  </si>
  <si>
    <t>Social Media</t>
  </si>
  <si>
    <t>Inactive</t>
  </si>
  <si>
    <t>26-35</t>
  </si>
  <si>
    <t>Online</t>
  </si>
  <si>
    <t>Active</t>
  </si>
  <si>
    <t>Female</t>
  </si>
  <si>
    <t>2018-02-15</t>
  </si>
  <si>
    <t>Email Campaign</t>
  </si>
  <si>
    <t>36-45</t>
  </si>
  <si>
    <t>2020-06-18</t>
  </si>
  <si>
    <t>Walk-in</t>
  </si>
  <si>
    <t>2019-09-11</t>
  </si>
  <si>
    <t>18-25</t>
  </si>
  <si>
    <t>2018-12-03</t>
  </si>
  <si>
    <t>2021-05-24</t>
  </si>
  <si>
    <t>2018-06-05</t>
  </si>
  <si>
    <t>2018-06-10</t>
  </si>
  <si>
    <t>2021-01-14</t>
  </si>
  <si>
    <t>2019-05-28</t>
  </si>
  <si>
    <t>2021-07-17</t>
  </si>
  <si>
    <t>2018-12-30</t>
  </si>
  <si>
    <t>2019-11-20</t>
  </si>
  <si>
    <t>2018-08-17</t>
  </si>
  <si>
    <t>2021-08-12</t>
  </si>
  <si>
    <t>2019-04-15</t>
  </si>
  <si>
    <t>2018-12-12</t>
  </si>
  <si>
    <t>2018-03-10</t>
  </si>
  <si>
    <t>2024-12-23</t>
  </si>
  <si>
    <t>2023-08-17</t>
  </si>
  <si>
    <t>2019-11-29</t>
  </si>
  <si>
    <t>2024-07-28</t>
  </si>
  <si>
    <t>2019-02-11</t>
  </si>
  <si>
    <t>2018-02-01</t>
  </si>
  <si>
    <t>2019-04-14</t>
  </si>
  <si>
    <t>2019-08-25</t>
  </si>
  <si>
    <t>2025-03-02</t>
  </si>
  <si>
    <t>2024-04-12</t>
  </si>
  <si>
    <t>2018-02-22</t>
  </si>
  <si>
    <t>2022-09-19</t>
  </si>
  <si>
    <t>2019-03-07</t>
  </si>
  <si>
    <t>2018-01-25</t>
  </si>
  <si>
    <t>2018-06-28</t>
  </si>
  <si>
    <t>2026-02-12</t>
  </si>
  <si>
    <t>2019-04-13</t>
  </si>
  <si>
    <t>2019-06-24</t>
  </si>
  <si>
    <t>2019-03-02</t>
  </si>
  <si>
    <t>2019-11-14</t>
  </si>
  <si>
    <t>2018-03-23</t>
  </si>
  <si>
    <t>2019-01-12</t>
  </si>
  <si>
    <t>2020-12-24</t>
  </si>
  <si>
    <t>2019-12-02</t>
  </si>
  <si>
    <t>2018-12-17</t>
  </si>
  <si>
    <t>2019-09-17</t>
  </si>
  <si>
    <t>2018-06-21</t>
  </si>
  <si>
    <t>2019-10-17</t>
  </si>
  <si>
    <t>2020-07-14</t>
  </si>
  <si>
    <t>2025-05-19</t>
  </si>
  <si>
    <t>2021-07-27</t>
  </si>
  <si>
    <t>2018-04-09</t>
  </si>
  <si>
    <t>2025-08-08</t>
  </si>
  <si>
    <t>2018-03-05</t>
  </si>
  <si>
    <t>2019-05-23</t>
  </si>
  <si>
    <t>2019-08-08</t>
  </si>
  <si>
    <t>2021-04-05</t>
  </si>
  <si>
    <t>2019-07-09</t>
  </si>
  <si>
    <t>2019-06-16</t>
  </si>
  <si>
    <t>2018-01-04</t>
  </si>
  <si>
    <t>2018-02-02</t>
  </si>
  <si>
    <t>2023-06-02</t>
  </si>
  <si>
    <t>2019-04-12</t>
  </si>
  <si>
    <t>2019-12-14</t>
  </si>
  <si>
    <t>2019-05-22</t>
  </si>
  <si>
    <t>2022-11-04</t>
  </si>
  <si>
    <t>2018-10-17</t>
  </si>
  <si>
    <t>2018-04-03</t>
  </si>
  <si>
    <t>2018-10-27</t>
  </si>
  <si>
    <t>2023-12-20</t>
  </si>
  <si>
    <t>2020-12-30</t>
  </si>
  <si>
    <t>2022-12-14</t>
  </si>
  <si>
    <t>2023-08-05</t>
  </si>
  <si>
    <t>2018-04-01</t>
  </si>
  <si>
    <t>2019-10-01</t>
  </si>
  <si>
    <t>2018-04-23</t>
  </si>
  <si>
    <t>2019-07-26</t>
  </si>
  <si>
    <t>2018-12-02</t>
  </si>
  <si>
    <t>2019-05-01</t>
  </si>
  <si>
    <t>2018-06-16</t>
  </si>
  <si>
    <t>2019-05-06</t>
  </si>
  <si>
    <t>2022-01-16</t>
  </si>
  <si>
    <t>2018-03-11</t>
  </si>
  <si>
    <t>2026-02-14</t>
  </si>
  <si>
    <t>2019-10-19</t>
  </si>
  <si>
    <t>2018-08-10</t>
  </si>
  <si>
    <t>2019-03-29</t>
  </si>
  <si>
    <t>2019-04-16</t>
  </si>
  <si>
    <t>2018-05-07</t>
  </si>
  <si>
    <t>2019-09-21</t>
  </si>
  <si>
    <t>2019-01-11</t>
  </si>
  <si>
    <t>2024-05-09</t>
  </si>
  <si>
    <t>2018-09-19</t>
  </si>
  <si>
    <t>2019-01-07</t>
  </si>
  <si>
    <t>2018-09-05</t>
  </si>
  <si>
    <t>2021-02-02</t>
  </si>
  <si>
    <t>2018-09-28</t>
  </si>
  <si>
    <t>2020-04-10</t>
  </si>
  <si>
    <t>2019-02-19</t>
  </si>
  <si>
    <t>2019-09-20</t>
  </si>
  <si>
    <t>2023-12-07</t>
  </si>
  <si>
    <t>2022-04-23</t>
  </si>
  <si>
    <t>2025-04-13</t>
  </si>
  <si>
    <t>2018-06-26</t>
  </si>
  <si>
    <t>2018-01-14</t>
  </si>
  <si>
    <t>2021-10-21</t>
  </si>
  <si>
    <t>2019-02-24</t>
  </si>
  <si>
    <t>2021-02-28</t>
  </si>
  <si>
    <t>2024-01-27</t>
  </si>
  <si>
    <t>2018-07-07</t>
  </si>
  <si>
    <t>2018-02-08</t>
  </si>
  <si>
    <t>2019-11-16</t>
  </si>
  <si>
    <t>2018-05-18</t>
  </si>
  <si>
    <t>2018-09-01</t>
  </si>
  <si>
    <t>2019-04-08</t>
  </si>
  <si>
    <t>2018-10-05</t>
  </si>
  <si>
    <t>2019-11-11</t>
  </si>
  <si>
    <t>2019-04-19</t>
  </si>
  <si>
    <t>2019-02-18</t>
  </si>
  <si>
    <t>2021-09-27</t>
  </si>
  <si>
    <t>2018-03-31</t>
  </si>
  <si>
    <t>2019-06-04</t>
  </si>
  <si>
    <t>2019-07-23</t>
  </si>
  <si>
    <t>2019-08-15</t>
  </si>
  <si>
    <t>2019-09-30</t>
  </si>
  <si>
    <t>2019-01-22</t>
  </si>
  <si>
    <t>2025-03-05</t>
  </si>
  <si>
    <t>2021-12-14</t>
  </si>
  <si>
    <t>2022-01-05</t>
  </si>
  <si>
    <t>2021-02-07</t>
  </si>
  <si>
    <t>2023-09-11</t>
  </si>
  <si>
    <t>2018-05-27</t>
  </si>
  <si>
    <t>2020-06-15</t>
  </si>
  <si>
    <t>2019-10-07</t>
  </si>
  <si>
    <t>2024-06-09</t>
  </si>
  <si>
    <t>2018-04-20</t>
  </si>
  <si>
    <t>2019-06-18</t>
  </si>
  <si>
    <t>2018-06-23</t>
  </si>
  <si>
    <t>2022-07-23</t>
  </si>
  <si>
    <t>2020-03-20</t>
  </si>
  <si>
    <t>2024-04-17</t>
  </si>
  <si>
    <t>2023-05-04</t>
  </si>
  <si>
    <t>2018-07-06</t>
  </si>
  <si>
    <t>2018-09-17</t>
  </si>
  <si>
    <t>2019-05-29</t>
  </si>
  <si>
    <t>2024-11-25</t>
  </si>
  <si>
    <t>2019-09-26</t>
  </si>
  <si>
    <t>2018-10-24</t>
  </si>
  <si>
    <t>2023-09-13</t>
  </si>
  <si>
    <t>2023-06-20</t>
  </si>
  <si>
    <t>2019-01-04</t>
  </si>
  <si>
    <t>2019-12-16</t>
  </si>
  <si>
    <t>2019-09-28</t>
  </si>
  <si>
    <t>2019-03-23</t>
  </si>
  <si>
    <t>2019-06-12</t>
  </si>
  <si>
    <t>2018-03-16</t>
  </si>
  <si>
    <t>2019-01-01</t>
  </si>
  <si>
    <t>2019-07-18</t>
  </si>
  <si>
    <t>2019-10-03</t>
  </si>
  <si>
    <t>2019-02-07</t>
  </si>
  <si>
    <t>2018-12-13</t>
  </si>
  <si>
    <t>2019-12-03</t>
  </si>
  <si>
    <t>2023-12-23</t>
  </si>
  <si>
    <t>2018-04-18</t>
  </si>
  <si>
    <t>2018-08-26</t>
  </si>
  <si>
    <t>2018-01-21</t>
  </si>
  <si>
    <t>2018-12-27</t>
  </si>
  <si>
    <t>2020-02-04</t>
  </si>
  <si>
    <t>2018-04-08</t>
  </si>
  <si>
    <t>2025-11-17</t>
  </si>
  <si>
    <t>2018-05-06</t>
  </si>
  <si>
    <t>2019-03-04</t>
  </si>
  <si>
    <t>2019-06-21</t>
  </si>
  <si>
    <t>2018-12-29</t>
  </si>
  <si>
    <t>2019-06-10</t>
  </si>
  <si>
    <t>2018-06-15</t>
  </si>
  <si>
    <t>2023-07-27</t>
  </si>
  <si>
    <t>2018-03-14</t>
  </si>
  <si>
    <t>2018-05-14</t>
  </si>
  <si>
    <t>2021-08-16</t>
  </si>
  <si>
    <t>2019-09-19</t>
  </si>
  <si>
    <t>2022-01-26</t>
  </si>
  <si>
    <t>2019-08-26</t>
  </si>
  <si>
    <t>2018-04-27</t>
  </si>
  <si>
    <t>2021-05-19</t>
  </si>
  <si>
    <t>2024-06-16</t>
  </si>
  <si>
    <t>2024-07-02</t>
  </si>
  <si>
    <t>2018-06-27</t>
  </si>
  <si>
    <t>2018-12-10</t>
  </si>
  <si>
    <t>2020-02-26</t>
  </si>
  <si>
    <t>2019-06-28</t>
  </si>
  <si>
    <t>2018-02-19</t>
  </si>
  <si>
    <t>2023-04-19</t>
  </si>
  <si>
    <t>2019-05-07</t>
  </si>
  <si>
    <t>2024-07-20</t>
  </si>
  <si>
    <t>2019-04-21</t>
  </si>
  <si>
    <t>2019-07-17</t>
  </si>
  <si>
    <t>2018-07-21</t>
  </si>
  <si>
    <t>2018-04-13</t>
  </si>
  <si>
    <t>2023-04-27</t>
  </si>
  <si>
    <t>2019-05-04</t>
  </si>
  <si>
    <t>2019-12-20</t>
  </si>
  <si>
    <t>2018-05-04</t>
  </si>
  <si>
    <t>2018-09-18</t>
  </si>
  <si>
    <t>2018-12-31</t>
  </si>
  <si>
    <t>2018-03-03</t>
  </si>
  <si>
    <t>2018-07-11</t>
  </si>
  <si>
    <t>2018-05-03</t>
  </si>
  <si>
    <t>2018-01-01</t>
  </si>
  <si>
    <t>2018-09-06</t>
  </si>
  <si>
    <t>2019-01-03</t>
  </si>
  <si>
    <t>2018-02-18</t>
  </si>
  <si>
    <t>2019-08-16</t>
  </si>
  <si>
    <t>2023-03-23</t>
  </si>
  <si>
    <t>2022-10-15</t>
  </si>
  <si>
    <t>2019-01-30</t>
  </si>
  <si>
    <t>2018-01-18</t>
  </si>
  <si>
    <t>2024-06-30</t>
  </si>
  <si>
    <t>2019-01-02</t>
  </si>
  <si>
    <t>2018-10-03</t>
  </si>
  <si>
    <t>2019-12-13</t>
  </si>
  <si>
    <t>2024-09-19</t>
  </si>
  <si>
    <t>2019-07-25</t>
  </si>
  <si>
    <t>2019-05-02</t>
  </si>
  <si>
    <t>2019-03-17</t>
  </si>
  <si>
    <t>2019-10-21</t>
  </si>
  <si>
    <t>2022-08-24</t>
  </si>
  <si>
    <t>2018-03-28</t>
  </si>
  <si>
    <t>2018-09-22</t>
  </si>
  <si>
    <t>2018-07-14</t>
  </si>
  <si>
    <t>2019-10-13</t>
  </si>
  <si>
    <t>2018-10-18</t>
  </si>
  <si>
    <t>2019-01-28</t>
  </si>
  <si>
    <t>2018-12-28</t>
  </si>
  <si>
    <t>2018-07-08</t>
  </si>
  <si>
    <t>2022-07-09</t>
  </si>
  <si>
    <t>2023-03-25</t>
  </si>
  <si>
    <t>2025-01-27</t>
  </si>
  <si>
    <t>2021-09-17</t>
  </si>
  <si>
    <t>2018-08-24</t>
  </si>
  <si>
    <t>2019-11-25</t>
  </si>
  <si>
    <t>2019-09-01</t>
  </si>
  <si>
    <t>2023-05-13</t>
  </si>
  <si>
    <t>2018-10-06</t>
  </si>
  <si>
    <t>2018-05-12</t>
  </si>
  <si>
    <t>2019-09-16</t>
  </si>
  <si>
    <t>2018-08-03</t>
  </si>
  <si>
    <t>2022-05-21</t>
  </si>
  <si>
    <t>2019-12-09</t>
  </si>
  <si>
    <t>2018-06-30</t>
  </si>
  <si>
    <t>2018-05-31</t>
  </si>
  <si>
    <t>2019-12-22</t>
  </si>
  <si>
    <t>2025-01-17</t>
  </si>
  <si>
    <t>2019-11-19</t>
  </si>
  <si>
    <t>2021-06-07</t>
  </si>
  <si>
    <t>2026-01-16</t>
  </si>
  <si>
    <t>2019-02-17</t>
  </si>
  <si>
    <t>2024-12-02</t>
  </si>
  <si>
    <t>2018-07-19</t>
  </si>
  <si>
    <t>2019-05-05</t>
  </si>
  <si>
    <t>2018-11-11</t>
  </si>
  <si>
    <t>2020-12-02</t>
  </si>
  <si>
    <t>2018-09-12</t>
  </si>
  <si>
    <t>2018-11-06</t>
  </si>
  <si>
    <t>2019-01-15</t>
  </si>
  <si>
    <t>2025-09-05</t>
  </si>
  <si>
    <t>2018-11-30</t>
  </si>
  <si>
    <t>2024-04-18</t>
  </si>
  <si>
    <t>2018-05-15</t>
  </si>
  <si>
    <t>2018-03-09</t>
  </si>
  <si>
    <t>2018-05-10</t>
  </si>
  <si>
    <t>2023-06-09</t>
  </si>
  <si>
    <t>2019-12-18</t>
  </si>
  <si>
    <t>2020-07-02</t>
  </si>
  <si>
    <t>2021-08-22</t>
  </si>
  <si>
    <t>2019-04-04</t>
  </si>
  <si>
    <t>2022-11-13</t>
  </si>
  <si>
    <t>2019-05-12</t>
  </si>
  <si>
    <t>2018-11-28</t>
  </si>
  <si>
    <t>2018-07-05</t>
  </si>
  <si>
    <t>2018-03-07</t>
  </si>
  <si>
    <t>2019-06-02</t>
  </si>
  <si>
    <t>2018-04-19</t>
  </si>
  <si>
    <t>2019-10-18</t>
  </si>
  <si>
    <t>2018-11-14</t>
  </si>
  <si>
    <t>2020-08-13</t>
  </si>
  <si>
    <t>2022-06-20</t>
  </si>
  <si>
    <t>2019-08-24</t>
  </si>
  <si>
    <t>2019-12-26</t>
  </si>
  <si>
    <t>2019-10-31</t>
  </si>
  <si>
    <t>2018-08-05</t>
  </si>
  <si>
    <t>2019-07-24</t>
  </si>
  <si>
    <t>2018-02-13</t>
  </si>
  <si>
    <t>2019-09-08</t>
  </si>
  <si>
    <t>2021-11-30</t>
  </si>
  <si>
    <t>2022-07-22</t>
  </si>
  <si>
    <t>2019-03-11</t>
  </si>
  <si>
    <t>2025-09-17</t>
  </si>
  <si>
    <t>2018-03-17</t>
  </si>
  <si>
    <t>2021-09-11</t>
  </si>
  <si>
    <t>2021-11-08</t>
  </si>
  <si>
    <t>2019-12-23</t>
  </si>
  <si>
    <t>2019-03-16</t>
  </si>
  <si>
    <t>2019-01-31</t>
  </si>
  <si>
    <t>2025-11-16</t>
  </si>
  <si>
    <t>2019-11-24</t>
  </si>
  <si>
    <t>2018-08-28</t>
  </si>
  <si>
    <t>2023-10-29</t>
  </si>
  <si>
    <t>2018-08-19</t>
  </si>
  <si>
    <t>2019-11-07</t>
  </si>
  <si>
    <t>2019-04-22</t>
  </si>
  <si>
    <t>2019-09-24</t>
  </si>
  <si>
    <t>2019-04-28</t>
  </si>
  <si>
    <t>2020-09-15</t>
  </si>
  <si>
    <t>2025-10-06</t>
  </si>
  <si>
    <t>2022-07-18</t>
  </si>
  <si>
    <t>2019-05-11</t>
  </si>
  <si>
    <t>2022-10-16</t>
  </si>
  <si>
    <t>2018-04-28</t>
  </si>
  <si>
    <t>2018-12-11</t>
  </si>
  <si>
    <t>2018-06-08</t>
  </si>
  <si>
    <t>2019-08-18</t>
  </si>
  <si>
    <t>2019-12-01</t>
  </si>
  <si>
    <t>2018-07-27</t>
  </si>
  <si>
    <t>2018-03-13</t>
  </si>
  <si>
    <t>2020-11-13</t>
  </si>
  <si>
    <t>2019-12-28</t>
  </si>
  <si>
    <t>2019-05-26</t>
  </si>
  <si>
    <t>2023-07-12</t>
  </si>
  <si>
    <t>2024-03-28</t>
  </si>
  <si>
    <t>2022-12-18</t>
  </si>
  <si>
    <t>2018-03-01</t>
  </si>
  <si>
    <t>2019-05-31</t>
  </si>
  <si>
    <t>2018-06-04</t>
  </si>
  <si>
    <t>2024-01-19</t>
  </si>
  <si>
    <t>2025-01-13</t>
  </si>
  <si>
    <t>2019-11-28</t>
  </si>
  <si>
    <t>2019-08-02</t>
  </si>
  <si>
    <t>2019-03-10</t>
  </si>
  <si>
    <t>2018-05-25</t>
  </si>
  <si>
    <t>2019-10-28</t>
  </si>
  <si>
    <t>2019-07-16</t>
  </si>
  <si>
    <t>2019-05-03</t>
  </si>
  <si>
    <t>2022-10-06</t>
  </si>
  <si>
    <t>2024-01-21</t>
  </si>
  <si>
    <t>2025-11-06</t>
  </si>
  <si>
    <t>2018-04-05</t>
  </si>
  <si>
    <t>2023-09-23</t>
  </si>
  <si>
    <t>2018-06-19</t>
  </si>
  <si>
    <t>2019-05-13</t>
  </si>
  <si>
    <t>2018-01-17</t>
  </si>
  <si>
    <t>2018-08-08</t>
  </si>
  <si>
    <t>2018-06-09</t>
  </si>
  <si>
    <t>2022-05-27</t>
  </si>
  <si>
    <t>2019-12-06</t>
  </si>
  <si>
    <t>2019-02-04</t>
  </si>
  <si>
    <t>2018-08-13</t>
  </si>
  <si>
    <t>2023-12-11</t>
  </si>
  <si>
    <t>2019-03-12</t>
  </si>
  <si>
    <t>2018-06-25</t>
  </si>
  <si>
    <t>2019-10-11</t>
  </si>
  <si>
    <t>2019-12-27</t>
  </si>
  <si>
    <t>2018-04-30</t>
  </si>
  <si>
    <t>2021-11-19</t>
  </si>
  <si>
    <t>2025-06-15</t>
  </si>
  <si>
    <t>2019-09-06</t>
  </si>
  <si>
    <t>2020-03-30</t>
  </si>
  <si>
    <t>2023-12-06</t>
  </si>
  <si>
    <t>2025-10-09</t>
  </si>
  <si>
    <t>2019-07-08</t>
  </si>
  <si>
    <t>2023-05-29</t>
  </si>
  <si>
    <t>2019-07-20</t>
  </si>
  <si>
    <t>2018-03-25</t>
  </si>
  <si>
    <t>2018-01-28</t>
  </si>
  <si>
    <t>2020-03-19</t>
  </si>
  <si>
    <t>2018-04-25</t>
  </si>
  <si>
    <t>2019-03-25</t>
  </si>
  <si>
    <t>2018-01-19</t>
  </si>
  <si>
    <t>2018-01-15</t>
  </si>
  <si>
    <t>2019-02-20</t>
  </si>
  <si>
    <t>2023-12-17</t>
  </si>
  <si>
    <t>2025-08-13</t>
  </si>
  <si>
    <t>2019-09-23</t>
  </si>
  <si>
    <t>2020-01-28</t>
  </si>
  <si>
    <t>2018-10-31</t>
  </si>
  <si>
    <t>2024-11-11</t>
  </si>
  <si>
    <t>2019-05-25</t>
  </si>
  <si>
    <t>2019-04-25</t>
  </si>
  <si>
    <t>2018-11-25</t>
  </si>
  <si>
    <t>2023-01-03</t>
  </si>
  <si>
    <t>2018-01-26</t>
  </si>
  <si>
    <t>2024-03-09</t>
  </si>
  <si>
    <t>2026-02-06</t>
  </si>
  <si>
    <t>2018-12-24</t>
  </si>
  <si>
    <t>2018-05-05</t>
  </si>
  <si>
    <t>2019-06-01</t>
  </si>
  <si>
    <t>2018-03-19</t>
  </si>
  <si>
    <t>2018-05-01</t>
  </si>
  <si>
    <t>2018-04-04</t>
  </si>
  <si>
    <t>2019-02-03</t>
  </si>
  <si>
    <t>2022-03-20</t>
  </si>
  <si>
    <t>2025-02-23</t>
  </si>
  <si>
    <t>2018-10-04</t>
  </si>
  <si>
    <t>2018-05-21</t>
  </si>
  <si>
    <t>2018-02-23</t>
  </si>
  <si>
    <t>2018-11-19</t>
  </si>
  <si>
    <t>2018-10-10</t>
  </si>
  <si>
    <t>2020-02-25</t>
  </si>
  <si>
    <t>2018-07-01</t>
  </si>
  <si>
    <t>2025-08-09</t>
  </si>
  <si>
    <t>2019-02-09</t>
  </si>
  <si>
    <t>2018-08-06</t>
  </si>
  <si>
    <t>2018-06-14</t>
  </si>
  <si>
    <t>2019-03-24</t>
  </si>
  <si>
    <t>2019-05-17</t>
  </si>
  <si>
    <t>2018-09-11</t>
  </si>
  <si>
    <t>2025-03-23</t>
  </si>
  <si>
    <t>2018-02-12</t>
  </si>
  <si>
    <t>2019-12-30</t>
  </si>
  <si>
    <t>2018-07-09</t>
  </si>
  <si>
    <t>2018-08-30</t>
  </si>
  <si>
    <t>2023-01-11</t>
  </si>
  <si>
    <t>2018-12-14</t>
  </si>
  <si>
    <t>2020-08-24</t>
  </si>
  <si>
    <t>2022-12-27</t>
  </si>
  <si>
    <t>2019-07-14</t>
  </si>
  <si>
    <t>2025-11-03</t>
  </si>
  <si>
    <t>2018-07-20</t>
  </si>
  <si>
    <t>2020-04-03</t>
  </si>
  <si>
    <t>2026-01-24</t>
  </si>
  <si>
    <t>2019-01-14</t>
  </si>
  <si>
    <t>2018-11-07</t>
  </si>
  <si>
    <t>2024-01-23</t>
  </si>
  <si>
    <t>2022-01-14</t>
  </si>
  <si>
    <t>2021-05-29</t>
  </si>
  <si>
    <t>2018-12-06</t>
  </si>
  <si>
    <t>2022-06-06</t>
  </si>
  <si>
    <t>2025-07-29</t>
  </si>
  <si>
    <t>2020-06-17</t>
  </si>
  <si>
    <t>2018-02-26</t>
  </si>
  <si>
    <t>2018-06-17</t>
  </si>
  <si>
    <t>2019-11-13</t>
  </si>
  <si>
    <t>2018-05-28</t>
  </si>
  <si>
    <t>2019-02-15</t>
  </si>
  <si>
    <t>2018-02-11</t>
  </si>
  <si>
    <t>2018-01-03</t>
  </si>
  <si>
    <t>2022-06-14</t>
  </si>
  <si>
    <t>2019-02-22</t>
  </si>
  <si>
    <t>2022-12-15</t>
  </si>
  <si>
    <t>2022-07-30</t>
  </si>
  <si>
    <t>2019-05-19</t>
  </si>
  <si>
    <t>2019-11-12</t>
  </si>
  <si>
    <t>2019-12-21</t>
  </si>
  <si>
    <t>2018-03-20</t>
  </si>
  <si>
    <t>2018-03-24</t>
  </si>
  <si>
    <t>2026-02-13</t>
  </si>
  <si>
    <t>2019-10-02</t>
  </si>
  <si>
    <t>2019-08-07</t>
  </si>
  <si>
    <t>2018-06-20</t>
  </si>
  <si>
    <t>2018-06-07</t>
  </si>
  <si>
    <t>2022-10-22</t>
  </si>
  <si>
    <t>2019-10-24</t>
  </si>
  <si>
    <t>2019-06-29</t>
  </si>
  <si>
    <t>2018-06-29</t>
  </si>
  <si>
    <t>2020-03-31</t>
  </si>
  <si>
    <t>2019-09-29</t>
  </si>
  <si>
    <t>2024-10-10</t>
  </si>
  <si>
    <t>2019-02-27</t>
  </si>
  <si>
    <t>2018-08-22</t>
  </si>
  <si>
    <t>2019-07-03</t>
  </si>
  <si>
    <t>2019-05-18</t>
  </si>
  <si>
    <t>2025-10-20</t>
  </si>
  <si>
    <t>2018-11-05</t>
  </si>
  <si>
    <t>2018-02-10</t>
  </si>
  <si>
    <t>2018-07-10</t>
  </si>
  <si>
    <t>2022-05-08</t>
  </si>
  <si>
    <t>2019-04-20</t>
  </si>
  <si>
    <t>2021-04-11</t>
  </si>
  <si>
    <t>2019-10-12</t>
  </si>
  <si>
    <t>2021-10-20</t>
  </si>
  <si>
    <t>2018-10-14</t>
  </si>
  <si>
    <t>2019-06-09</t>
  </si>
  <si>
    <t>2018-08-29</t>
  </si>
  <si>
    <t>2023-10-20</t>
  </si>
  <si>
    <t>2019-06-08</t>
  </si>
  <si>
    <t>2023-07-18</t>
  </si>
  <si>
    <t>2020-11-26</t>
  </si>
  <si>
    <t>2018-08-02</t>
  </si>
  <si>
    <t>2025-08-27</t>
  </si>
  <si>
    <t>2020-05-09</t>
  </si>
  <si>
    <t>2021-11-12</t>
  </si>
  <si>
    <t>2019-08-21</t>
  </si>
  <si>
    <t>2019-05-15</t>
  </si>
  <si>
    <t>2020-10-10</t>
  </si>
  <si>
    <t>2021-09-09</t>
  </si>
  <si>
    <t>2019-10-10</t>
  </si>
  <si>
    <t>2018-01-22</t>
  </si>
  <si>
    <t>2019-04-07</t>
  </si>
  <si>
    <t>2024-07-10</t>
  </si>
  <si>
    <t>2019-11-03</t>
  </si>
  <si>
    <t>Row Labels</t>
  </si>
  <si>
    <t>Grand Total</t>
  </si>
  <si>
    <t>Sum of M</t>
  </si>
  <si>
    <t>Sum of Revenue</t>
  </si>
  <si>
    <t>Count of Customer</t>
  </si>
  <si>
    <t>Customer ID</t>
  </si>
  <si>
    <t>Average of Revenue</t>
  </si>
  <si>
    <t>Column Labels</t>
  </si>
  <si>
    <t>Count of RFM</t>
  </si>
  <si>
    <t xml:space="preserve">
Which customer segments are generating the most revenue and how does that compare to their interaction outcomes?</t>
  </si>
  <si>
    <t>What is  the number of customers per segment?</t>
  </si>
  <si>
    <t>Who are our highest value Customers?</t>
  </si>
  <si>
    <t>Best Customers On Revenue per Purchase?</t>
  </si>
  <si>
    <t>Which sales rep team retains the highest value customers</t>
  </si>
  <si>
    <t>Worst Sale Rept Performance</t>
  </si>
  <si>
    <t>Sum of Quantity</t>
  </si>
  <si>
    <t>Quantity Sold</t>
  </si>
  <si>
    <t>Revenue Generated</t>
  </si>
  <si>
    <t>Customer</t>
  </si>
  <si>
    <t>Sales Performance Per Region</t>
  </si>
  <si>
    <t>Transaction type</t>
  </si>
  <si>
    <t>Response</t>
  </si>
  <si>
    <t>CountByID</t>
  </si>
  <si>
    <t xml:space="preserve"> Revenue</t>
  </si>
  <si>
    <t>Sale Reps</t>
  </si>
  <si>
    <t>Count of Customer_ID</t>
  </si>
  <si>
    <t>Interaction type</t>
  </si>
  <si>
    <t>Product Category</t>
  </si>
  <si>
    <t>2021</t>
  </si>
  <si>
    <t>Count of Quantity</t>
  </si>
  <si>
    <t>Year</t>
  </si>
  <si>
    <t>Interaction Year</t>
  </si>
  <si>
    <t>2024</t>
  </si>
  <si>
    <t>Sales Rept ID</t>
  </si>
  <si>
    <t>2020</t>
  </si>
  <si>
    <t>2022</t>
  </si>
  <si>
    <t>New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</si>
</sst>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7" formatCode="&quot;$&quot;#,##0.00_);\(&quot;$&quot;#,##0.00\)"/>
    <numFmt numFmtId="44" formatCode="_(&quot;$&quot;* #,##0.00_);_(&quot;$&quot;* \(#,##0.00\);_(&quot;$&quot;* &quot;-&quot;??_);_(@_)"/>
    <numFmt numFmtId="164" formatCode="[$-409]mmmmm;@"/>
    <numFmt numFmtId="165" formatCode="m/d/yy;@"/>
    <numFmt numFmtId="166" formatCode="&quot;$&quot;#,##0.00"/>
    <numFmt numFmtId="167" formatCode="&quot;$&quot;#,##0.00;[Red]&quot;$&quot;#,##0.00"/>
    <numFmt numFmtId="168" formatCode="_&quot;&quot;$&quot;0.00,&quot;&quot;\k&quot;&quot;"/>
  </numFmts>
  <fonts count="7" x14ac:knownFonts="1">
    <font>
      <sz val="11"/>
      <color theme="1"/>
      <name val="Calibri"/>
      <family val="2"/>
      <scheme val="minor"/>
    </font>
    <font>
      <sz val="11"/>
      <color theme="1"/>
      <name val="Calibri"/>
      <family val="2"/>
      <scheme val="minor"/>
    </font>
    <font>
      <sz val="11"/>
      <color theme="1"/>
      <name val="Calibri"/>
      <scheme val="minor"/>
    </font>
    <font>
      <sz val="11"/>
      <color rgb="FF006100"/>
      <name val="Calibri"/>
      <family val="2"/>
      <scheme val="minor"/>
    </font>
    <font>
      <sz val="11"/>
      <color rgb="FF9C0006"/>
      <name val="Calibri"/>
      <family val="2"/>
      <scheme val="minor"/>
    </font>
    <font>
      <b/>
      <sz val="11"/>
      <color theme="1"/>
      <name val="Calibri"/>
      <family val="2"/>
      <scheme val="minor"/>
    </font>
    <font>
      <sz val="11"/>
      <color theme="3" tint="0.79998168889431442"/>
      <name val="Calibri"/>
      <family val="2"/>
      <scheme val="minor"/>
    </font>
  </fonts>
  <fills count="7">
    <fill>
      <patternFill patternType="none"/>
    </fill>
    <fill>
      <patternFill patternType="gray125"/>
    </fill>
    <fill>
      <patternFill patternType="solid">
        <fgColor rgb="FFC6EFCE"/>
      </patternFill>
    </fill>
    <fill>
      <patternFill patternType="solid">
        <fgColor rgb="FFFFC7CE"/>
      </patternFill>
    </fill>
    <fill>
      <patternFill patternType="solid">
        <fgColor theme="4" tint="0.59999389629810485"/>
        <bgColor indexed="65"/>
      </patternFill>
    </fill>
    <fill>
      <patternFill patternType="solid">
        <fgColor theme="8" tint="0.59999389629810485"/>
        <bgColor indexed="65"/>
      </patternFill>
    </fill>
    <fill>
      <patternFill patternType="solid">
        <fgColor theme="8" tint="0.39997558519241921"/>
        <bgColor indexed="65"/>
      </patternFill>
    </fill>
  </fills>
  <borders count="1">
    <border>
      <left/>
      <right/>
      <top/>
      <bottom/>
      <diagonal/>
    </border>
  </borders>
  <cellStyleXfs count="7">
    <xf numFmtId="0" fontId="0" fillId="0" borderId="0"/>
    <xf numFmtId="0" fontId="3" fillId="2" borderId="0" applyNumberFormat="0" applyBorder="0" applyAlignment="0" applyProtection="0"/>
    <xf numFmtId="0" fontId="4"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44" fontId="1" fillId="0" borderId="0" applyFont="0" applyFill="0" applyBorder="0" applyAlignment="0" applyProtection="0"/>
  </cellStyleXfs>
  <cellXfs count="26">
    <xf numFmtId="0" fontId="0" fillId="0" borderId="0" xfId="0"/>
    <xf numFmtId="14" fontId="0" fillId="0" borderId="0" xfId="0" applyNumberFormat="1"/>
    <xf numFmtId="14" fontId="1" fillId="0" borderId="0" xfId="0" applyNumberFormat="1" applyFont="1"/>
    <xf numFmtId="2" fontId="0" fillId="0" borderId="0" xfId="0" applyNumberFormat="1"/>
    <xf numFmtId="0" fontId="0" fillId="0" borderId="0" xfId="0" applyNumberFormat="1"/>
    <xf numFmtId="164" fontId="0" fillId="0" borderId="0" xfId="0" applyNumberFormat="1"/>
    <xf numFmtId="0" fontId="0" fillId="0" borderId="0" xfId="0" applyAlignment="1">
      <alignment horizontal="left"/>
    </xf>
    <xf numFmtId="0" fontId="2" fillId="0" borderId="0" xfId="0" applyFont="1"/>
    <xf numFmtId="165" fontId="0" fillId="0" borderId="0" xfId="0" applyNumberFormat="1"/>
    <xf numFmtId="0" fontId="0" fillId="0" borderId="0" xfId="0" pivotButton="1"/>
    <xf numFmtId="166" fontId="0" fillId="0" borderId="0" xfId="0" applyNumberFormat="1"/>
    <xf numFmtId="167" fontId="0" fillId="0" borderId="0" xfId="0" applyNumberFormat="1"/>
    <xf numFmtId="0" fontId="5" fillId="0" borderId="0" xfId="0" applyFont="1"/>
    <xf numFmtId="7" fontId="0" fillId="0" borderId="0" xfId="0" applyNumberFormat="1"/>
    <xf numFmtId="44" fontId="0" fillId="0" borderId="0" xfId="0" applyNumberFormat="1"/>
    <xf numFmtId="0" fontId="6" fillId="0" borderId="0" xfId="0" applyFont="1"/>
    <xf numFmtId="168" fontId="0" fillId="0" borderId="0" xfId="6" applyNumberFormat="1" applyFont="1"/>
    <xf numFmtId="0" fontId="1" fillId="6" borderId="0" xfId="5" applyAlignment="1">
      <alignment wrapText="1"/>
    </xf>
    <xf numFmtId="0" fontId="1" fillId="6" borderId="0" xfId="5" applyAlignment="1"/>
    <xf numFmtId="0" fontId="1" fillId="5" borderId="0" xfId="4" applyAlignment="1">
      <alignment horizontal="left" vertical="center"/>
    </xf>
    <xf numFmtId="0" fontId="1" fillId="4" borderId="0" xfId="3" applyAlignment="1">
      <alignment horizontal="center" vertical="center"/>
    </xf>
    <xf numFmtId="0" fontId="1" fillId="4" borderId="0" xfId="3" applyAlignment="1">
      <alignment horizontal="center"/>
    </xf>
    <xf numFmtId="0" fontId="3" fillId="2" borderId="0" xfId="1" applyAlignment="1">
      <alignment horizontal="center"/>
    </xf>
    <xf numFmtId="0" fontId="4" fillId="3" borderId="0" xfId="2" applyAlignment="1">
      <alignment horizontal="center"/>
    </xf>
    <xf numFmtId="0" fontId="1" fillId="4" borderId="0" xfId="3" applyBorder="1" applyAlignment="1">
      <alignment horizontal="center"/>
    </xf>
    <xf numFmtId="44" fontId="0" fillId="0" borderId="0" xfId="6" applyFont="1"/>
  </cellXfs>
  <cellStyles count="7">
    <cellStyle name="40% - Accent1" xfId="3" builtinId="31"/>
    <cellStyle name="40% - Accent5" xfId="4" builtinId="47"/>
    <cellStyle name="60% - Accent5" xfId="5" builtinId="48"/>
    <cellStyle name="Bad" xfId="2" builtinId="27"/>
    <cellStyle name="Currency" xfId="6" builtinId="4"/>
    <cellStyle name="Good" xfId="1" builtinId="26"/>
    <cellStyle name="Normal" xfId="0" builtinId="0"/>
  </cellStyles>
  <dxfs count="17">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9" formatCode="m/d/yyyy"/>
    </dxf>
    <dxf>
      <numFmt numFmtId="2" formatCode="0.00"/>
    </dxf>
    <dxf>
      <numFmt numFmtId="19" formatCode="m/d/yyyy"/>
    </dxf>
    <dxf>
      <numFmt numFmtId="0" formatCode="General"/>
    </dxf>
    <dxf>
      <numFmt numFmtId="19" formatCode="m/d/yyyy"/>
    </dxf>
    <dxf>
      <numFmt numFmtId="0" formatCode="General"/>
    </dxf>
    <dxf>
      <fill>
        <patternFill>
          <fgColor theme="3"/>
        </patternFill>
      </fill>
    </dxf>
    <dxf>
      <fill>
        <patternFill>
          <bgColor rgb="FF002060"/>
        </patternFill>
      </fill>
    </dxf>
    <dxf>
      <fill>
        <patternFill patternType="none">
          <bgColor auto="1"/>
        </patternFill>
      </fill>
    </dxf>
    <dxf>
      <font>
        <color theme="0"/>
      </font>
      <fill>
        <patternFill patternType="none">
          <bgColor auto="1"/>
        </patternFill>
      </fill>
      <border diagonalUp="0" diagonalDown="0">
        <left/>
        <right/>
        <top/>
        <bottom/>
        <vertical/>
        <horizontal/>
      </border>
    </dxf>
  </dxfs>
  <tableStyles count="3" defaultTableStyle="TableStyleMedium9" defaultPivotStyle="PivotStyleLight16">
    <tableStyle name="Slicer Style 1" pivot="0" table="0" count="2" xr9:uid="{FC21A5AB-BE9D-403F-8DE9-609FCD98E7AC}">
      <tableStyleElement type="wholeTable" dxfId="16"/>
      <tableStyleElement type="headerRow" dxfId="15"/>
    </tableStyle>
    <tableStyle name="Slicer Style 2" pivot="0" table="0" count="1" xr9:uid="{C02AEABD-1CE8-4F0A-A09A-DF9DCF205F36}">
      <tableStyleElement type="headerRow" dxfId="14"/>
    </tableStyle>
    <tableStyle name="Slicer Style 3" pivot="0" table="0" count="3" xr9:uid="{0E717C33-AC4E-48FA-A732-D33C4DEFD357}">
      <tableStyleElement type="headerRow" dxfId="13"/>
    </tableStyle>
  </tableStyles>
  <extLst>
    <ext xmlns:x14="http://schemas.microsoft.com/office/spreadsheetml/2009/9/main" uri="{46F421CA-312F-682f-3DD2-61675219B42D}">
      <x14:dxfs count="2">
        <dxf>
          <font>
            <color theme="2" tint="-0.89996032593768116"/>
          </font>
          <fill>
            <patternFill>
              <bgColor theme="0"/>
            </patternFill>
          </fill>
        </dxf>
        <dxf>
          <font>
            <color theme="0"/>
          </font>
          <fill>
            <patternFill>
              <fgColor theme="2" tint="-0.89996032593768116"/>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34" Type="http://schemas.openxmlformats.org/officeDocument/2006/relationships/theme" Target="theme/theme1.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63" Type="http://schemas.openxmlformats.org/officeDocument/2006/relationships/customXml" Target="../customXml/item2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07/relationships/slicerCache" Target="slicerCaches/slicerCache2.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microsoft.com/office/2007/relationships/slicerCache" Target="slicerCaches/slicerCache5.xml"/><Relationship Id="rId37" Type="http://schemas.openxmlformats.org/officeDocument/2006/relationships/sharedStrings" Target="sharedStrings.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5" Type="http://schemas.openxmlformats.org/officeDocument/2006/relationships/worksheet" Target="worksheets/sheet5.xml"/><Relationship Id="rId61" Type="http://schemas.openxmlformats.org/officeDocument/2006/relationships/customXml" Target="../customXml/item22.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microsoft.com/office/2007/relationships/slicerCache" Target="slicerCaches/slicerCache3.xml"/><Relationship Id="rId35" Type="http://schemas.openxmlformats.org/officeDocument/2006/relationships/connections" Target="connection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8" Type="http://schemas.openxmlformats.org/officeDocument/2006/relationships/pivotCacheDefinition" Target="pivotCache/pivotCacheDefinition2.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microsoft.com/office/2007/relationships/slicerCache" Target="slicerCaches/slicerCache6.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20" Type="http://schemas.openxmlformats.org/officeDocument/2006/relationships/pivotCacheDefinition" Target="pivotCache/pivotCacheDefinition14.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1.xml"/><Relationship Id="rId36" Type="http://schemas.openxmlformats.org/officeDocument/2006/relationships/styles" Target="style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pivotCacheDefinition" Target="pivotCache/pivotCacheDefinition4.xml"/><Relationship Id="rId31" Type="http://schemas.microsoft.com/office/2007/relationships/slicerCache" Target="slicerCaches/slicerCache4.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[playbook (Recovered).xlsx]Pivot!PivotTable20</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Pivot!$H$92:$H$93</c:f>
              <c:strCache>
                <c:ptCount val="1"/>
                <c:pt idx="0">
                  <c:v>Clothing</c:v>
                </c:pt>
              </c:strCache>
            </c:strRef>
          </c:tx>
          <c:spPr>
            <a:solidFill>
              <a:schemeClr val="accent1"/>
            </a:solidFill>
            <a:ln>
              <a:noFill/>
            </a:ln>
            <a:effectLst/>
          </c:spPr>
          <c:invertIfNegative val="0"/>
          <c:cat>
            <c:strRef>
              <c:f>Pivot!$G$94:$G$97</c:f>
              <c:strCache>
                <c:ptCount val="3"/>
                <c:pt idx="0">
                  <c:v>2020</c:v>
                </c:pt>
                <c:pt idx="1">
                  <c:v>2022</c:v>
                </c:pt>
                <c:pt idx="2">
                  <c:v>2024</c:v>
                </c:pt>
              </c:strCache>
            </c:strRef>
          </c:cat>
          <c:val>
            <c:numRef>
              <c:f>Pivot!$H$94:$H$97</c:f>
              <c:numCache>
                <c:formatCode>_("$"* #,##0.00_);_("$"* \(#,##0.00\);_("$"* "-"??_);_(@_)</c:formatCode>
                <c:ptCount val="3"/>
                <c:pt idx="0">
                  <c:v>6118</c:v>
                </c:pt>
                <c:pt idx="1">
                  <c:v>783</c:v>
                </c:pt>
                <c:pt idx="2">
                  <c:v>1608</c:v>
                </c:pt>
              </c:numCache>
            </c:numRef>
          </c:val>
          <c:extLst>
            <c:ext xmlns:c16="http://schemas.microsoft.com/office/drawing/2014/chart" uri="{C3380CC4-5D6E-409C-BE32-E72D297353CC}">
              <c16:uniqueId val="{00000028-3495-4720-A57D-954EA9E83669}"/>
            </c:ext>
          </c:extLst>
        </c:ser>
        <c:ser>
          <c:idx val="1"/>
          <c:order val="1"/>
          <c:tx>
            <c:strRef>
              <c:f>Pivot!$I$92:$I$93</c:f>
              <c:strCache>
                <c:ptCount val="1"/>
                <c:pt idx="0">
                  <c:v>Electronics</c:v>
                </c:pt>
              </c:strCache>
            </c:strRef>
          </c:tx>
          <c:spPr>
            <a:solidFill>
              <a:schemeClr val="accent2"/>
            </a:solidFill>
            <a:ln>
              <a:noFill/>
            </a:ln>
            <a:effectLst/>
          </c:spPr>
          <c:invertIfNegative val="0"/>
          <c:cat>
            <c:strRef>
              <c:f>Pivot!$G$94:$G$97</c:f>
              <c:strCache>
                <c:ptCount val="3"/>
                <c:pt idx="0">
                  <c:v>2020</c:v>
                </c:pt>
                <c:pt idx="1">
                  <c:v>2022</c:v>
                </c:pt>
                <c:pt idx="2">
                  <c:v>2024</c:v>
                </c:pt>
              </c:strCache>
            </c:strRef>
          </c:cat>
          <c:val>
            <c:numRef>
              <c:f>Pivot!$I$94:$I$97</c:f>
              <c:numCache>
                <c:formatCode>_("$"* #,##0.00_);_("$"* \(#,##0.00\);_("$"* "-"??_);_(@_)</c:formatCode>
                <c:ptCount val="3"/>
                <c:pt idx="0">
                  <c:v>5502</c:v>
                </c:pt>
              </c:numCache>
            </c:numRef>
          </c:val>
          <c:extLst>
            <c:ext xmlns:c16="http://schemas.microsoft.com/office/drawing/2014/chart" uri="{C3380CC4-5D6E-409C-BE32-E72D297353CC}">
              <c16:uniqueId val="{00000029-3495-4720-A57D-954EA9E83669}"/>
            </c:ext>
          </c:extLst>
        </c:ser>
        <c:ser>
          <c:idx val="2"/>
          <c:order val="2"/>
          <c:tx>
            <c:strRef>
              <c:f>Pivot!$J$92:$J$93</c:f>
              <c:strCache>
                <c:ptCount val="1"/>
                <c:pt idx="0">
                  <c:v>Home Appliances</c:v>
                </c:pt>
              </c:strCache>
            </c:strRef>
          </c:tx>
          <c:spPr>
            <a:solidFill>
              <a:schemeClr val="accent3"/>
            </a:solidFill>
            <a:ln>
              <a:noFill/>
            </a:ln>
            <a:effectLst/>
          </c:spPr>
          <c:invertIfNegative val="0"/>
          <c:cat>
            <c:strRef>
              <c:f>Pivot!$G$94:$G$97</c:f>
              <c:strCache>
                <c:ptCount val="3"/>
                <c:pt idx="0">
                  <c:v>2020</c:v>
                </c:pt>
                <c:pt idx="1">
                  <c:v>2022</c:v>
                </c:pt>
                <c:pt idx="2">
                  <c:v>2024</c:v>
                </c:pt>
              </c:strCache>
            </c:strRef>
          </c:cat>
          <c:val>
            <c:numRef>
              <c:f>Pivot!$J$94:$J$97</c:f>
              <c:numCache>
                <c:formatCode>_("$"* #,##0.00_);_("$"* \(#,##0.00\);_("$"* "-"??_);_(@_)</c:formatCode>
                <c:ptCount val="3"/>
                <c:pt idx="2">
                  <c:v>7869</c:v>
                </c:pt>
              </c:numCache>
            </c:numRef>
          </c:val>
          <c:extLst>
            <c:ext xmlns:c16="http://schemas.microsoft.com/office/drawing/2014/chart" uri="{C3380CC4-5D6E-409C-BE32-E72D297353CC}">
              <c16:uniqueId val="{0000002A-3495-4720-A57D-954EA9E83669}"/>
            </c:ext>
          </c:extLst>
        </c:ser>
        <c:dLbls>
          <c:showLegendKey val="0"/>
          <c:showVal val="0"/>
          <c:showCatName val="0"/>
          <c:showSerName val="0"/>
          <c:showPercent val="0"/>
          <c:showBubbleSize val="0"/>
        </c:dLbls>
        <c:gapWidth val="219"/>
        <c:overlap val="-27"/>
        <c:axId val="1514967616"/>
        <c:axId val="1514967136"/>
      </c:barChart>
      <c:catAx>
        <c:axId val="151496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67136"/>
        <c:crosses val="autoZero"/>
        <c:auto val="1"/>
        <c:lblAlgn val="ctr"/>
        <c:lblOffset val="100"/>
        <c:noMultiLvlLbl val="0"/>
      </c:catAx>
      <c:valAx>
        <c:axId val="15149671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6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[playbook (Recovered).xlsx]Pivot!PivotTable9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1">
              <a:lumMod val="95000"/>
              <a:lumOff val="5000"/>
            </a:schemeClr>
          </a:solidFill>
          <a:ln>
            <a:solidFill>
              <a:schemeClr val="bg2">
                <a:lumMod val="10000"/>
              </a:schemeClr>
            </a:solidFill>
          </a:ln>
          <a:effectLst/>
        </c:spPr>
      </c:pivotFmt>
    </c:pivotFmts>
    <c:plotArea>
      <c:layout/>
      <c:barChart>
        <c:barDir val="col"/>
        <c:grouping val="clustered"/>
        <c:varyColors val="0"/>
        <c:ser>
          <c:idx val="0"/>
          <c:order val="0"/>
          <c:tx>
            <c:strRef>
              <c:f>Pivot!$H$26:$H$27</c:f>
              <c:strCache>
                <c:ptCount val="1"/>
                <c:pt idx="0">
                  <c:v>North Africa</c:v>
                </c:pt>
              </c:strCache>
            </c:strRef>
          </c:tx>
          <c:spPr>
            <a:solidFill>
              <a:schemeClr val="accent1"/>
            </a:solidFill>
            <a:ln>
              <a:noFill/>
            </a:ln>
            <a:effectLst/>
          </c:spPr>
          <c:invertIfNegative val="0"/>
          <c:cat>
            <c:strRef>
              <c:f>Pivot!$G$28:$G$29</c:f>
              <c:strCache>
                <c:ptCount val="1"/>
                <c:pt idx="0">
                  <c:v>New Customers</c:v>
                </c:pt>
              </c:strCache>
            </c:strRef>
          </c:cat>
          <c:val>
            <c:numRef>
              <c:f>Pivot!$H$28:$H$29</c:f>
              <c:numCache>
                <c:formatCode>"$"#,##0.00;[Red]"$"#,##0.00</c:formatCode>
                <c:ptCount val="1"/>
                <c:pt idx="0">
                  <c:v>5054</c:v>
                </c:pt>
              </c:numCache>
            </c:numRef>
          </c:val>
          <c:extLst>
            <c:ext xmlns:c16="http://schemas.microsoft.com/office/drawing/2014/chart" uri="{C3380CC4-5D6E-409C-BE32-E72D297353CC}">
              <c16:uniqueId val="{0000002C-714F-413F-8EC8-7B7F7F1FA9C2}"/>
            </c:ext>
          </c:extLst>
        </c:ser>
        <c:dLbls>
          <c:showLegendKey val="0"/>
          <c:showVal val="0"/>
          <c:showCatName val="0"/>
          <c:showSerName val="0"/>
          <c:showPercent val="0"/>
          <c:showBubbleSize val="0"/>
        </c:dLbls>
        <c:gapWidth val="219"/>
        <c:overlap val="-27"/>
        <c:axId val="498364272"/>
        <c:axId val="498364752"/>
      </c:barChart>
      <c:catAx>
        <c:axId val="49836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364752"/>
        <c:crosses val="autoZero"/>
        <c:auto val="1"/>
        <c:lblAlgn val="ctr"/>
        <c:lblOffset val="100"/>
        <c:noMultiLvlLbl val="0"/>
      </c:catAx>
      <c:valAx>
        <c:axId val="498364752"/>
        <c:scaling>
          <c:orientation val="minMax"/>
        </c:scaling>
        <c:delete val="0"/>
        <c:axPos val="l"/>
        <c:majorGridlines>
          <c:spPr>
            <a:ln w="9525" cap="flat" cmpd="sng" algn="ctr">
              <a:solidFill>
                <a:schemeClr val="tx1">
                  <a:lumMod val="15000"/>
                  <a:lumOff val="85000"/>
                </a:schemeClr>
              </a:solidFill>
              <a:round/>
            </a:ln>
            <a:effectLst/>
          </c:spPr>
        </c:majorGridlines>
        <c:numFmt formatCode="\$0.00,&quot;&quot;\k&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36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[playbook (Recovered).xlsx]Pivot!PivotTable3</c:name>
    <c:fmtId val="21"/>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spPr>
          <a:solidFill>
            <a:schemeClr val="tx1">
              <a:lumMod val="95000"/>
              <a:lumOff val="5000"/>
            </a:schemeClr>
          </a:solidFill>
          <a:ln w="19050">
            <a:solidFill>
              <a:schemeClr val="accent1"/>
            </a:solidFill>
          </a:ln>
          <a:effectLst/>
        </c:spPr>
      </c:pivotFmt>
      <c:pivotFmt>
        <c:idx val="20"/>
        <c:spPr>
          <a:solidFill>
            <a:schemeClr val="tx2">
              <a:lumMod val="75000"/>
            </a:schemeClr>
          </a:solidFill>
          <a:ln w="19050">
            <a:solidFill>
              <a:schemeClr val="accent1"/>
            </a:solidFill>
          </a:ln>
          <a:effectLst/>
        </c:spPr>
      </c:pivotFmt>
      <c:pivotFmt>
        <c:idx val="21"/>
        <c:spPr>
          <a:solidFill>
            <a:schemeClr val="tx2">
              <a:lumMod val="40000"/>
              <a:lumOff val="60000"/>
            </a:schemeClr>
          </a:solidFill>
          <a:ln w="19050">
            <a:solidFill>
              <a:schemeClr val="accent1"/>
            </a:solidFill>
          </a:ln>
          <a:effectLst/>
        </c:spPr>
      </c:pivotFmt>
    </c:pivotFmts>
    <c:plotArea>
      <c:layout>
        <c:manualLayout>
          <c:layoutTarget val="inner"/>
          <c:xMode val="edge"/>
          <c:yMode val="edge"/>
          <c:x val="0.51282126467957834"/>
          <c:y val="4.4713971729881232E-3"/>
          <c:w val="0.54166246655084238"/>
          <c:h val="0.87912654461865047"/>
        </c:manualLayout>
      </c:layout>
      <c:doughnutChart>
        <c:varyColors val="1"/>
        <c:ser>
          <c:idx val="0"/>
          <c:order val="0"/>
          <c:tx>
            <c:strRef>
              <c:f>Pivot!$B$26</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Pivot!$A$27:$A$30</c:f>
              <c:strCache>
                <c:ptCount val="3"/>
                <c:pt idx="0">
                  <c:v>551</c:v>
                </c:pt>
                <c:pt idx="1">
                  <c:v>664</c:v>
                </c:pt>
                <c:pt idx="2">
                  <c:v>1788</c:v>
                </c:pt>
              </c:strCache>
            </c:strRef>
          </c:cat>
          <c:val>
            <c:numRef>
              <c:f>Pivot!$B$27:$B$30</c:f>
              <c:numCache>
                <c:formatCode>"$"#,##0.00;[Red]"$"#,##0.00</c:formatCode>
                <c:ptCount val="3"/>
                <c:pt idx="0">
                  <c:v>1608</c:v>
                </c:pt>
                <c:pt idx="1">
                  <c:v>2682</c:v>
                </c:pt>
                <c:pt idx="2">
                  <c:v>764</c:v>
                </c:pt>
              </c:numCache>
            </c:numRef>
          </c:val>
          <c:extLst>
            <c:ext xmlns:c16="http://schemas.microsoft.com/office/drawing/2014/chart" uri="{C3380CC4-5D6E-409C-BE32-E72D297353CC}">
              <c16:uniqueId val="{0000000F-7504-4C69-9E85-08BA1B579459}"/>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[playbook (Recovered).xlsx]Pivot!PivotTable15</c:name>
    <c:fmtId val="8"/>
  </c:pivotSource>
  <c:chart>
    <c:autoTitleDeleted val="1"/>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tx1">
                <a:lumMod val="85000"/>
                <a:lumOff val="15000"/>
              </a:schemeClr>
            </a:solidFill>
          </a:ln>
          <a:effectLst/>
        </c:spPr>
      </c:pivotFmt>
      <c:pivotFmt>
        <c:idx val="9"/>
        <c:spPr>
          <a:solidFill>
            <a:schemeClr val="lt1"/>
          </a:solidFill>
          <a:ln w="19050">
            <a:solidFill>
              <a:schemeClr val="tx1">
                <a:lumMod val="85000"/>
                <a:lumOff val="15000"/>
              </a:schemeClr>
            </a:solidFill>
          </a:ln>
          <a:effectLst/>
        </c:spPr>
      </c:pivotFmt>
      <c:pivotFmt>
        <c:idx val="10"/>
        <c:spPr>
          <a:solidFill>
            <a:schemeClr val="lt1"/>
          </a:solidFill>
          <a:ln w="19050">
            <a:solidFill>
              <a:schemeClr val="tx1">
                <a:lumMod val="85000"/>
                <a:lumOff val="15000"/>
              </a:schemeClr>
            </a:solidFill>
          </a:ln>
          <a:effectLst/>
        </c:spPr>
      </c:pivotFmt>
      <c:pivotFmt>
        <c:idx val="11"/>
        <c:spPr>
          <a:solidFill>
            <a:schemeClr val="lt1"/>
          </a:solidFill>
          <a:ln w="19050">
            <a:solidFill>
              <a:schemeClr val="tx1">
                <a:lumMod val="85000"/>
                <a:lumOff val="15000"/>
              </a:schemeClr>
            </a:solidFill>
          </a:ln>
          <a:effectLst/>
        </c:spPr>
      </c:pivotFmt>
      <c:pivotFmt>
        <c:idx val="12"/>
      </c:pivotFmt>
    </c:pivotFmts>
    <c:plotArea>
      <c:layout>
        <c:manualLayout>
          <c:layoutTarget val="inner"/>
          <c:xMode val="edge"/>
          <c:yMode val="edge"/>
          <c:x val="0.29298029698042216"/>
          <c:y val="9.7149788835945577E-2"/>
          <c:w val="0.45406519557930902"/>
          <c:h val="0.90285021116405439"/>
        </c:manualLayout>
      </c:layout>
      <c:pieChart>
        <c:varyColors val="1"/>
        <c:ser>
          <c:idx val="0"/>
          <c:order val="0"/>
          <c:tx>
            <c:strRef>
              <c:f>Pivot!$H$70</c:f>
              <c:strCache>
                <c:ptCount val="1"/>
                <c:pt idx="0">
                  <c:v>Total</c:v>
                </c:pt>
              </c:strCache>
            </c:strRef>
          </c:tx>
          <c:spPr>
            <a:solidFill>
              <a:schemeClr val="lt1"/>
            </a:solidFill>
            <a:ln w="19050">
              <a:solidFill>
                <a:schemeClr val="tx1">
                  <a:lumMod val="85000"/>
                  <a:lumOff val="15000"/>
                </a:schemeClr>
              </a:solidFill>
            </a:ln>
            <a:effectLst/>
          </c:spPr>
          <c:dPt>
            <c:idx val="0"/>
            <c:bubble3D val="0"/>
            <c:spPr>
              <a:solidFill>
                <a:schemeClr val="lt1"/>
              </a:solidFill>
              <a:ln w="19050">
                <a:solidFill>
                  <a:schemeClr val="tx1">
                    <a:lumMod val="85000"/>
                    <a:lumOff val="15000"/>
                  </a:schemeClr>
                </a:solidFill>
              </a:ln>
              <a:effectLst/>
            </c:spPr>
          </c:dPt>
          <c:dPt>
            <c:idx val="1"/>
            <c:bubble3D val="0"/>
            <c:spPr>
              <a:solidFill>
                <a:schemeClr val="lt1"/>
              </a:solidFill>
              <a:ln w="19050">
                <a:solidFill>
                  <a:schemeClr val="tx1">
                    <a:lumMod val="85000"/>
                    <a:lumOff val="15000"/>
                  </a:schemeClr>
                </a:solidFill>
              </a:ln>
              <a:effectLst/>
            </c:spPr>
          </c:dPt>
          <c:dPt>
            <c:idx val="2"/>
            <c:bubble3D val="0"/>
            <c:spPr>
              <a:solidFill>
                <a:schemeClr val="lt1"/>
              </a:solidFill>
              <a:ln w="19050">
                <a:solidFill>
                  <a:schemeClr val="tx1">
                    <a:lumMod val="85000"/>
                    <a:lumOff val="15000"/>
                  </a:schemeClr>
                </a:solidFill>
              </a:ln>
              <a:effectLst/>
            </c:spPr>
          </c:dPt>
          <c:dPt>
            <c:idx val="3"/>
            <c:bubble3D val="0"/>
            <c:spPr>
              <a:solidFill>
                <a:schemeClr val="lt1"/>
              </a:solidFill>
              <a:ln w="19050">
                <a:solidFill>
                  <a:schemeClr val="tx1">
                    <a:lumMod val="85000"/>
                    <a:lumOff val="15000"/>
                  </a:schemeClr>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Pivot!$G$71:$G$75</c:f>
              <c:strCache>
                <c:ptCount val="4"/>
                <c:pt idx="0">
                  <c:v>Central Africa</c:v>
                </c:pt>
                <c:pt idx="1">
                  <c:v>East Africa</c:v>
                </c:pt>
                <c:pt idx="2">
                  <c:v>North Africa</c:v>
                </c:pt>
                <c:pt idx="3">
                  <c:v>Southern Africa</c:v>
                </c:pt>
              </c:strCache>
            </c:strRef>
          </c:cat>
          <c:val>
            <c:numRef>
              <c:f>Pivot!$H$71:$H$75</c:f>
              <c:numCache>
                <c:formatCode>General</c:formatCode>
                <c:ptCount val="4"/>
                <c:pt idx="0">
                  <c:v>14</c:v>
                </c:pt>
                <c:pt idx="1">
                  <c:v>7</c:v>
                </c:pt>
                <c:pt idx="2">
                  <c:v>16</c:v>
                </c:pt>
                <c:pt idx="3">
                  <c:v>10</c:v>
                </c:pt>
              </c:numCache>
            </c:numRef>
          </c:val>
          <c:extLst>
            <c:ext xmlns:c16="http://schemas.microsoft.com/office/drawing/2014/chart" uri="{C3380CC4-5D6E-409C-BE32-E72D297353CC}">
              <c16:uniqueId val="{00000016-9CBC-4C9B-A6CD-8C992AF72699}"/>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[playbook (Recovered).xlsx]Pivot!PivotTable20</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Pivot!$H$92:$H$93</c:f>
              <c:strCache>
                <c:ptCount val="1"/>
                <c:pt idx="0">
                  <c:v>Clothing</c:v>
                </c:pt>
              </c:strCache>
            </c:strRef>
          </c:tx>
          <c:spPr>
            <a:solidFill>
              <a:schemeClr val="accent1"/>
            </a:solidFill>
            <a:ln>
              <a:noFill/>
            </a:ln>
            <a:effectLst/>
          </c:spPr>
          <c:invertIfNegative val="0"/>
          <c:cat>
            <c:strRef>
              <c:f>Pivot!$G$94:$G$97</c:f>
              <c:strCache>
                <c:ptCount val="3"/>
                <c:pt idx="0">
                  <c:v>2020</c:v>
                </c:pt>
                <c:pt idx="1">
                  <c:v>2022</c:v>
                </c:pt>
                <c:pt idx="2">
                  <c:v>2024</c:v>
                </c:pt>
              </c:strCache>
            </c:strRef>
          </c:cat>
          <c:val>
            <c:numRef>
              <c:f>Pivot!$H$94:$H$97</c:f>
              <c:numCache>
                <c:formatCode>_("$"* #,##0.00_);_("$"* \(#,##0.00\);_("$"* "-"??_);_(@_)</c:formatCode>
                <c:ptCount val="3"/>
                <c:pt idx="0">
                  <c:v>6118</c:v>
                </c:pt>
                <c:pt idx="1">
                  <c:v>783</c:v>
                </c:pt>
                <c:pt idx="2">
                  <c:v>1608</c:v>
                </c:pt>
              </c:numCache>
            </c:numRef>
          </c:val>
          <c:extLst>
            <c:ext xmlns:c16="http://schemas.microsoft.com/office/drawing/2014/chart" uri="{C3380CC4-5D6E-409C-BE32-E72D297353CC}">
              <c16:uniqueId val="{00000028-565F-400B-8FEB-C823010BE57E}"/>
            </c:ext>
          </c:extLst>
        </c:ser>
        <c:ser>
          <c:idx val="1"/>
          <c:order val="1"/>
          <c:tx>
            <c:strRef>
              <c:f>Pivot!$I$92:$I$93</c:f>
              <c:strCache>
                <c:ptCount val="1"/>
                <c:pt idx="0">
                  <c:v>Electronics</c:v>
                </c:pt>
              </c:strCache>
            </c:strRef>
          </c:tx>
          <c:spPr>
            <a:solidFill>
              <a:schemeClr val="accent2"/>
            </a:solidFill>
            <a:ln>
              <a:noFill/>
            </a:ln>
            <a:effectLst/>
          </c:spPr>
          <c:invertIfNegative val="0"/>
          <c:cat>
            <c:strRef>
              <c:f>Pivot!$G$94:$G$97</c:f>
              <c:strCache>
                <c:ptCount val="3"/>
                <c:pt idx="0">
                  <c:v>2020</c:v>
                </c:pt>
                <c:pt idx="1">
                  <c:v>2022</c:v>
                </c:pt>
                <c:pt idx="2">
                  <c:v>2024</c:v>
                </c:pt>
              </c:strCache>
            </c:strRef>
          </c:cat>
          <c:val>
            <c:numRef>
              <c:f>Pivot!$I$94:$I$97</c:f>
              <c:numCache>
                <c:formatCode>_("$"* #,##0.00_);_("$"* \(#,##0.00\);_("$"* "-"??_);_(@_)</c:formatCode>
                <c:ptCount val="3"/>
                <c:pt idx="0">
                  <c:v>5502</c:v>
                </c:pt>
              </c:numCache>
            </c:numRef>
          </c:val>
          <c:extLst>
            <c:ext xmlns:c16="http://schemas.microsoft.com/office/drawing/2014/chart" uri="{C3380CC4-5D6E-409C-BE32-E72D297353CC}">
              <c16:uniqueId val="{00000029-565F-400B-8FEB-C823010BE57E}"/>
            </c:ext>
          </c:extLst>
        </c:ser>
        <c:ser>
          <c:idx val="2"/>
          <c:order val="2"/>
          <c:tx>
            <c:strRef>
              <c:f>Pivot!$J$92:$J$93</c:f>
              <c:strCache>
                <c:ptCount val="1"/>
                <c:pt idx="0">
                  <c:v>Home Appliances</c:v>
                </c:pt>
              </c:strCache>
            </c:strRef>
          </c:tx>
          <c:spPr>
            <a:solidFill>
              <a:schemeClr val="accent3"/>
            </a:solidFill>
            <a:ln>
              <a:noFill/>
            </a:ln>
            <a:effectLst/>
          </c:spPr>
          <c:invertIfNegative val="0"/>
          <c:cat>
            <c:strRef>
              <c:f>Pivot!$G$94:$G$97</c:f>
              <c:strCache>
                <c:ptCount val="3"/>
                <c:pt idx="0">
                  <c:v>2020</c:v>
                </c:pt>
                <c:pt idx="1">
                  <c:v>2022</c:v>
                </c:pt>
                <c:pt idx="2">
                  <c:v>2024</c:v>
                </c:pt>
              </c:strCache>
            </c:strRef>
          </c:cat>
          <c:val>
            <c:numRef>
              <c:f>Pivot!$J$94:$J$97</c:f>
              <c:numCache>
                <c:formatCode>_("$"* #,##0.00_);_("$"* \(#,##0.00\);_("$"* "-"??_);_(@_)</c:formatCode>
                <c:ptCount val="3"/>
                <c:pt idx="2">
                  <c:v>7869</c:v>
                </c:pt>
              </c:numCache>
            </c:numRef>
          </c:val>
          <c:extLst>
            <c:ext xmlns:c16="http://schemas.microsoft.com/office/drawing/2014/chart" uri="{C3380CC4-5D6E-409C-BE32-E72D297353CC}">
              <c16:uniqueId val="{0000002A-565F-400B-8FEB-C823010BE57E}"/>
            </c:ext>
          </c:extLst>
        </c:ser>
        <c:dLbls>
          <c:showLegendKey val="0"/>
          <c:showVal val="0"/>
          <c:showCatName val="0"/>
          <c:showSerName val="0"/>
          <c:showPercent val="0"/>
          <c:showBubbleSize val="0"/>
        </c:dLbls>
        <c:gapWidth val="219"/>
        <c:overlap val="-27"/>
        <c:axId val="1514967616"/>
        <c:axId val="1514967136"/>
      </c:barChart>
      <c:catAx>
        <c:axId val="151496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67136"/>
        <c:crosses val="autoZero"/>
        <c:auto val="1"/>
        <c:lblAlgn val="ctr"/>
        <c:lblOffset val="100"/>
        <c:noMultiLvlLbl val="0"/>
      </c:catAx>
      <c:valAx>
        <c:axId val="1514967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6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Team Performance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65000"/>
                  <a:lumOff val="35000"/>
                </a:sysClr>
              </a:solidFill>
              <a:latin typeface="Calibri"/>
            </a:rPr>
            <a:t>Team Performance</a:t>
          </a:r>
        </a:p>
      </cx:txPr>
    </cx:title>
    <cx:plotArea>
      <cx:plotAreaRegion>
        <cx:series layoutId="funnel" uniqueId="{A1E9D97F-1A1F-4BCC-BBAD-CD6D9E5B930D}">
          <cx:tx>
            <cx:txData>
              <cx:f>_xlchart.v2.1</cx:f>
              <cx:v>Revenue Generated</cx:v>
            </cx:txData>
          </cx:tx>
          <cx:spPr>
            <a:solidFill>
              <a:schemeClr val="tx1">
                <a:lumMod val="95000"/>
                <a:lumOff val="5000"/>
              </a:schemeClr>
            </a:solidFill>
          </cx:spPr>
          <cx:dataPt idx="1">
            <cx:spPr>
              <a:solidFill>
                <a:srgbClr val="1F497D">
                  <a:lumMod val="50000"/>
                </a:srgbClr>
              </a:solidFill>
            </cx:spPr>
          </cx:dataPt>
          <cx:dataPt idx="2">
            <cx:spPr>
              <a:solidFill>
                <a:srgbClr val="1F497D">
                  <a:lumMod val="75000"/>
                </a:srgbClr>
              </a:solidFill>
            </cx:spPr>
          </cx:dataPt>
          <cx:dataPt idx="3">
            <cx:spPr>
              <a:solidFill>
                <a:srgbClr val="1F497D">
                  <a:lumMod val="60000"/>
                  <a:lumOff val="40000"/>
                </a:srgbClr>
              </a:solidFill>
            </cx:spPr>
          </cx:dataPt>
          <cx:dataPt idx="4">
            <cx:spPr>
              <a:solidFill>
                <a:srgbClr val="1F497D">
                  <a:lumMod val="20000"/>
                  <a:lumOff val="80000"/>
                </a:srgbClr>
              </a:solidFill>
            </cx:spPr>
          </cx:dataPt>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B018D7BB-8E41-4E94-B456-BCA1A064C67A}">
          <cx:dataPt idx="0">
            <cx:spPr>
              <a:solidFill>
                <a:srgbClr val="EEECE1">
                  <a:lumMod val="10000"/>
                </a:srgbClr>
              </a:solidFill>
            </cx:spPr>
          </cx:dataPt>
          <cx:dataPt idx="1">
            <cx:spPr>
              <a:solidFill>
                <a:srgbClr val="1F497D">
                  <a:lumMod val="50000"/>
                </a:srgbClr>
              </a:solidFill>
            </cx:spPr>
          </cx:dataPt>
          <cx:dataPt idx="2">
            <cx:spPr>
              <a:solidFill>
                <a:srgbClr val="1F497D">
                  <a:lumMod val="40000"/>
                  <a:lumOff val="60000"/>
                </a:srgbClr>
              </a:solidFill>
            </cx:spPr>
          </cx:dataPt>
          <cx:dataPt idx="3">
            <cx:spPr>
              <a:solidFill>
                <a:srgbClr val="4F81BD">
                  <a:lumMod val="50000"/>
                </a:srgbClr>
              </a:solidFill>
            </cx:spPr>
          </cx:dataPt>
          <cx:dataPt idx="4">
            <cx:spPr>
              <a:solidFill>
                <a:srgbClr val="4F81BD">
                  <a:lumMod val="20000"/>
                  <a:lumOff val="80000"/>
                </a:srgbClr>
              </a:solidFill>
            </cx:spPr>
          </cx:dataPt>
          <cx:dataPt idx="5">
            <cx:spPr>
              <a:solidFill>
                <a:srgbClr val="4BACC6">
                  <a:lumMod val="50000"/>
                </a:srgbClr>
              </a:solidFill>
            </cx:spPr>
          </cx:dataPt>
          <cx:dataLabels pos="inEnd">
            <cx:spPr>
              <a:noFill/>
            </cx:spPr>
            <cx:visibility seriesName="0" categoryName="1" value="0"/>
          </cx:dataLabels>
          <cx:dataId val="0"/>
          <cx:layoutPr>
            <cx:parentLabelLayout val="overlapping"/>
          </cx:layoutPr>
        </cx:series>
      </cx:plotAreaRegion>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title pos="t" align="ctr" overlay="0">
      <cx:tx>
        <cx:txData>
          <cx:v>Customers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Customers</a:t>
          </a:r>
        </a:p>
      </cx:txPr>
    </cx:title>
    <cx:plotArea>
      <cx:plotAreaRegion>
        <cx:series layoutId="treemap" uniqueId="{4514B34B-F9AC-40F1-9E0C-755EC9168BE1}">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6.svg"/><Relationship Id="rId3" Type="http://schemas.openxmlformats.org/officeDocument/2006/relationships/image" Target="../media/image2.svg"/><Relationship Id="rId7" Type="http://schemas.openxmlformats.org/officeDocument/2006/relationships/chart" Target="../charts/chart5.xml"/><Relationship Id="rId12"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chart" Target="../charts/chart2.xml"/><Relationship Id="rId6" Type="http://schemas.openxmlformats.org/officeDocument/2006/relationships/chart" Target="../charts/chart4.xml"/><Relationship Id="rId11" Type="http://schemas.openxmlformats.org/officeDocument/2006/relationships/image" Target="../media/image4.svg"/><Relationship Id="rId5" Type="http://schemas.openxmlformats.org/officeDocument/2006/relationships/chart" Target="../charts/chart3.xml"/><Relationship Id="rId15" Type="http://schemas.openxmlformats.org/officeDocument/2006/relationships/image" Target="../media/image8.svg"/><Relationship Id="rId10" Type="http://schemas.openxmlformats.org/officeDocument/2006/relationships/image" Target="../media/image3.png"/><Relationship Id="rId4" Type="http://schemas.microsoft.com/office/2014/relationships/chartEx" Target="../charts/chartEx1.xml"/><Relationship Id="rId9" Type="http://schemas.microsoft.com/office/2014/relationships/chartEx" Target="../charts/chartEx3.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5</xdr:col>
      <xdr:colOff>938212</xdr:colOff>
      <xdr:row>92</xdr:row>
      <xdr:rowOff>185737</xdr:rowOff>
    </xdr:from>
    <xdr:to>
      <xdr:col>10</xdr:col>
      <xdr:colOff>528637</xdr:colOff>
      <xdr:row>107</xdr:row>
      <xdr:rowOff>71437</xdr:rowOff>
    </xdr:to>
    <xdr:graphicFrame macro="">
      <xdr:nvGraphicFramePr>
        <xdr:cNvPr id="2" name="Chart 1">
          <a:extLst>
            <a:ext uri="{FF2B5EF4-FFF2-40B4-BE49-F238E27FC236}">
              <a16:creationId xmlns:a16="http://schemas.microsoft.com/office/drawing/2014/main" id="{E859A290-2B74-390E-F0BE-43D7C6A1D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542926</xdr:colOff>
      <xdr:row>6</xdr:row>
      <xdr:rowOff>85725</xdr:rowOff>
    </xdr:to>
    <xdr:sp macro="" textlink="">
      <xdr:nvSpPr>
        <xdr:cNvPr id="3" name="Rectangle 2">
          <a:extLst>
            <a:ext uri="{FF2B5EF4-FFF2-40B4-BE49-F238E27FC236}">
              <a16:creationId xmlns:a16="http://schemas.microsoft.com/office/drawing/2014/main" id="{92C5B62C-D8C4-9175-8582-00F597CAFE35}"/>
            </a:ext>
          </a:extLst>
        </xdr:cNvPr>
        <xdr:cNvSpPr/>
      </xdr:nvSpPr>
      <xdr:spPr>
        <a:xfrm>
          <a:off x="0" y="0"/>
          <a:ext cx="15173326" cy="1228725"/>
        </a:xfrm>
        <a:prstGeom prst="rect">
          <a:avLst/>
        </a:prstGeom>
        <a:solidFill>
          <a:schemeClr val="tx2">
            <a:lumMod val="7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75000"/>
              </a:schemeClr>
            </a:solidFill>
          </a:endParaRPr>
        </a:p>
      </xdr:txBody>
    </xdr:sp>
    <xdr:clientData/>
  </xdr:twoCellAnchor>
  <xdr:twoCellAnchor>
    <xdr:from>
      <xdr:col>0</xdr:col>
      <xdr:colOff>9528</xdr:colOff>
      <xdr:row>6</xdr:row>
      <xdr:rowOff>133350</xdr:rowOff>
    </xdr:from>
    <xdr:to>
      <xdr:col>2</xdr:col>
      <xdr:colOff>438151</xdr:colOff>
      <xdr:row>36</xdr:row>
      <xdr:rowOff>180976</xdr:rowOff>
    </xdr:to>
    <xdr:sp macro="" textlink="">
      <xdr:nvSpPr>
        <xdr:cNvPr id="4" name="Rectangle 3">
          <a:extLst>
            <a:ext uri="{FF2B5EF4-FFF2-40B4-BE49-F238E27FC236}">
              <a16:creationId xmlns:a16="http://schemas.microsoft.com/office/drawing/2014/main" id="{1CC75167-5153-4316-AAD1-F4489626C070}"/>
            </a:ext>
          </a:extLst>
        </xdr:cNvPr>
        <xdr:cNvSpPr/>
      </xdr:nvSpPr>
      <xdr:spPr>
        <a:xfrm rot="16200000">
          <a:off x="-2047873" y="3333751"/>
          <a:ext cx="5762626" cy="1647823"/>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60000"/>
                <a:lumOff val="40000"/>
              </a:schemeClr>
            </a:solidFill>
          </a:endParaRPr>
        </a:p>
      </xdr:txBody>
    </xdr:sp>
    <xdr:clientData/>
  </xdr:twoCellAnchor>
  <xdr:twoCellAnchor>
    <xdr:from>
      <xdr:col>2</xdr:col>
      <xdr:colOff>495301</xdr:colOff>
      <xdr:row>6</xdr:row>
      <xdr:rowOff>152400</xdr:rowOff>
    </xdr:from>
    <xdr:to>
      <xdr:col>9</xdr:col>
      <xdr:colOff>428625</xdr:colOff>
      <xdr:row>24</xdr:row>
      <xdr:rowOff>123825</xdr:rowOff>
    </xdr:to>
    <xdr:sp macro="" textlink="">
      <xdr:nvSpPr>
        <xdr:cNvPr id="5" name="Rectangle 4">
          <a:extLst>
            <a:ext uri="{FF2B5EF4-FFF2-40B4-BE49-F238E27FC236}">
              <a16:creationId xmlns:a16="http://schemas.microsoft.com/office/drawing/2014/main" id="{F6CFE9A2-131C-CF11-01BD-2C5FC7BD2397}"/>
            </a:ext>
          </a:extLst>
        </xdr:cNvPr>
        <xdr:cNvSpPr/>
      </xdr:nvSpPr>
      <xdr:spPr>
        <a:xfrm>
          <a:off x="1714501" y="1295400"/>
          <a:ext cx="4200524" cy="3400425"/>
        </a:xfrm>
        <a:prstGeom prst="rect">
          <a:avLst/>
        </a:prstGeom>
        <a:solidFill>
          <a:schemeClr val="tx2">
            <a:lumMod val="5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466726</xdr:colOff>
      <xdr:row>6</xdr:row>
      <xdr:rowOff>161925</xdr:rowOff>
    </xdr:from>
    <xdr:to>
      <xdr:col>24</xdr:col>
      <xdr:colOff>523876</xdr:colOff>
      <xdr:row>24</xdr:row>
      <xdr:rowOff>76200</xdr:rowOff>
    </xdr:to>
    <xdr:sp macro="" textlink="">
      <xdr:nvSpPr>
        <xdr:cNvPr id="8" name="Rectangle 7">
          <a:extLst>
            <a:ext uri="{FF2B5EF4-FFF2-40B4-BE49-F238E27FC236}">
              <a16:creationId xmlns:a16="http://schemas.microsoft.com/office/drawing/2014/main" id="{DE496DEF-F5E3-4DDA-983A-03D76D41C50B}"/>
            </a:ext>
          </a:extLst>
        </xdr:cNvPr>
        <xdr:cNvSpPr/>
      </xdr:nvSpPr>
      <xdr:spPr>
        <a:xfrm>
          <a:off x="10829926" y="1304925"/>
          <a:ext cx="4324350" cy="3343275"/>
        </a:xfrm>
        <a:prstGeom prst="rect">
          <a:avLst/>
        </a:prstGeom>
        <a:gradFill>
          <a:gsLst>
            <a:gs pos="35000">
              <a:schemeClr val="accent1">
                <a:lumMod val="5000"/>
                <a:lumOff val="95000"/>
              </a:schemeClr>
            </a:gs>
            <a:gs pos="100000">
              <a:schemeClr val="accent1">
                <a:lumMod val="45000"/>
                <a:lumOff val="55000"/>
              </a:schemeClr>
            </a:gs>
            <a:gs pos="100000">
              <a:schemeClr val="accent1">
                <a:lumMod val="45000"/>
                <a:lumOff val="55000"/>
              </a:schemeClr>
            </a:gs>
          </a:gsLst>
          <a:lin ang="5400000" scaled="1"/>
        </a:gra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495300</xdr:colOff>
      <xdr:row>24</xdr:row>
      <xdr:rowOff>180975</xdr:rowOff>
    </xdr:from>
    <xdr:to>
      <xdr:col>9</xdr:col>
      <xdr:colOff>390525</xdr:colOff>
      <xdr:row>36</xdr:row>
      <xdr:rowOff>161925</xdr:rowOff>
    </xdr:to>
    <xdr:sp macro="" textlink="">
      <xdr:nvSpPr>
        <xdr:cNvPr id="9" name="Rectangle 8">
          <a:extLst>
            <a:ext uri="{FF2B5EF4-FFF2-40B4-BE49-F238E27FC236}">
              <a16:creationId xmlns:a16="http://schemas.microsoft.com/office/drawing/2014/main" id="{BA7F502F-EE91-4B51-8B46-460EE429A96A}"/>
            </a:ext>
          </a:extLst>
        </xdr:cNvPr>
        <xdr:cNvSpPr/>
      </xdr:nvSpPr>
      <xdr:spPr>
        <a:xfrm>
          <a:off x="1714500" y="4752975"/>
          <a:ext cx="4162425" cy="2266950"/>
        </a:xfrm>
        <a:prstGeom prst="rect">
          <a:avLst/>
        </a:prstGeom>
        <a:gradFill>
          <a:gsLst>
            <a:gs pos="35000">
              <a:schemeClr val="accent1">
                <a:lumMod val="5000"/>
                <a:lumOff val="95000"/>
              </a:schemeClr>
            </a:gs>
            <a:gs pos="100000">
              <a:schemeClr val="accent1">
                <a:lumMod val="45000"/>
                <a:lumOff val="55000"/>
              </a:schemeClr>
            </a:gs>
            <a:gs pos="100000">
              <a:schemeClr val="accent1">
                <a:lumMod val="45000"/>
                <a:lumOff val="5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514351</xdr:colOff>
      <xdr:row>6</xdr:row>
      <xdr:rowOff>152400</xdr:rowOff>
    </xdr:from>
    <xdr:to>
      <xdr:col>17</xdr:col>
      <xdr:colOff>388776</xdr:colOff>
      <xdr:row>24</xdr:row>
      <xdr:rowOff>114300</xdr:rowOff>
    </xdr:to>
    <xdr:sp macro="" textlink="">
      <xdr:nvSpPr>
        <xdr:cNvPr id="10" name="Rectangle 9">
          <a:extLst>
            <a:ext uri="{FF2B5EF4-FFF2-40B4-BE49-F238E27FC236}">
              <a16:creationId xmlns:a16="http://schemas.microsoft.com/office/drawing/2014/main" id="{EBDDA75F-73B0-4FC8-9DD7-D98B5601419A}"/>
            </a:ext>
          </a:extLst>
        </xdr:cNvPr>
        <xdr:cNvSpPr/>
      </xdr:nvSpPr>
      <xdr:spPr>
        <a:xfrm>
          <a:off x="6025244" y="1318727"/>
          <a:ext cx="4772996" cy="3460879"/>
        </a:xfrm>
        <a:prstGeom prst="rect">
          <a:avLst/>
        </a:prstGeom>
        <a:solidFill>
          <a:schemeClr val="tx2">
            <a:lumMod val="50000"/>
          </a:schemeClr>
        </a:solidFill>
        <a:ln>
          <a:no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9</xdr:col>
      <xdr:colOff>487013</xdr:colOff>
      <xdr:row>24</xdr:row>
      <xdr:rowOff>171112</xdr:rowOff>
    </xdr:from>
    <xdr:to>
      <xdr:col>17</xdr:col>
      <xdr:colOff>96486</xdr:colOff>
      <xdr:row>36</xdr:row>
      <xdr:rowOff>107838</xdr:rowOff>
    </xdr:to>
    <xdr:sp macro="" textlink="">
      <xdr:nvSpPr>
        <xdr:cNvPr id="11" name="Rectangle 10">
          <a:extLst>
            <a:ext uri="{FF2B5EF4-FFF2-40B4-BE49-F238E27FC236}">
              <a16:creationId xmlns:a16="http://schemas.microsoft.com/office/drawing/2014/main" id="{6C556D5B-7D29-46B2-BE5E-48FE4FB48A12}"/>
            </a:ext>
          </a:extLst>
        </xdr:cNvPr>
        <xdr:cNvSpPr/>
      </xdr:nvSpPr>
      <xdr:spPr>
        <a:xfrm>
          <a:off x="5997906" y="4661469"/>
          <a:ext cx="4508044" cy="2181905"/>
        </a:xfrm>
        <a:prstGeom prst="rect">
          <a:avLst/>
        </a:prstGeom>
        <a:gradFill>
          <a:gsLst>
            <a:gs pos="35000">
              <a:schemeClr val="accent1">
                <a:lumMod val="5000"/>
                <a:lumOff val="95000"/>
              </a:schemeClr>
            </a:gs>
            <a:gs pos="100000">
              <a:schemeClr val="accent1">
                <a:lumMod val="45000"/>
                <a:lumOff val="55000"/>
              </a:schemeClr>
            </a:gs>
            <a:gs pos="100000">
              <a:schemeClr val="accent1">
                <a:lumMod val="45000"/>
                <a:lumOff val="55000"/>
              </a:schemeClr>
            </a:gs>
          </a:gsLst>
          <a:lin ang="5400000" scaled="1"/>
        </a:gra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233798</xdr:colOff>
      <xdr:row>24</xdr:row>
      <xdr:rowOff>112569</xdr:rowOff>
    </xdr:from>
    <xdr:to>
      <xdr:col>25</xdr:col>
      <xdr:colOff>17319</xdr:colOff>
      <xdr:row>36</xdr:row>
      <xdr:rowOff>147207</xdr:rowOff>
    </xdr:to>
    <xdr:sp macro="" textlink="">
      <xdr:nvSpPr>
        <xdr:cNvPr id="12" name="Rectangle 11">
          <a:extLst>
            <a:ext uri="{FF2B5EF4-FFF2-40B4-BE49-F238E27FC236}">
              <a16:creationId xmlns:a16="http://schemas.microsoft.com/office/drawing/2014/main" id="{FF7400F3-E7FA-44C7-A17C-6311D243F915}"/>
            </a:ext>
          </a:extLst>
        </xdr:cNvPr>
        <xdr:cNvSpPr/>
      </xdr:nvSpPr>
      <xdr:spPr>
        <a:xfrm>
          <a:off x="10538116" y="4684569"/>
          <a:ext cx="4632612" cy="2320638"/>
        </a:xfrm>
        <a:prstGeom prst="rect">
          <a:avLst/>
        </a:prstGeom>
        <a:gradFill>
          <a:gsLst>
            <a:gs pos="35000">
              <a:schemeClr val="accent1">
                <a:lumMod val="5000"/>
                <a:lumOff val="95000"/>
              </a:schemeClr>
            </a:gs>
            <a:gs pos="100000">
              <a:schemeClr val="accent1">
                <a:lumMod val="45000"/>
                <a:lumOff val="55000"/>
              </a:schemeClr>
            </a:gs>
            <a:gs pos="100000">
              <a:schemeClr val="accent1">
                <a:lumMod val="45000"/>
                <a:lumOff val="5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257175</xdr:colOff>
      <xdr:row>0</xdr:row>
      <xdr:rowOff>57151</xdr:rowOff>
    </xdr:from>
    <xdr:to>
      <xdr:col>18</xdr:col>
      <xdr:colOff>571500</xdr:colOff>
      <xdr:row>6</xdr:row>
      <xdr:rowOff>57151</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8E0ED679-1F9F-1ACA-4AC4-A9B5C4F1760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010775" y="57151"/>
              <a:ext cx="1533525"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122958</xdr:rowOff>
    </xdr:from>
    <xdr:to>
      <xdr:col>2</xdr:col>
      <xdr:colOff>409574</xdr:colOff>
      <xdr:row>16</xdr:row>
      <xdr:rowOff>94383</xdr:rowOff>
    </xdr:to>
    <mc:AlternateContent xmlns:mc="http://schemas.openxmlformats.org/markup-compatibility/2006" xmlns:a14="http://schemas.microsoft.com/office/drawing/2010/main">
      <mc:Choice Requires="a14">
        <xdr:graphicFrame macro="">
          <xdr:nvGraphicFramePr>
            <xdr:cNvPr id="15" name="Age_Group">
              <a:extLst>
                <a:ext uri="{FF2B5EF4-FFF2-40B4-BE49-F238E27FC236}">
                  <a16:creationId xmlns:a16="http://schemas.microsoft.com/office/drawing/2014/main" id="{0265CC51-4614-3208-06CF-98FD5823DE5A}"/>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0" y="1289285"/>
              <a:ext cx="1634217" cy="1915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47625</xdr:colOff>
      <xdr:row>0</xdr:row>
      <xdr:rowOff>0</xdr:rowOff>
    </xdr:from>
    <xdr:to>
      <xdr:col>24</xdr:col>
      <xdr:colOff>542925</xdr:colOff>
      <xdr:row>6</xdr:row>
      <xdr:rowOff>47625</xdr:rowOff>
    </xdr:to>
    <mc:AlternateContent xmlns:mc="http://schemas.openxmlformats.org/markup-compatibility/2006" xmlns:a14="http://schemas.microsoft.com/office/drawing/2010/main">
      <mc:Choice Requires="a14">
        <xdr:graphicFrame macro="">
          <xdr:nvGraphicFramePr>
            <xdr:cNvPr id="17" name="Account_Status">
              <a:extLst>
                <a:ext uri="{FF2B5EF4-FFF2-40B4-BE49-F238E27FC236}">
                  <a16:creationId xmlns:a16="http://schemas.microsoft.com/office/drawing/2014/main" id="{B8B569D1-05BF-376E-9C07-E4FB01998A39}"/>
                </a:ext>
              </a:extLst>
            </xdr:cNvPr>
            <xdr:cNvGraphicFramePr/>
          </xdr:nvGraphicFramePr>
          <xdr:xfrm>
            <a:off x="0" y="0"/>
            <a:ext cx="0" cy="0"/>
          </xdr:xfrm>
          <a:graphic>
            <a:graphicData uri="http://schemas.microsoft.com/office/drawing/2010/slicer">
              <sle:slicer xmlns:sle="http://schemas.microsoft.com/office/drawing/2010/slicer" name="Account_Status"/>
            </a:graphicData>
          </a:graphic>
        </xdr:graphicFrame>
      </mc:Choice>
      <mc:Fallback xmlns="">
        <xdr:sp macro="" textlink="">
          <xdr:nvSpPr>
            <xdr:cNvPr id="0" name=""/>
            <xdr:cNvSpPr>
              <a:spLocks noTextEdit="1"/>
            </xdr:cNvSpPr>
          </xdr:nvSpPr>
          <xdr:spPr>
            <a:xfrm>
              <a:off x="13458825" y="0"/>
              <a:ext cx="171450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25</xdr:row>
      <xdr:rowOff>152400</xdr:rowOff>
    </xdr:from>
    <xdr:to>
      <xdr:col>2</xdr:col>
      <xdr:colOff>419100</xdr:colOff>
      <xdr:row>36</xdr:row>
      <xdr:rowOff>180975</xdr:rowOff>
    </xdr:to>
    <mc:AlternateContent xmlns:mc="http://schemas.openxmlformats.org/markup-compatibility/2006" xmlns:a14="http://schemas.microsoft.com/office/drawing/2010/main">
      <mc:Choice Requires="a14">
        <xdr:graphicFrame macro="">
          <xdr:nvGraphicFramePr>
            <xdr:cNvPr id="22" name="Transaction_Date (Year) 1">
              <a:extLst>
                <a:ext uri="{FF2B5EF4-FFF2-40B4-BE49-F238E27FC236}">
                  <a16:creationId xmlns:a16="http://schemas.microsoft.com/office/drawing/2014/main" id="{7466A111-2493-4909-9136-984D7562F07A}"/>
                </a:ext>
              </a:extLst>
            </xdr:cNvPr>
            <xdr:cNvGraphicFramePr/>
          </xdr:nvGraphicFramePr>
          <xdr:xfrm>
            <a:off x="0" y="0"/>
            <a:ext cx="0" cy="0"/>
          </xdr:xfrm>
          <a:graphic>
            <a:graphicData uri="http://schemas.microsoft.com/office/drawing/2010/slicer">
              <sle:slicer xmlns:sle="http://schemas.microsoft.com/office/drawing/2010/slicer" name="Transaction_Date (Year) 1"/>
            </a:graphicData>
          </a:graphic>
        </xdr:graphicFrame>
      </mc:Choice>
      <mc:Fallback xmlns="">
        <xdr:sp macro="" textlink="">
          <xdr:nvSpPr>
            <xdr:cNvPr id="0" name=""/>
            <xdr:cNvSpPr>
              <a:spLocks noTextEdit="1"/>
            </xdr:cNvSpPr>
          </xdr:nvSpPr>
          <xdr:spPr>
            <a:xfrm>
              <a:off x="9525" y="5012094"/>
              <a:ext cx="1634218" cy="2166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38876</xdr:colOff>
      <xdr:row>16</xdr:row>
      <xdr:rowOff>123825</xdr:rowOff>
    </xdr:from>
    <xdr:to>
      <xdr:col>2</xdr:col>
      <xdr:colOff>417932</xdr:colOff>
      <xdr:row>25</xdr:row>
      <xdr:rowOff>155510</xdr:rowOff>
    </xdr:to>
    <mc:AlternateContent xmlns:mc="http://schemas.openxmlformats.org/markup-compatibility/2006">
      <mc:Choice xmlns:a14="http://schemas.microsoft.com/office/drawing/2010/main" Requires="a14">
        <xdr:graphicFrame macro="">
          <xdr:nvGraphicFramePr>
            <xdr:cNvPr id="24" name="Location_or_Region 1">
              <a:extLst>
                <a:ext uri="{FF2B5EF4-FFF2-40B4-BE49-F238E27FC236}">
                  <a16:creationId xmlns:a16="http://schemas.microsoft.com/office/drawing/2014/main" id="{D6159051-9171-4702-A7F9-4555A25D8684}"/>
                </a:ext>
              </a:extLst>
            </xdr:cNvPr>
            <xdr:cNvGraphicFramePr/>
          </xdr:nvGraphicFramePr>
          <xdr:xfrm>
            <a:off x="0" y="0"/>
            <a:ext cx="0" cy="0"/>
          </xdr:xfrm>
          <a:graphic>
            <a:graphicData uri="http://schemas.microsoft.com/office/drawing/2010/slicer">
              <sle:slicer xmlns:sle="http://schemas.microsoft.com/office/drawing/2010/slicer" name="Location_or_Region 1"/>
            </a:graphicData>
          </a:graphic>
        </xdr:graphicFrame>
      </mc:Choice>
      <mc:Fallback>
        <xdr:sp macro="" textlink="">
          <xdr:nvSpPr>
            <xdr:cNvPr id="0" name=""/>
            <xdr:cNvSpPr>
              <a:spLocks noTextEdit="1"/>
            </xdr:cNvSpPr>
          </xdr:nvSpPr>
          <xdr:spPr>
            <a:xfrm>
              <a:off x="38876" y="3241098"/>
              <a:ext cx="1591329" cy="1785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466726</xdr:colOff>
      <xdr:row>6</xdr:row>
      <xdr:rowOff>161924</xdr:rowOff>
    </xdr:from>
    <xdr:to>
      <xdr:col>24</xdr:col>
      <xdr:colOff>571500</xdr:colOff>
      <xdr:row>24</xdr:row>
      <xdr:rowOff>60614</xdr:rowOff>
    </xdr:to>
    <xdr:graphicFrame macro="">
      <xdr:nvGraphicFramePr>
        <xdr:cNvPr id="26" name="Chart 25">
          <a:extLst>
            <a:ext uri="{FF2B5EF4-FFF2-40B4-BE49-F238E27FC236}">
              <a16:creationId xmlns:a16="http://schemas.microsoft.com/office/drawing/2014/main" id="{A0C2D710-069B-44BB-A353-1A4DA021A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571500</xdr:colOff>
      <xdr:row>0</xdr:row>
      <xdr:rowOff>2673</xdr:rowOff>
    </xdr:from>
    <xdr:ext cx="8829675" cy="1219436"/>
    <xdr:sp macro="" textlink="">
      <xdr:nvSpPr>
        <xdr:cNvPr id="2" name="Rectangle 1">
          <a:extLst>
            <a:ext uri="{FF2B5EF4-FFF2-40B4-BE49-F238E27FC236}">
              <a16:creationId xmlns:a16="http://schemas.microsoft.com/office/drawing/2014/main" id="{E2694015-FE7E-AAAD-09D0-9D4C8B0608D2}"/>
            </a:ext>
          </a:extLst>
        </xdr:cNvPr>
        <xdr:cNvSpPr/>
      </xdr:nvSpPr>
      <xdr:spPr>
        <a:xfrm>
          <a:off x="1181100" y="2673"/>
          <a:ext cx="8829675" cy="1219436"/>
        </a:xfrm>
        <a:prstGeom prst="rect">
          <a:avLst/>
        </a:prstGeom>
        <a:noFill/>
        <a:ln>
          <a:solidFill>
            <a:schemeClr val="tx2">
              <a:lumMod val="40000"/>
              <a:lumOff val="60000"/>
            </a:schemeClr>
          </a:solidFill>
        </a:ln>
      </xdr:spPr>
      <xdr:txBody>
        <a:bodyPr wrap="square" lIns="91440" tIns="45720" rIns="91440" bIns="45720">
          <a:spAutoFit/>
        </a:bodyPr>
        <a:lstStyle/>
        <a:p>
          <a:pPr algn="ctr"/>
          <a:r>
            <a:rPr lang="en-US" sz="7200" b="1" cap="none" spc="0">
              <a:ln w="22225">
                <a:solidFill>
                  <a:schemeClr val="tx2">
                    <a:lumMod val="75000"/>
                  </a:schemeClr>
                </a:solidFill>
                <a:prstDash val="solid"/>
              </a:ln>
              <a:solidFill>
                <a:schemeClr val="bg1">
                  <a:lumMod val="95000"/>
                </a:schemeClr>
              </a:solidFill>
              <a:effectLst/>
            </a:rPr>
            <a:t>RFM</a:t>
          </a:r>
          <a:r>
            <a:rPr lang="en-US" sz="7200" b="1" cap="none" spc="0" baseline="0">
              <a:ln w="22225">
                <a:solidFill>
                  <a:schemeClr val="tx2">
                    <a:lumMod val="75000"/>
                  </a:schemeClr>
                </a:solidFill>
                <a:prstDash val="solid"/>
              </a:ln>
              <a:solidFill>
                <a:schemeClr val="bg1">
                  <a:lumMod val="95000"/>
                </a:schemeClr>
              </a:solidFill>
              <a:effectLst/>
            </a:rPr>
            <a:t> Sales Analysis</a:t>
          </a:r>
          <a:endParaRPr lang="en-US" sz="7200" b="1" cap="none" spc="0">
            <a:ln w="22225">
              <a:solidFill>
                <a:schemeClr val="tx2">
                  <a:lumMod val="75000"/>
                </a:schemeClr>
              </a:solidFill>
              <a:prstDash val="solid"/>
            </a:ln>
            <a:solidFill>
              <a:schemeClr val="bg1">
                <a:lumMod val="95000"/>
              </a:schemeClr>
            </a:solidFill>
            <a:effectLst/>
          </a:endParaRPr>
        </a:p>
      </xdr:txBody>
    </xdr:sp>
    <xdr:clientData/>
  </xdr:oneCellAnchor>
  <xdr:twoCellAnchor editAs="oneCell">
    <xdr:from>
      <xdr:col>0</xdr:col>
      <xdr:colOff>85725</xdr:colOff>
      <xdr:row>1</xdr:row>
      <xdr:rowOff>9525</xdr:rowOff>
    </xdr:from>
    <xdr:to>
      <xdr:col>1</xdr:col>
      <xdr:colOff>390525</xdr:colOff>
      <xdr:row>5</xdr:row>
      <xdr:rowOff>161925</xdr:rowOff>
    </xdr:to>
    <xdr:pic>
      <xdr:nvPicPr>
        <xdr:cNvPr id="14" name="Graphic 13" descr="Bar graph with downward trend with solid fill">
          <a:extLst>
            <a:ext uri="{FF2B5EF4-FFF2-40B4-BE49-F238E27FC236}">
              <a16:creationId xmlns:a16="http://schemas.microsoft.com/office/drawing/2014/main" id="{8EB5DCB1-A6D6-45AE-AD5B-E31B526D651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5725" y="200025"/>
          <a:ext cx="914400" cy="914400"/>
        </a:xfrm>
        <a:prstGeom prst="rect">
          <a:avLst/>
        </a:prstGeom>
      </xdr:spPr>
    </xdr:pic>
    <xdr:clientData/>
  </xdr:twoCellAnchor>
  <xdr:twoCellAnchor>
    <xdr:from>
      <xdr:col>2</xdr:col>
      <xdr:colOff>495300</xdr:colOff>
      <xdr:row>24</xdr:row>
      <xdr:rowOff>180975</xdr:rowOff>
    </xdr:from>
    <xdr:to>
      <xdr:col>9</xdr:col>
      <xdr:colOff>337705</xdr:colOff>
      <xdr:row>36</xdr:row>
      <xdr:rowOff>164523</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4DD4358E-39E5-4C65-996C-575B8E57BF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714500" y="4752975"/>
              <a:ext cx="4109605" cy="22695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590549</xdr:colOff>
      <xdr:row>0</xdr:row>
      <xdr:rowOff>0</xdr:rowOff>
    </xdr:from>
    <xdr:to>
      <xdr:col>22</xdr:col>
      <xdr:colOff>28574</xdr:colOff>
      <xdr:row>6</xdr:row>
      <xdr:rowOff>76200</xdr:rowOff>
    </xdr:to>
    <mc:AlternateContent xmlns:mc="http://schemas.openxmlformats.org/markup-compatibility/2006" xmlns:a14="http://schemas.microsoft.com/office/drawing/2010/main">
      <mc:Choice Requires="a14">
        <xdr:graphicFrame macro="">
          <xdr:nvGraphicFramePr>
            <xdr:cNvPr id="19" name="Customer_seg">
              <a:extLst>
                <a:ext uri="{FF2B5EF4-FFF2-40B4-BE49-F238E27FC236}">
                  <a16:creationId xmlns:a16="http://schemas.microsoft.com/office/drawing/2014/main" id="{1825C407-E6AF-4FBC-B37F-673D6C3ACA84}"/>
                </a:ext>
              </a:extLst>
            </xdr:cNvPr>
            <xdr:cNvGraphicFramePr/>
          </xdr:nvGraphicFramePr>
          <xdr:xfrm>
            <a:off x="0" y="0"/>
            <a:ext cx="0" cy="0"/>
          </xdr:xfrm>
          <a:graphic>
            <a:graphicData uri="http://schemas.microsoft.com/office/drawing/2010/slicer">
              <sle:slicer xmlns:sle="http://schemas.microsoft.com/office/drawing/2010/slicer" name="Customer_seg"/>
            </a:graphicData>
          </a:graphic>
        </xdr:graphicFrame>
      </mc:Choice>
      <mc:Fallback xmlns="">
        <xdr:sp macro="" textlink="">
          <xdr:nvSpPr>
            <xdr:cNvPr id="0" name=""/>
            <xdr:cNvSpPr>
              <a:spLocks noTextEdit="1"/>
            </xdr:cNvSpPr>
          </xdr:nvSpPr>
          <xdr:spPr>
            <a:xfrm>
              <a:off x="11612335" y="0"/>
              <a:ext cx="1887310" cy="12425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476250</xdr:colOff>
      <xdr:row>25</xdr:row>
      <xdr:rowOff>34636</xdr:rowOff>
    </xdr:from>
    <xdr:to>
      <xdr:col>17</xdr:col>
      <xdr:colOff>238140</xdr:colOff>
      <xdr:row>36</xdr:row>
      <xdr:rowOff>121228</xdr:rowOff>
    </xdr:to>
    <xdr:graphicFrame macro="">
      <xdr:nvGraphicFramePr>
        <xdr:cNvPr id="32" name="Chart 31">
          <a:extLst>
            <a:ext uri="{FF2B5EF4-FFF2-40B4-BE49-F238E27FC236}">
              <a16:creationId xmlns:a16="http://schemas.microsoft.com/office/drawing/2014/main" id="{740BEE1E-B742-4175-8912-DD2CD3033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415635</xdr:colOff>
      <xdr:row>24</xdr:row>
      <xdr:rowOff>147205</xdr:rowOff>
    </xdr:from>
    <xdr:to>
      <xdr:col>24</xdr:col>
      <xdr:colOff>554180</xdr:colOff>
      <xdr:row>36</xdr:row>
      <xdr:rowOff>95251</xdr:rowOff>
    </xdr:to>
    <xdr:graphicFrame macro="">
      <xdr:nvGraphicFramePr>
        <xdr:cNvPr id="33" name="Chart 32">
          <a:extLst>
            <a:ext uri="{FF2B5EF4-FFF2-40B4-BE49-F238E27FC236}">
              <a16:creationId xmlns:a16="http://schemas.microsoft.com/office/drawing/2014/main" id="{50FBE8C2-9348-438B-A7F5-DC459C2CC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487841</xdr:colOff>
      <xdr:row>10</xdr:row>
      <xdr:rowOff>38877</xdr:rowOff>
    </xdr:from>
    <xdr:to>
      <xdr:col>17</xdr:col>
      <xdr:colOff>369337</xdr:colOff>
      <xdr:row>24</xdr:row>
      <xdr:rowOff>97193</xdr:rowOff>
    </xdr:to>
    <xdr:graphicFrame macro="">
      <xdr:nvGraphicFramePr>
        <xdr:cNvPr id="6" name="Chart 5">
          <a:extLst>
            <a:ext uri="{FF2B5EF4-FFF2-40B4-BE49-F238E27FC236}">
              <a16:creationId xmlns:a16="http://schemas.microsoft.com/office/drawing/2014/main" id="{FFC2E9F0-C9CB-4BDA-A80C-2F1468367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458684</xdr:colOff>
      <xdr:row>10</xdr:row>
      <xdr:rowOff>25514</xdr:rowOff>
    </xdr:from>
    <xdr:to>
      <xdr:col>17</xdr:col>
      <xdr:colOff>391206</xdr:colOff>
      <xdr:row>24</xdr:row>
      <xdr:rowOff>68036</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668EB51A-8AED-44AB-812D-E81507114E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969577" y="1896496"/>
              <a:ext cx="4831093" cy="266189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480139</xdr:colOff>
      <xdr:row>10</xdr:row>
      <xdr:rowOff>31879</xdr:rowOff>
    </xdr:from>
    <xdr:to>
      <xdr:col>9</xdr:col>
      <xdr:colOff>456811</xdr:colOff>
      <xdr:row>25</xdr:row>
      <xdr:rowOff>58316</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C6CFA69A-027B-4177-BC45-B2E12C717B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704782" y="1975757"/>
              <a:ext cx="4262922" cy="29422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3</xdr:col>
      <xdr:colOff>334345</xdr:colOff>
      <xdr:row>8</xdr:row>
      <xdr:rowOff>87475</xdr:rowOff>
    </xdr:from>
    <xdr:ext cx="1473458" cy="399559"/>
    <xdr:sp macro="" textlink="Pivot!F12">
      <xdr:nvSpPr>
        <xdr:cNvPr id="30" name="TextBox 29">
          <a:extLst>
            <a:ext uri="{FF2B5EF4-FFF2-40B4-BE49-F238E27FC236}">
              <a16:creationId xmlns:a16="http://schemas.microsoft.com/office/drawing/2014/main" id="{7041B995-F4E0-4A03-94CB-26F9F535FAA2}"/>
            </a:ext>
          </a:extLst>
        </xdr:cNvPr>
        <xdr:cNvSpPr txBox="1"/>
      </xdr:nvSpPr>
      <xdr:spPr>
        <a:xfrm>
          <a:off x="2171309" y="1642577"/>
          <a:ext cx="1473458" cy="399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A382F49-2B76-46CE-856E-BB6EFA3E49E8}" type="TxLink">
            <a:rPr lang="en-US" sz="1600" b="1" i="0" u="none" strike="noStrike">
              <a:solidFill>
                <a:schemeClr val="bg1">
                  <a:lumMod val="95000"/>
                </a:schemeClr>
              </a:solidFill>
              <a:latin typeface="Calibri"/>
              <a:cs typeface="Calibri"/>
            </a:rPr>
            <a:t> $5,054.00 </a:t>
          </a:fld>
          <a:endParaRPr lang="en-US" sz="1600" b="1">
            <a:solidFill>
              <a:schemeClr val="bg1">
                <a:lumMod val="95000"/>
              </a:schemeClr>
            </a:solidFill>
          </a:endParaRPr>
        </a:p>
      </xdr:txBody>
    </xdr:sp>
    <xdr:clientData/>
  </xdr:oneCellAnchor>
  <xdr:oneCellAnchor>
    <xdr:from>
      <xdr:col>6</xdr:col>
      <xdr:colOff>544294</xdr:colOff>
      <xdr:row>8</xdr:row>
      <xdr:rowOff>58317</xdr:rowOff>
    </xdr:from>
    <xdr:ext cx="1017426" cy="454765"/>
    <xdr:sp macro="" textlink="Pivot!P67">
      <xdr:nvSpPr>
        <xdr:cNvPr id="31" name="TextBox 30">
          <a:extLst>
            <a:ext uri="{FF2B5EF4-FFF2-40B4-BE49-F238E27FC236}">
              <a16:creationId xmlns:a16="http://schemas.microsoft.com/office/drawing/2014/main" id="{14ADBF39-1CFE-918A-FF7F-00524969755C}"/>
            </a:ext>
          </a:extLst>
        </xdr:cNvPr>
        <xdr:cNvSpPr txBox="1"/>
      </xdr:nvSpPr>
      <xdr:spPr>
        <a:xfrm>
          <a:off x="4218223" y="1613419"/>
          <a:ext cx="1017426" cy="454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6EC3944-4306-4981-BED6-9E50474DAF02}" type="TxLink">
            <a:rPr lang="en-US" sz="1800" b="1" i="0" u="none" strike="noStrike">
              <a:solidFill>
                <a:schemeClr val="bg1"/>
              </a:solidFill>
              <a:latin typeface="Calibri"/>
              <a:cs typeface="Calibri"/>
            </a:rPr>
            <a:t>3</a:t>
          </a:fld>
          <a:endParaRPr lang="en-US" sz="2400" b="1" i="0" u="none" strike="noStrike">
            <a:solidFill>
              <a:schemeClr val="bg1"/>
            </a:solidFill>
            <a:latin typeface="Calibri"/>
            <a:cs typeface="Calibri"/>
          </a:endParaRPr>
        </a:p>
      </xdr:txBody>
    </xdr:sp>
    <xdr:clientData/>
  </xdr:oneCellAnchor>
  <xdr:oneCellAnchor>
    <xdr:from>
      <xdr:col>3</xdr:col>
      <xdr:colOff>396163</xdr:colOff>
      <xdr:row>6</xdr:row>
      <xdr:rowOff>90979</xdr:rowOff>
    </xdr:from>
    <xdr:ext cx="1415142" cy="399559"/>
    <xdr:sp macro="" textlink="Pivot!F12">
      <xdr:nvSpPr>
        <xdr:cNvPr id="34" name="TextBox 33">
          <a:extLst>
            <a:ext uri="{FF2B5EF4-FFF2-40B4-BE49-F238E27FC236}">
              <a16:creationId xmlns:a16="http://schemas.microsoft.com/office/drawing/2014/main" id="{FC5BE32C-487D-ECE1-AB3B-6B0EFF031821}"/>
            </a:ext>
          </a:extLst>
        </xdr:cNvPr>
        <xdr:cNvSpPr txBox="1"/>
      </xdr:nvSpPr>
      <xdr:spPr>
        <a:xfrm>
          <a:off x="2233127" y="1257306"/>
          <a:ext cx="1415142" cy="399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i="0" u="none" strike="noStrike">
              <a:solidFill>
                <a:schemeClr val="tx2">
                  <a:lumMod val="20000"/>
                  <a:lumOff val="80000"/>
                </a:schemeClr>
              </a:solidFill>
              <a:latin typeface="Calibri"/>
              <a:cs typeface="Calibri"/>
            </a:rPr>
            <a:t>Sales</a:t>
          </a:r>
          <a:endParaRPr lang="en-US" sz="2400" b="1">
            <a:solidFill>
              <a:schemeClr val="tx2">
                <a:lumMod val="20000"/>
                <a:lumOff val="80000"/>
              </a:schemeClr>
            </a:solidFill>
          </a:endParaRPr>
        </a:p>
      </xdr:txBody>
    </xdr:sp>
    <xdr:clientData/>
  </xdr:oneCellAnchor>
  <xdr:oneCellAnchor>
    <xdr:from>
      <xdr:col>6</xdr:col>
      <xdr:colOff>529117</xdr:colOff>
      <xdr:row>6</xdr:row>
      <xdr:rowOff>97587</xdr:rowOff>
    </xdr:from>
    <xdr:ext cx="1686897" cy="399559"/>
    <xdr:sp macro="" textlink="">
      <xdr:nvSpPr>
        <xdr:cNvPr id="35" name="TextBox 34">
          <a:extLst>
            <a:ext uri="{FF2B5EF4-FFF2-40B4-BE49-F238E27FC236}">
              <a16:creationId xmlns:a16="http://schemas.microsoft.com/office/drawing/2014/main" id="{AE3B501D-E96A-ED37-F39B-C5DEAA210F3B}"/>
            </a:ext>
          </a:extLst>
        </xdr:cNvPr>
        <xdr:cNvSpPr txBox="1"/>
      </xdr:nvSpPr>
      <xdr:spPr>
        <a:xfrm>
          <a:off x="4203046" y="1263914"/>
          <a:ext cx="1686897" cy="399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i="0" u="none" strike="noStrike">
              <a:solidFill>
                <a:schemeClr val="tx2">
                  <a:lumMod val="20000"/>
                  <a:lumOff val="80000"/>
                </a:schemeClr>
              </a:solidFill>
              <a:latin typeface="Calibri"/>
              <a:cs typeface="Calibri"/>
            </a:rPr>
            <a:t>Customers</a:t>
          </a:r>
        </a:p>
      </xdr:txBody>
    </xdr:sp>
    <xdr:clientData/>
  </xdr:oneCellAnchor>
  <xdr:twoCellAnchor editAs="oneCell">
    <xdr:from>
      <xdr:col>2</xdr:col>
      <xdr:colOff>489858</xdr:colOff>
      <xdr:row>6</xdr:row>
      <xdr:rowOff>129073</xdr:rowOff>
    </xdr:from>
    <xdr:to>
      <xdr:col>3</xdr:col>
      <xdr:colOff>447092</xdr:colOff>
      <xdr:row>10</xdr:row>
      <xdr:rowOff>9719</xdr:rowOff>
    </xdr:to>
    <xdr:pic>
      <xdr:nvPicPr>
        <xdr:cNvPr id="38" name="Graphic 37" descr="Bar graph with upward trend with solid fill">
          <a:extLst>
            <a:ext uri="{FF2B5EF4-FFF2-40B4-BE49-F238E27FC236}">
              <a16:creationId xmlns:a16="http://schemas.microsoft.com/office/drawing/2014/main" id="{DB2899F2-A86B-42F0-8F31-B5889C0AABD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714501" y="1295400"/>
          <a:ext cx="569555" cy="658197"/>
        </a:xfrm>
        <a:prstGeom prst="rect">
          <a:avLst/>
        </a:prstGeom>
      </xdr:spPr>
    </xdr:pic>
    <xdr:clientData/>
  </xdr:twoCellAnchor>
  <xdr:oneCellAnchor>
    <xdr:from>
      <xdr:col>11</xdr:col>
      <xdr:colOff>47819</xdr:colOff>
      <xdr:row>6</xdr:row>
      <xdr:rowOff>162120</xdr:rowOff>
    </xdr:from>
    <xdr:ext cx="1993252" cy="537675"/>
    <xdr:sp macro="" textlink="">
      <xdr:nvSpPr>
        <xdr:cNvPr id="42" name="TextBox 41">
          <a:extLst>
            <a:ext uri="{FF2B5EF4-FFF2-40B4-BE49-F238E27FC236}">
              <a16:creationId xmlns:a16="http://schemas.microsoft.com/office/drawing/2014/main" id="{F42119C1-6A51-4B7F-8303-FD39F1843D1A}"/>
            </a:ext>
          </a:extLst>
        </xdr:cNvPr>
        <xdr:cNvSpPr txBox="1"/>
      </xdr:nvSpPr>
      <xdr:spPr>
        <a:xfrm>
          <a:off x="6783355" y="1328447"/>
          <a:ext cx="1993252" cy="5376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200" b="1" i="0" u="none" strike="noStrike">
              <a:solidFill>
                <a:schemeClr val="tx2">
                  <a:lumMod val="20000"/>
                  <a:lumOff val="80000"/>
                </a:schemeClr>
              </a:solidFill>
              <a:latin typeface="Calibri"/>
              <a:cs typeface="Calibri"/>
            </a:rPr>
            <a:t>Products</a:t>
          </a:r>
        </a:p>
      </xdr:txBody>
    </xdr:sp>
    <xdr:clientData/>
  </xdr:oneCellAnchor>
  <xdr:oneCellAnchor>
    <xdr:from>
      <xdr:col>14</xdr:col>
      <xdr:colOff>355726</xdr:colOff>
      <xdr:row>7</xdr:row>
      <xdr:rowOff>19439</xdr:rowOff>
    </xdr:from>
    <xdr:ext cx="1686897" cy="466530"/>
    <xdr:sp macro="" textlink="Pivot!P76">
      <xdr:nvSpPr>
        <xdr:cNvPr id="43" name="TextBox 42">
          <a:extLst>
            <a:ext uri="{FF2B5EF4-FFF2-40B4-BE49-F238E27FC236}">
              <a16:creationId xmlns:a16="http://schemas.microsoft.com/office/drawing/2014/main" id="{8E69D418-E6F8-400B-A538-3FD3748D37E7}"/>
            </a:ext>
          </a:extLst>
        </xdr:cNvPr>
        <xdr:cNvSpPr txBox="1"/>
      </xdr:nvSpPr>
      <xdr:spPr>
        <a:xfrm>
          <a:off x="8928226" y="1380153"/>
          <a:ext cx="1686897" cy="466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EC835C0C-B4B8-44A1-82D6-1A97D47D27F5}" type="TxLink">
            <a:rPr lang="en-US" sz="3200" b="1" i="0" u="none" strike="noStrike">
              <a:solidFill>
                <a:schemeClr val="bg1"/>
              </a:solidFill>
              <a:latin typeface="Calibri"/>
              <a:cs typeface="Calibri"/>
            </a:rPr>
            <a:t>16</a:t>
          </a:fld>
          <a:endParaRPr lang="en-US" sz="6000" b="1">
            <a:solidFill>
              <a:schemeClr val="bg1"/>
            </a:solidFill>
          </a:endParaRPr>
        </a:p>
      </xdr:txBody>
    </xdr:sp>
    <xdr:clientData/>
  </xdr:oneCellAnchor>
  <xdr:twoCellAnchor editAs="oneCell">
    <xdr:from>
      <xdr:col>9</xdr:col>
      <xdr:colOff>514352</xdr:colOff>
      <xdr:row>6</xdr:row>
      <xdr:rowOff>152400</xdr:rowOff>
    </xdr:from>
    <xdr:to>
      <xdr:col>11</xdr:col>
      <xdr:colOff>87475</xdr:colOff>
      <xdr:row>9</xdr:row>
      <xdr:rowOff>155510</xdr:rowOff>
    </xdr:to>
    <xdr:pic>
      <xdr:nvPicPr>
        <xdr:cNvPr id="48" name="Graphic 47" descr="Shopping cart with solid fill">
          <a:extLst>
            <a:ext uri="{FF2B5EF4-FFF2-40B4-BE49-F238E27FC236}">
              <a16:creationId xmlns:a16="http://schemas.microsoft.com/office/drawing/2014/main" id="{062A5B48-F0DD-4C76-B2FB-5A9E0F8DEF2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025245" y="1318727"/>
          <a:ext cx="797766" cy="586273"/>
        </a:xfrm>
        <a:prstGeom prst="rect">
          <a:avLst/>
        </a:prstGeom>
      </xdr:spPr>
    </xdr:pic>
    <xdr:clientData/>
  </xdr:twoCellAnchor>
  <xdr:twoCellAnchor editAs="oneCell">
    <xdr:from>
      <xdr:col>5</xdr:col>
      <xdr:colOff>548162</xdr:colOff>
      <xdr:row>6</xdr:row>
      <xdr:rowOff>129073</xdr:rowOff>
    </xdr:from>
    <xdr:to>
      <xdr:col>6</xdr:col>
      <xdr:colOff>592549</xdr:colOff>
      <xdr:row>10</xdr:row>
      <xdr:rowOff>8231</xdr:rowOff>
    </xdr:to>
    <xdr:pic>
      <xdr:nvPicPr>
        <xdr:cNvPr id="50" name="Graphic 49" descr="Business Growth with solid fill">
          <a:extLst>
            <a:ext uri="{FF2B5EF4-FFF2-40B4-BE49-F238E27FC236}">
              <a16:creationId xmlns:a16="http://schemas.microsoft.com/office/drawing/2014/main" id="{69D1B979-43DA-42A7-BDFA-75814EFB616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609769" y="1295400"/>
          <a:ext cx="656709" cy="656709"/>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0.39492</cdr:x>
      <cdr:y>0.29048</cdr:y>
    </cdr:from>
    <cdr:to>
      <cdr:x>0.60117</cdr:x>
      <cdr:y>0.70952</cdr:y>
    </cdr:to>
    <cdr:sp macro="" textlink="">
      <cdr:nvSpPr>
        <cdr:cNvPr id="3" name="TextBox 2">
          <a:extLst xmlns:a="http://schemas.openxmlformats.org/drawingml/2006/main">
            <a:ext uri="{FF2B5EF4-FFF2-40B4-BE49-F238E27FC236}">
              <a16:creationId xmlns:a16="http://schemas.microsoft.com/office/drawing/2014/main" id="{EB49C709-49E1-F82B-5BF9-569101C6CA29}"/>
            </a:ext>
          </a:extLst>
        </cdr:cNvPr>
        <cdr:cNvSpPr txBox="1"/>
      </cdr:nvSpPr>
      <cdr:spPr>
        <a:xfrm xmlns:a="http://schemas.openxmlformats.org/drawingml/2006/main">
          <a:off x="1750868" y="633846"/>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0.00596</cdr:x>
      <cdr:y>0.1115</cdr:y>
    </cdr:from>
    <cdr:to>
      <cdr:x>0.43359</cdr:x>
      <cdr:y>0.74603</cdr:y>
    </cdr:to>
    <cdr:sp macro="" textlink="">
      <cdr:nvSpPr>
        <cdr:cNvPr id="4" name="Rectangle 3">
          <a:extLst xmlns:a="http://schemas.openxmlformats.org/drawingml/2006/main">
            <a:ext uri="{FF2B5EF4-FFF2-40B4-BE49-F238E27FC236}">
              <a16:creationId xmlns:a16="http://schemas.microsoft.com/office/drawing/2014/main" id="{BF11D20B-AC5A-BDE2-6D25-CA195C572798}"/>
            </a:ext>
          </a:extLst>
        </cdr:cNvPr>
        <cdr:cNvSpPr/>
      </cdr:nvSpPr>
      <cdr:spPr>
        <a:xfrm xmlns:a="http://schemas.openxmlformats.org/drawingml/2006/main">
          <a:off x="25977" y="243304"/>
          <a:ext cx="1862551" cy="1384606"/>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noAutofit/>
        </a:bodyPr>
        <a:lstStyle xmlns:a="http://schemas.openxmlformats.org/drawingml/2006/main"/>
        <a:p xmlns:a="http://schemas.openxmlformats.org/drawingml/2006/main">
          <a:pPr algn="l"/>
          <a:r>
            <a:rPr lang="en-US" sz="3600" b="1" cap="none" spc="0">
              <a:ln w="0"/>
              <a:solidFill>
                <a:schemeClr val="tx1"/>
              </a:solidFill>
              <a:effectLst>
                <a:outerShdw blurRad="38100" dist="19050" dir="2700000" algn="tl" rotWithShape="0">
                  <a:schemeClr val="dk1">
                    <a:alpha val="40000"/>
                  </a:schemeClr>
                </a:outerShdw>
              </a:effectLst>
            </a:rPr>
            <a:t>TOP 5</a:t>
          </a:r>
          <a:r>
            <a:rPr lang="en-US" sz="3600" b="1" cap="none" spc="0" baseline="0">
              <a:ln w="0"/>
              <a:solidFill>
                <a:schemeClr val="tx1"/>
              </a:solidFill>
              <a:effectLst>
                <a:outerShdw blurRad="38100" dist="19050" dir="2700000" algn="tl" rotWithShape="0">
                  <a:schemeClr val="dk1">
                    <a:alpha val="40000"/>
                  </a:schemeClr>
                </a:outerShdw>
              </a:effectLst>
            </a:rPr>
            <a:t> </a:t>
          </a:r>
        </a:p>
        <a:p xmlns:a="http://schemas.openxmlformats.org/drawingml/2006/main">
          <a:pPr algn="l"/>
          <a:r>
            <a:rPr lang="en-US" sz="3600" b="1" cap="none" spc="0" baseline="0">
              <a:ln w="0"/>
              <a:solidFill>
                <a:schemeClr val="tx1"/>
              </a:solidFill>
              <a:effectLst>
                <a:outerShdw blurRad="38100" dist="19050" dir="2700000" algn="tl" rotWithShape="0">
                  <a:schemeClr val="dk1">
                    <a:alpha val="40000"/>
                  </a:schemeClr>
                </a:outerShdw>
              </a:effectLst>
            </a:rPr>
            <a:t>Customers</a:t>
          </a:r>
          <a:endParaRPr lang="en-US" sz="36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0.01159</cdr:x>
      <cdr:y>0</cdr:y>
    </cdr:from>
    <cdr:to>
      <cdr:x>1</cdr:x>
      <cdr:y>0.24083</cdr:y>
    </cdr:to>
    <cdr:sp macro="" textlink="">
      <cdr:nvSpPr>
        <cdr:cNvPr id="2" name="Rectangle 1">
          <a:extLst xmlns:a="http://schemas.openxmlformats.org/drawingml/2006/main">
            <a:ext uri="{FF2B5EF4-FFF2-40B4-BE49-F238E27FC236}">
              <a16:creationId xmlns:a16="http://schemas.microsoft.com/office/drawing/2014/main" id="{93DD3309-4CE4-0282-2358-4D366C3D788B}"/>
            </a:ext>
          </a:extLst>
        </cdr:cNvPr>
        <cdr:cNvSpPr/>
      </cdr:nvSpPr>
      <cdr:spPr>
        <a:xfrm xmlns:a="http://schemas.openxmlformats.org/drawingml/2006/main">
          <a:off x="50800" y="0"/>
          <a:ext cx="4330700" cy="538018"/>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cap="none" spc="0" baseline="0">
              <a:ln w="0"/>
              <a:solidFill>
                <a:schemeClr val="tx1"/>
              </a:solidFill>
              <a:effectLst>
                <a:outerShdw blurRad="38100" dist="19050" dir="2700000" algn="tl" rotWithShape="0">
                  <a:schemeClr val="dk1">
                    <a:alpha val="40000"/>
                  </a:schemeClr>
                </a:outerShdw>
              </a:effectLst>
            </a:rPr>
            <a:t>Number ofCustomers</a:t>
          </a:r>
          <a:endParaRPr lang="en-US" sz="14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3813194445" backgroundQuery="1" createdVersion="8" refreshedVersion="8" minRefreshableVersion="3" recordCount="0" supportSubquery="1" supportAdvancedDrill="1" xr:uid="{F3671B9A-8E32-48FD-AD77-A9BF7F6BDFEE}">
  <cacheSource type="external" connectionId="1"/>
  <cacheFields count="7">
    <cacheField name="[tableCustomers].[Acquisition_Channel].[Acquisition_Channel]" caption="Acquisition_Channel" numFmtId="0" hierarchy="6" level="1">
      <sharedItems count="5">
        <s v="Email Campaign"/>
        <s v="Online"/>
        <s v="Referral"/>
        <s v="Social Media"/>
        <s v="Walk-in"/>
      </sharedItems>
    </cacheField>
    <cacheField name="[Measures].[Sum of Quantity]" caption="Sum of Quantity" numFmtId="0" hierarchy="55" level="32767"/>
    <cacheField name="[tableInteractions].[Interaction_Type].[Interaction_Type]" caption="Interaction_Type" numFmtId="0" hierarchy="16" level="1">
      <sharedItems containsSemiMixedTypes="0" containsNonDate="0" containsString="0"/>
    </cacheField>
    <cacheField name="[tableCustomers].[Age_Group].[Age_Group]" caption="Age_Group" numFmtId="0" hierarchy="3" level="1">
      <sharedItems containsSemiMixedTypes="0" containsNonDate="0" containsString="0"/>
    </cacheField>
    <cacheField name="[tableCustomers].[Location_or_Region].[Location_or_Region]" caption="Location_or_Region" numFmtId="0" hierarchy="4" level="1">
      <sharedItems containsSemiMixedTypes="0" containsNonDate="0" containsString="0"/>
    </cacheField>
    <cacheField name="[tableTransactions].[Transaction_Date (Year)].[Transaction_Date (Year)]" caption="Transaction_Date (Year)" numFmtId="0" hierarchy="32"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0" memberValueDatatype="20" unbalanced="0"/>
    <cacheHierarchy uniqueName="[tableCustomers].[Customer_Name]" caption="Customer_Name" attribute="1" defaultMemberUniqueName="[tableCustomers].[Customer_Name].[All]" allUniqueName="[tableCustomers].[Customer_Name].[All]" dimensionUniqueName="[tableCustomers]" displayFolder="" count="0" memberValueDatatype="130" unbalanced="0"/>
    <cacheHierarchy uniqueName="[tableCustomers].[Gender]" caption="Gender" attribute="1" defaultMemberUniqueName="[tableCustomers].[Gender].[All]" allUniqueName="[tableCustomers].[Gender].[All]" dimensionUniqueName="[tableCustomers]" displayFolder="" count="0"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3"/>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fieldsUsage count="2">
        <fieldUsage x="-1"/>
        <fieldUsage x="4"/>
      </fieldsUsage>
    </cacheHierarchy>
    <cacheHierarchy uniqueName="[tableCustomers].[Acquisition_Date]" caption="Acquisition_Date" attribute="1" defaultMemberUniqueName="[tableCustomers].[Acquisition_Date].[All]" allUniqueName="[tableCustomers].[Acquisition_Date].[All]" dimensionUniqueName="[tableCustomers]" displayFolder="" count="0"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2" memberValueDatatype="130" unbalanced="0">
      <fieldsUsage count="2">
        <fieldUsage x="-1"/>
        <fieldUsage x="0"/>
      </fieldsUsage>
    </cacheHierarchy>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6"/>
      </fieldsUsage>
    </cacheHierarchy>
    <cacheHierarchy uniqueName="[tableCustomers].[R]" caption="R" attribute="1" defaultMemberUniqueName="[tableCustomers].[R].[All]" allUniqueName="[tableCustomers].[R].[All]" dimensionUniqueName="[tableCustomers]" displayFolder="" count="0" memberValueDatatype="5" unbalanced="0"/>
    <cacheHierarchy uniqueName="[tableCustomers].[F]" caption="F" attribute="1" defaultMemberUniqueName="[tableCustomers].[F].[All]" allUniqueName="[tableCustomers].[F].[All]" dimensionUniqueName="[tableCustomers]" displayFolder="" count="0" memberValueDatatype="5" unbalanced="0"/>
    <cacheHierarchy uniqueName="[tableCustomers].[M]" caption="M" attribute="1" defaultMemberUniqueName="[tableCustomers].[M].[All]" allUniqueName="[tableCustomers].[M].[All]" dimensionUniqueName="[tableCustomers]" displayFolder="" count="0"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0" memberValueDatatype="130" unbalanced="0"/>
    <cacheHierarchy uniqueName="[tableCustomers].[RFM]" caption="RFM" attribute="1" defaultMemberUniqueName="[tableCustomers].[RFM].[All]" allUniqueName="[tableCustomers].[RFM].[All]" dimensionUniqueName="[tableCustomers]" displayFolder="" count="0"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0" memberValueDatatype="20" unbalanced="0"/>
    <cacheHierarchy uniqueName="[tableInteractions].[Customer_ID]" caption="Customer_ID" attribute="1" defaultMemberUniqueName="[tableInteractions].[Customer_ID].[All]" allUniqueName="[tableInteractions].[Customer_ID].[All]" dimensionUniqueName="[tableInteractions]" displayFolder="" count="0"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0"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2"/>
      </fieldsUsage>
    </cacheHierarchy>
    <cacheHierarchy uniqueName="[tableInteractions].[Outcome]" caption="Outcome" attribute="1" defaultMemberUniqueName="[tableInteractions].[Outcome].[All]" allUniqueName="[tableInteractions].[Outcome].[All]" dimensionUniqueName="[tableInteractions]" displayFolder="" count="0" memberValueDatatype="130" unbalanced="0"/>
    <cacheHierarchy uniqueName="[tableReps].[Sales_Rep_ID]" caption="Sales_Rep_ID" attribute="1" defaultMemberUniqueName="[tableReps].[Sales_Rep_ID].[All]" allUniqueName="[tableReps].[Sales_Rep_ID].[All]" dimensionUniqueName="[tableReps]" displayFolder="" count="0" memberValueDatatype="20" unbalanced="0"/>
    <cacheHierarchy uniqueName="[tableReps].[Sales_Rep_Name]" caption="Sales_Rep_Name" attribute="1" defaultMemberUniqueName="[tableReps].[Sales_Rep_Name].[All]" allUniqueName="[tableReps].[Sales_Rep_Name].[All]" dimensionUniqueName="[tableReps]" displayFolder="" count="0" memberValueDatatype="130" unbalanced="0"/>
    <cacheHierarchy uniqueName="[tableReps].[Region]" caption="Region" attribute="1" defaultMemberUniqueName="[tableReps].[Region].[All]" allUniqueName="[tableReps].[Region].[All]" dimensionUniqueName="[tableReps]" displayFolder="" count="0" memberValueDatatype="130" unbalanced="0"/>
    <cacheHierarchy uniqueName="[tableReps].[Team]" caption="Team" attribute="1" defaultMemberUniqueName="[tableReps].[Team].[All]" allUniqueName="[tableReps].[Team].[All]" dimensionUniqueName="[tableReps]" displayFolder="" count="0" memberValueDatatype="130" unbalanced="0"/>
    <cacheHierarchy uniqueName="[tableReps].[Hire_Date]" caption="Hire_Date" attribute="1" defaultMemberUniqueName="[tableReps].[Hire_Date].[All]" allUniqueName="[tableReps].[Hire_Date].[All]" dimensionUniqueName="[tableReps]" displayFolder="" count="0"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0" memberValueDatatype="20" unbalanced="0"/>
    <cacheHierarchy uniqueName="[tableTransactions].[Customer_ID]" caption="Customer_ID" attribute="1" defaultMemberUniqueName="[tableTransactions].[Customer_ID].[All]" allUniqueName="[tableTransactions].[Customer_ID].[All]" dimensionUniqueName="[tableTransactions]" displayFolder="" count="0"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0"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0"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0" memberValueDatatype="130" unbalanced="0"/>
    <cacheHierarchy uniqueName="[tableTransactions].[Quantity]" caption="Quantity" attribute="1" defaultMemberUniqueName="[tableTransactions].[Quantity].[All]" allUniqueName="[tableTransactions].[Quantity].[All]" dimensionUniqueName="[tableTransactions]" displayFolder="" count="0" memberValueDatatype="20" unbalanced="0"/>
    <cacheHierarchy uniqueName="[tableTransactions].[Unit_Price]" caption="Unit_Price" attribute="1" defaultMemberUniqueName="[tableTransactions].[Unit_Price].[All]" allUniqueName="[tableTransactions].[Unit_Price].[All]" dimensionUniqueName="[tableTransactions]" displayFolder="" count="0" memberValueDatatype="20" unbalanced="0"/>
    <cacheHierarchy uniqueName="[tableTransactions].[Revenue]" caption="Revenue" attribute="1" defaultMemberUniqueName="[tableTransactions].[Revenue].[All]" allUniqueName="[tableTransactions].[Revenue].[All]" dimensionUniqueName="[tableTransactions]" displayFolder="" count="0" memberValueDatatype="20" unbalanced="0"/>
    <cacheHierarchy uniqueName="[tableTransactions].[Sales_Rep_ID]" caption="Sales_Rep_ID" attribute="1" defaultMemberUniqueName="[tableTransactions].[Sales_Rep_ID].[All]" allUniqueName="[tableTransactions].[Sales_Rep_ID].[All]" dimensionUniqueName="[tableTransactions]" displayFolder="" count="0"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5"/>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0"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0"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0"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23032408" backgroundQuery="1" createdVersion="8" refreshedVersion="8" minRefreshableVersion="3" recordCount="0" supportSubquery="1" supportAdvancedDrill="1" xr:uid="{822BC154-1C0D-448A-BC6F-3B1F8B9F5375}">
  <cacheSource type="external" connectionId="1"/>
  <cacheFields count="7">
    <cacheField name="[tableCustomers].[Customer_segmentation].[Customer_segmentation]" caption="Customer_segmentation" numFmtId="0" hierarchy="11" level="1">
      <sharedItems count="1">
        <s v="New Customers"/>
      </sharedItems>
    </cacheField>
    <cacheField name="[Measures].[Count of Customer_ID]" caption="Count of Customer_ID" numFmtId="0" hierarchy="50" level="32767"/>
    <cacheField name="[tableInteractions].[Interaction_Type].[Interaction_Type]" caption="Interaction_Type" numFmtId="0" hierarchy="16" level="1">
      <sharedItems containsSemiMixedTypes="0" containsNonDate="0" containsString="0"/>
    </cacheField>
    <cacheField name="[tableCustomers].[Age_Group].[Age_Group]" caption="Age_Group" numFmtId="0" hierarchy="3" level="1">
      <sharedItems containsSemiMixedTypes="0" containsNonDate="0" containsString="0"/>
    </cacheField>
    <cacheField name="[tableCustomers].[Location_or_Region].[Location_or_Region]" caption="Location_or_Region" numFmtId="0" hierarchy="4" level="1">
      <sharedItems containsSemiMixedTypes="0" containsNonDate="0" containsString="0"/>
    </cacheField>
    <cacheField name="[tableTransactions].[Transaction_Date (Year)].[Transaction_Date (Year)]" caption="Transaction_Date (Year)" numFmtId="0" hierarchy="32"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2" memberValueDatatype="20" unbalanced="0"/>
    <cacheHierarchy uniqueName="[tableCustomers].[Customer_Name]" caption="Customer_Name" attribute="1" defaultMemberUniqueName="[tableCustomers].[Customer_Name].[All]" allUniqueName="[tableCustomers].[Customer_Name].[All]" dimensionUniqueName="[tableCustomers]" displayFolder="" count="2"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3"/>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fieldsUsage count="2">
        <fieldUsage x="-1"/>
        <fieldUsage x="4"/>
      </fieldsUsage>
    </cacheHierarchy>
    <cacheHierarchy uniqueName="[tableCustomers].[Acquisition_Date]" caption="Acquisition_Date" attribute="1" defaultMemberUniqueName="[tableCustomers].[Acquisition_Date].[All]" allUniqueName="[tableCustomers].[Acquisition_Date].[All]" dimensionUniqueName="[tableCustomers]" displayFolder="" count="2"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2"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6"/>
      </fieldsUsage>
    </cacheHierarchy>
    <cacheHierarchy uniqueName="[tableCustomers].[R]" caption="R" attribute="1" defaultMemberUniqueName="[tableCustomers].[R].[All]" allUniqueName="[tableCustomers].[R].[All]" dimensionUniqueName="[tableCustomers]" displayFolder="" count="2" memberValueDatatype="5" unbalanced="0"/>
    <cacheHierarchy uniqueName="[tableCustomers].[F]" caption="F" attribute="1" defaultMemberUniqueName="[tableCustomers].[F].[All]" allUniqueName="[tableCustomers].[F].[All]" dimensionUniqueName="[tableCustomers]" displayFolder="" count="2" memberValueDatatype="5" unbalanced="0"/>
    <cacheHierarchy uniqueName="[tableCustomers].[M]" caption="M" attribute="1" defaultMemberUniqueName="[tableCustomers].[M].[All]" allUniqueName="[tableCustomers].[M].[All]" dimensionUniqueName="[tableCustomers]" displayFolder="" count="2"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0"/>
      </fieldsUsage>
    </cacheHierarchy>
    <cacheHierarchy uniqueName="[tableCustomers].[RFM]" caption="RFM" attribute="1" defaultMemberUniqueName="[tableCustomers].[RFM].[All]" allUniqueName="[tableCustomers].[RFM].[All]" dimensionUniqueName="[tableCustomers]" displayFolder="" count="2"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2" memberValueDatatype="20" unbalanced="0"/>
    <cacheHierarchy uniqueName="[tableInteractions].[Customer_ID]" caption="Customer_ID" attribute="1" defaultMemberUniqueName="[tableInteractions].[Customer_ID].[All]" allUniqueName="[tableInteractions].[Customer_ID].[All]" dimensionUniqueName="[tableInteractions]" displayFolder="" count="2"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2"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2"/>
      </fieldsUsage>
    </cacheHierarchy>
    <cacheHierarchy uniqueName="[tableInteractions].[Outcome]" caption="Outcome" attribute="1" defaultMemberUniqueName="[tableInteractions].[Outcome].[All]" allUniqueName="[tableInteractions].[Outcome].[All]" dimensionUniqueName="[tableInteractions]" displayFolder="" count="2" memberValueDatatype="130" unbalanced="0"/>
    <cacheHierarchy uniqueName="[tableReps].[Sales_Rep_ID]" caption="Sales_Rep_ID" attribute="1" defaultMemberUniqueName="[tableReps].[Sales_Rep_ID].[All]" allUniqueName="[tableReps].[Sales_Rep_ID].[All]" dimensionUniqueName="[tableReps]" displayFolder="" count="2" memberValueDatatype="20" unbalanced="0"/>
    <cacheHierarchy uniqueName="[tableReps].[Sales_Rep_Name]" caption="Sales_Rep_Name" attribute="1" defaultMemberUniqueName="[tableReps].[Sales_Rep_Name].[All]" allUniqueName="[tableReps].[Sales_Rep_Name].[All]" dimensionUniqueName="[tableReps]" displayFolder="" count="2" memberValueDatatype="130" unbalanced="0"/>
    <cacheHierarchy uniqueName="[tableReps].[Region]" caption="Region" attribute="1" defaultMemberUniqueName="[tableReps].[Region].[All]" allUniqueName="[tableReps].[Region].[All]" dimensionUniqueName="[tableReps]" displayFolder="" count="2" memberValueDatatype="130" unbalanced="0"/>
    <cacheHierarchy uniqueName="[tableReps].[Team]" caption="Team" attribute="1" defaultMemberUniqueName="[tableReps].[Team].[All]" allUniqueName="[tableReps].[Team].[All]" dimensionUniqueName="[tableReps]" displayFolder="" count="2" memberValueDatatype="130" unbalanced="0"/>
    <cacheHierarchy uniqueName="[tableReps].[Hire_Date]" caption="Hire_Date" attribute="1" defaultMemberUniqueName="[tableReps].[Hire_Date].[All]" allUniqueName="[tableReps].[Hire_Date].[All]" dimensionUniqueName="[tableReps]" displayFolder="" count="2"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2" memberValueDatatype="20" unbalanced="0"/>
    <cacheHierarchy uniqueName="[tableTransactions].[Customer_ID]" caption="Customer_ID" attribute="1" defaultMemberUniqueName="[tableTransactions].[Customer_ID].[All]" allUniqueName="[tableTransactions].[Customer_ID].[All]" dimensionUniqueName="[tableTransactions]" displayFolder="" count="2"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2"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2"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2" memberValueDatatype="130" unbalanced="0"/>
    <cacheHierarchy uniqueName="[tableTransactions].[Quantity]" caption="Quantity" attribute="1" defaultMemberUniqueName="[tableTransactions].[Quantity].[All]" allUniqueName="[tableTransactions].[Quantity].[All]" dimensionUniqueName="[tableTransactions]" displayFolder="" count="2" memberValueDatatype="20" unbalanced="0"/>
    <cacheHierarchy uniqueName="[tableTransactions].[Unit_Price]" caption="Unit_Price" attribute="1" defaultMemberUniqueName="[tableTransactions].[Unit_Price].[All]" allUniqueName="[tableTransactions].[Unit_Price].[All]" dimensionUniqueName="[tableTransactions]" displayFolder="" count="2" memberValueDatatype="20" unbalanced="0"/>
    <cacheHierarchy uniqueName="[tableTransactions].[Revenue]" caption="Revenue" attribute="1" defaultMemberUniqueName="[tableTransactions].[Revenue].[All]" allUniqueName="[tableTransactions].[Revenue].[All]" dimensionUniqueName="[tableTransactions]" displayFolder="" count="2" memberValueDatatype="20" unbalanced="0"/>
    <cacheHierarchy uniqueName="[tableTransactions].[Sales_Rep_ID]" caption="Sales_Rep_ID" attribute="1" defaultMemberUniqueName="[tableTransactions].[Sales_Rep_ID].[All]" allUniqueName="[tableTransactions].[Sales_Rep_ID].[All]" dimensionUniqueName="[tableTransactions]" displayFolder="" count="2"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5"/>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2"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2"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2"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23726854" backgroundQuery="1" createdVersion="8" refreshedVersion="8" minRefreshableVersion="3" recordCount="0" supportSubquery="1" supportAdvancedDrill="1" xr:uid="{3E07094B-A989-446C-BEEF-6E625F5F39EE}">
  <cacheSource type="external" connectionId="1"/>
  <cacheFields count="7">
    <cacheField name="[tableCustomers].[Customer_segmentation].[Customer_segmentation]" caption="Customer_segmentation" numFmtId="0" hierarchy="11" level="1">
      <sharedItems count="1">
        <s v="New Customers"/>
      </sharedItems>
    </cacheField>
    <cacheField name="[Measures].[Sum of Revenue]" caption="Sum of Revenue" numFmtId="0" hierarchy="45" level="32767"/>
    <cacheField name="[tableInteractions].[Interaction_Type].[Interaction_Type]" caption="Interaction_Type" numFmtId="0" hierarchy="16" level="1">
      <sharedItems containsSemiMixedTypes="0" containsNonDate="0" containsString="0"/>
    </cacheField>
    <cacheField name="[tableCustomers].[Age_Group].[Age_Group]" caption="Age_Group" numFmtId="0" hierarchy="3" level="1">
      <sharedItems containsSemiMixedTypes="0" containsNonDate="0" containsString="0"/>
    </cacheField>
    <cacheField name="[tableCustomers].[Location_or_Region].[Location_or_Region]" caption="Location_or_Region" numFmtId="0" hierarchy="4" level="1">
      <sharedItems containsSemiMixedTypes="0" containsNonDate="0" containsString="0"/>
    </cacheField>
    <cacheField name="[tableTransactions].[Transaction_Date (Year)].[Transaction_Date (Year)]" caption="Transaction_Date (Year)" numFmtId="0" hierarchy="32"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0" memberValueDatatype="20" unbalanced="0"/>
    <cacheHierarchy uniqueName="[tableCustomers].[Customer_Name]" caption="Customer_Name" attribute="1" defaultMemberUniqueName="[tableCustomers].[Customer_Name].[All]" allUniqueName="[tableCustomers].[Customer_Name].[All]" dimensionUniqueName="[tableCustomers]" displayFolder="" count="0"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3"/>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fieldsUsage count="2">
        <fieldUsage x="-1"/>
        <fieldUsage x="4"/>
      </fieldsUsage>
    </cacheHierarchy>
    <cacheHierarchy uniqueName="[tableCustomers].[Acquisition_Date]" caption="Acquisition_Date" attribute="1" defaultMemberUniqueName="[tableCustomers].[Acquisition_Date].[All]" allUniqueName="[tableCustomers].[Acquisition_Date].[All]" dimensionUniqueName="[tableCustomers]" displayFolder="" count="0"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0"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6"/>
      </fieldsUsage>
    </cacheHierarchy>
    <cacheHierarchy uniqueName="[tableCustomers].[R]" caption="R" attribute="1" defaultMemberUniqueName="[tableCustomers].[R].[All]" allUniqueName="[tableCustomers].[R].[All]" dimensionUniqueName="[tableCustomers]" displayFolder="" count="0" memberValueDatatype="5" unbalanced="0"/>
    <cacheHierarchy uniqueName="[tableCustomers].[F]" caption="F" attribute="1" defaultMemberUniqueName="[tableCustomers].[F].[All]" allUniqueName="[tableCustomers].[F].[All]" dimensionUniqueName="[tableCustomers]" displayFolder="" count="0" memberValueDatatype="5" unbalanced="0"/>
    <cacheHierarchy uniqueName="[tableCustomers].[M]" caption="M" attribute="1" defaultMemberUniqueName="[tableCustomers].[M].[All]" allUniqueName="[tableCustomers].[M].[All]" dimensionUniqueName="[tableCustomers]" displayFolder="" count="0"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0"/>
      </fieldsUsage>
    </cacheHierarchy>
    <cacheHierarchy uniqueName="[tableCustomers].[RFM]" caption="RFM" attribute="1" defaultMemberUniqueName="[tableCustomers].[RFM].[All]" allUniqueName="[tableCustomers].[RFM].[All]" dimensionUniqueName="[tableCustomers]" displayFolder="" count="0"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0" memberValueDatatype="20" unbalanced="0"/>
    <cacheHierarchy uniqueName="[tableInteractions].[Customer_ID]" caption="Customer_ID" attribute="1" defaultMemberUniqueName="[tableInteractions].[Customer_ID].[All]" allUniqueName="[tableInteractions].[Customer_ID].[All]" dimensionUniqueName="[tableInteractions]" displayFolder="" count="0"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0"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2"/>
      </fieldsUsage>
    </cacheHierarchy>
    <cacheHierarchy uniqueName="[tableInteractions].[Outcome]" caption="Outcome" attribute="1" defaultMemberUniqueName="[tableInteractions].[Outcome].[All]" allUniqueName="[tableInteractions].[Outcome].[All]" dimensionUniqueName="[tableInteractions]" displayFolder="" count="0" memberValueDatatype="130" unbalanced="0"/>
    <cacheHierarchy uniqueName="[tableReps].[Sales_Rep_ID]" caption="Sales_Rep_ID" attribute="1" defaultMemberUniqueName="[tableReps].[Sales_Rep_ID].[All]" allUniqueName="[tableReps].[Sales_Rep_ID].[All]" dimensionUniqueName="[tableReps]" displayFolder="" count="0" memberValueDatatype="20" unbalanced="0"/>
    <cacheHierarchy uniqueName="[tableReps].[Sales_Rep_Name]" caption="Sales_Rep_Name" attribute="1" defaultMemberUniqueName="[tableReps].[Sales_Rep_Name].[All]" allUniqueName="[tableReps].[Sales_Rep_Name].[All]" dimensionUniqueName="[tableReps]" displayFolder="" count="0" memberValueDatatype="130" unbalanced="0"/>
    <cacheHierarchy uniqueName="[tableReps].[Region]" caption="Region" attribute="1" defaultMemberUniqueName="[tableReps].[Region].[All]" allUniqueName="[tableReps].[Region].[All]" dimensionUniqueName="[tableReps]" displayFolder="" count="0" memberValueDatatype="130" unbalanced="0"/>
    <cacheHierarchy uniqueName="[tableReps].[Team]" caption="Team" attribute="1" defaultMemberUniqueName="[tableReps].[Team].[All]" allUniqueName="[tableReps].[Team].[All]" dimensionUniqueName="[tableReps]" displayFolder="" count="0" memberValueDatatype="130" unbalanced="0"/>
    <cacheHierarchy uniqueName="[tableReps].[Hire_Date]" caption="Hire_Date" attribute="1" defaultMemberUniqueName="[tableReps].[Hire_Date].[All]" allUniqueName="[tableReps].[Hire_Date].[All]" dimensionUniqueName="[tableReps]" displayFolder="" count="0"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0" memberValueDatatype="20" unbalanced="0"/>
    <cacheHierarchy uniqueName="[tableTransactions].[Customer_ID]" caption="Customer_ID" attribute="1" defaultMemberUniqueName="[tableTransactions].[Customer_ID].[All]" allUniqueName="[tableTransactions].[Customer_ID].[All]" dimensionUniqueName="[tableTransactions]" displayFolder="" count="0"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0"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0"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0" memberValueDatatype="130" unbalanced="0"/>
    <cacheHierarchy uniqueName="[tableTransactions].[Quantity]" caption="Quantity" attribute="1" defaultMemberUniqueName="[tableTransactions].[Quantity].[All]" allUniqueName="[tableTransactions].[Quantity].[All]" dimensionUniqueName="[tableTransactions]" displayFolder="" count="0" memberValueDatatype="20" unbalanced="0"/>
    <cacheHierarchy uniqueName="[tableTransactions].[Unit_Price]" caption="Unit_Price" attribute="1" defaultMemberUniqueName="[tableTransactions].[Unit_Price].[All]" allUniqueName="[tableTransactions].[Unit_Price].[All]" dimensionUniqueName="[tableTransactions]" displayFolder="" count="0" memberValueDatatype="20" unbalanced="0"/>
    <cacheHierarchy uniqueName="[tableTransactions].[Revenue]" caption="Revenue" attribute="1" defaultMemberUniqueName="[tableTransactions].[Revenue].[All]" allUniqueName="[tableTransactions].[Revenue].[All]" dimensionUniqueName="[tableTransactions]" displayFolder="" count="0" memberValueDatatype="20" unbalanced="0"/>
    <cacheHierarchy uniqueName="[tableTransactions].[Sales_Rep_ID]" caption="Sales_Rep_ID" attribute="1" defaultMemberUniqueName="[tableTransactions].[Sales_Rep_ID].[All]" allUniqueName="[tableTransactions].[Sales_Rep_ID].[All]" dimensionUniqueName="[tableTransactions]" displayFolder="" count="0"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5"/>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0"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0"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0"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2453704" backgroundQuery="1" createdVersion="8" refreshedVersion="8" minRefreshableVersion="3" recordCount="0" supportSubquery="1" supportAdvancedDrill="1" xr:uid="{370A97FE-79E5-41AD-936B-138D40ECA354}">
  <cacheSource type="external" connectionId="1"/>
  <cacheFields count="8">
    <cacheField name="[tableInteractions].[Interaction_Type].[Interaction_Type]" caption="Interaction_Type" numFmtId="0" hierarchy="16" level="1">
      <sharedItems count="1">
        <s v="Visit"/>
      </sharedItems>
    </cacheField>
    <cacheField name="[tableInteractions].[Outcome].[Outcome]" caption="Outcome" numFmtId="0" hierarchy="17" level="1">
      <sharedItems count="2">
        <s v="No Response"/>
        <s v="Successful"/>
      </sharedItems>
    </cacheField>
    <cacheField name="[Measures].[Count of Interaction_ID]" caption="Count of Interaction_ID" numFmtId="0" hierarchy="59" level="32767"/>
    <cacheField name="[tableCustomers].[Age_Group].[Age_Group]" caption="Age_Group" numFmtId="0" hierarchy="3" level="1">
      <sharedItems containsSemiMixedTypes="0" containsNonDate="0" containsString="0"/>
    </cacheField>
    <cacheField name="[tableCustomers].[Location_or_Region].[Location_or_Region]" caption="Location_or_Region" numFmtId="0" hierarchy="4" level="1">
      <sharedItems containsSemiMixedTypes="0" containsNonDate="0" containsString="0"/>
    </cacheField>
    <cacheField name="[tableTransactions].[Transaction_Date (Year)].[Transaction_Date (Year)]" caption="Transaction_Date (Year)" numFmtId="0" hierarchy="32" level="1">
      <sharedItems containsSemiMixedTypes="0" containsNonDate="0" containsString="0"/>
    </cacheField>
    <cacheField name="[tableCustomers].[Customer_segmentation].[Customer_segmentation]" caption="Customer_segmentation" numFmtId="0" hierarchy="11"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0" memberValueDatatype="20" unbalanced="0"/>
    <cacheHierarchy uniqueName="[tableCustomers].[Customer_Name]" caption="Customer_Name" attribute="1" defaultMemberUniqueName="[tableCustomers].[Customer_Name].[All]" allUniqueName="[tableCustomers].[Customer_Name].[All]" dimensionUniqueName="[tableCustomers]" displayFolder="" count="0"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3"/>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fieldsUsage count="2">
        <fieldUsage x="-1"/>
        <fieldUsage x="4"/>
      </fieldsUsage>
    </cacheHierarchy>
    <cacheHierarchy uniqueName="[tableCustomers].[Acquisition_Date]" caption="Acquisition_Date" attribute="1" defaultMemberUniqueName="[tableCustomers].[Acquisition_Date].[All]" allUniqueName="[tableCustomers].[Acquisition_Date].[All]" dimensionUniqueName="[tableCustomers]" displayFolder="" count="0"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0"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7"/>
      </fieldsUsage>
    </cacheHierarchy>
    <cacheHierarchy uniqueName="[tableCustomers].[R]" caption="R" attribute="1" defaultMemberUniqueName="[tableCustomers].[R].[All]" allUniqueName="[tableCustomers].[R].[All]" dimensionUniqueName="[tableCustomers]" displayFolder="" count="0" memberValueDatatype="5" unbalanced="0"/>
    <cacheHierarchy uniqueName="[tableCustomers].[F]" caption="F" attribute="1" defaultMemberUniqueName="[tableCustomers].[F].[All]" allUniqueName="[tableCustomers].[F].[All]" dimensionUniqueName="[tableCustomers]" displayFolder="" count="0" memberValueDatatype="5" unbalanced="0"/>
    <cacheHierarchy uniqueName="[tableCustomers].[M]" caption="M" attribute="1" defaultMemberUniqueName="[tableCustomers].[M].[All]" allUniqueName="[tableCustomers].[M].[All]" dimensionUniqueName="[tableCustomers]" displayFolder="" count="0"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6"/>
      </fieldsUsage>
    </cacheHierarchy>
    <cacheHierarchy uniqueName="[tableCustomers].[RFM]" caption="RFM" attribute="1" defaultMemberUniqueName="[tableCustomers].[RFM].[All]" allUniqueName="[tableCustomers].[RFM].[All]" dimensionUniqueName="[tableCustomers]" displayFolder="" count="0"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0" memberValueDatatype="20" unbalanced="0"/>
    <cacheHierarchy uniqueName="[tableInteractions].[Customer_ID]" caption="Customer_ID" attribute="1" defaultMemberUniqueName="[tableInteractions].[Customer_ID].[All]" allUniqueName="[tableInteractions].[Customer_ID].[All]" dimensionUniqueName="[tableInteractions]" displayFolder="" count="0"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0"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0"/>
      </fieldsUsage>
    </cacheHierarchy>
    <cacheHierarchy uniqueName="[tableInteractions].[Outcome]" caption="Outcome" attribute="1" defaultMemberUniqueName="[tableInteractions].[Outcome].[All]" allUniqueName="[tableInteractions].[Outcome].[All]" dimensionUniqueName="[tableInteractions]" displayFolder="" count="2" memberValueDatatype="130" unbalanced="0">
      <fieldsUsage count="2">
        <fieldUsage x="-1"/>
        <fieldUsage x="1"/>
      </fieldsUsage>
    </cacheHierarchy>
    <cacheHierarchy uniqueName="[tableReps].[Sales_Rep_ID]" caption="Sales_Rep_ID" attribute="1" defaultMemberUniqueName="[tableReps].[Sales_Rep_ID].[All]" allUniqueName="[tableReps].[Sales_Rep_ID].[All]" dimensionUniqueName="[tableReps]" displayFolder="" count="0" memberValueDatatype="20" unbalanced="0"/>
    <cacheHierarchy uniqueName="[tableReps].[Sales_Rep_Name]" caption="Sales_Rep_Name" attribute="1" defaultMemberUniqueName="[tableReps].[Sales_Rep_Name].[All]" allUniqueName="[tableReps].[Sales_Rep_Name].[All]" dimensionUniqueName="[tableReps]" displayFolder="" count="0" memberValueDatatype="130" unbalanced="0"/>
    <cacheHierarchy uniqueName="[tableReps].[Region]" caption="Region" attribute="1" defaultMemberUniqueName="[tableReps].[Region].[All]" allUniqueName="[tableReps].[Region].[All]" dimensionUniqueName="[tableReps]" displayFolder="" count="0" memberValueDatatype="130" unbalanced="0"/>
    <cacheHierarchy uniqueName="[tableReps].[Team]" caption="Team" attribute="1" defaultMemberUniqueName="[tableReps].[Team].[All]" allUniqueName="[tableReps].[Team].[All]" dimensionUniqueName="[tableReps]" displayFolder="" count="0" memberValueDatatype="130" unbalanced="0"/>
    <cacheHierarchy uniqueName="[tableReps].[Hire_Date]" caption="Hire_Date" attribute="1" defaultMemberUniqueName="[tableReps].[Hire_Date].[All]" allUniqueName="[tableReps].[Hire_Date].[All]" dimensionUniqueName="[tableReps]" displayFolder="" count="0"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0" memberValueDatatype="20" unbalanced="0"/>
    <cacheHierarchy uniqueName="[tableTransactions].[Customer_ID]" caption="Customer_ID" attribute="1" defaultMemberUniqueName="[tableTransactions].[Customer_ID].[All]" allUniqueName="[tableTransactions].[Customer_ID].[All]" dimensionUniqueName="[tableTransactions]" displayFolder="" count="0"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0"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0"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0" memberValueDatatype="130" unbalanced="0"/>
    <cacheHierarchy uniqueName="[tableTransactions].[Quantity]" caption="Quantity" attribute="1" defaultMemberUniqueName="[tableTransactions].[Quantity].[All]" allUniqueName="[tableTransactions].[Quantity].[All]" dimensionUniqueName="[tableTransactions]" displayFolder="" count="0" memberValueDatatype="20" unbalanced="0"/>
    <cacheHierarchy uniqueName="[tableTransactions].[Unit_Price]" caption="Unit_Price" attribute="1" defaultMemberUniqueName="[tableTransactions].[Unit_Price].[All]" allUniqueName="[tableTransactions].[Unit_Price].[All]" dimensionUniqueName="[tableTransactions]" displayFolder="" count="0" memberValueDatatype="20" unbalanced="0"/>
    <cacheHierarchy uniqueName="[tableTransactions].[Revenue]" caption="Revenue" attribute="1" defaultMemberUniqueName="[tableTransactions].[Revenue].[All]" allUniqueName="[tableTransactions].[Revenue].[All]" dimensionUniqueName="[tableTransactions]" displayFolder="" count="0" memberValueDatatype="20" unbalanced="0"/>
    <cacheHierarchy uniqueName="[tableTransactions].[Sales_Rep_ID]" caption="Sales_Rep_ID" attribute="1" defaultMemberUniqueName="[tableTransactions].[Sales_Rep_ID].[All]" allUniqueName="[tableTransactions].[Sales_Rep_ID].[All]" dimensionUniqueName="[tableTransactions]" displayFolder="" count="0"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5"/>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0"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0"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0"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25694448" backgroundQuery="1" createdVersion="8" refreshedVersion="8" minRefreshableVersion="3" recordCount="0" supportSubquery="1" supportAdvancedDrill="1" xr:uid="{DAAA7BCD-1CB3-443C-90E9-9EC49EA344D8}">
  <cacheSource type="external" connectionId="1"/>
  <cacheFields count="8">
    <cacheField name="[tableTransactions].[Sales_Rep_ID].[Sales_Rep_ID]" caption="Sales_Rep_ID" numFmtId="0" hierarchy="31" level="1">
      <sharedItems containsSemiMixedTypes="0" containsString="0" containsNumber="1" containsInteger="1" minValue="23" maxValue="36" count="3">
        <n v="23"/>
        <n v="27"/>
        <n v="36"/>
      </sharedItems>
      <extLst>
        <ext xmlns:x15="http://schemas.microsoft.com/office/spreadsheetml/2010/11/main" uri="{4F2E5C28-24EA-4eb8-9CBF-B6C8F9C3D259}">
          <x15:cachedUniqueNames>
            <x15:cachedUniqueName index="0" name="[tableTransactions].[Sales_Rep_ID].&amp;[23]"/>
            <x15:cachedUniqueName index="1" name="[tableTransactions].[Sales_Rep_ID].&amp;[27]"/>
            <x15:cachedUniqueName index="2" name="[tableTransactions].[Sales_Rep_ID].&amp;[36]"/>
          </x15:cachedUniqueNames>
        </ext>
      </extLst>
    </cacheField>
    <cacheField name="[Measures].[Sum of Revenue]" caption="Sum of Revenue" numFmtId="0" hierarchy="45" level="32767"/>
    <cacheField name="[tableInteractions].[Interaction_Type].[Interaction_Type]" caption="Interaction_Type" numFmtId="0" hierarchy="16" level="1">
      <sharedItems containsSemiMixedTypes="0" containsNonDate="0" containsString="0"/>
    </cacheField>
    <cacheField name="[tableCustomers].[Age_Group].[Age_Group]" caption="Age_Group" numFmtId="0" hierarchy="3" level="1">
      <sharedItems containsSemiMixedTypes="0" containsNonDate="0" containsString="0"/>
    </cacheField>
    <cacheField name="[tableCustomers].[Location_or_Region].[Location_or_Region]" caption="Location_or_Region" numFmtId="0" hierarchy="4" level="1">
      <sharedItems containsSemiMixedTypes="0" containsNonDate="0" containsString="0"/>
    </cacheField>
    <cacheField name="[tableTransactions].[Transaction_Date (Year)].[Transaction_Date (Year)]" caption="Transaction_Date (Year)" numFmtId="0" hierarchy="32" level="1">
      <sharedItems containsSemiMixedTypes="0" containsNonDate="0" containsString="0"/>
    </cacheField>
    <cacheField name="[tableCustomers].[Customer_segmentation].[Customer_segmentation]" caption="Customer_segmentation" numFmtId="0" hierarchy="11"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0" memberValueDatatype="20" unbalanced="0"/>
    <cacheHierarchy uniqueName="[tableCustomers].[Customer_Name]" caption="Customer_Name" attribute="1" defaultMemberUniqueName="[tableCustomers].[Customer_Name].[All]" allUniqueName="[tableCustomers].[Customer_Name].[All]" dimensionUniqueName="[tableCustomers]" displayFolder="" count="0"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3"/>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fieldsUsage count="2">
        <fieldUsage x="-1"/>
        <fieldUsage x="4"/>
      </fieldsUsage>
    </cacheHierarchy>
    <cacheHierarchy uniqueName="[tableCustomers].[Acquisition_Date]" caption="Acquisition_Date" attribute="1" defaultMemberUniqueName="[tableCustomers].[Acquisition_Date].[All]" allUniqueName="[tableCustomers].[Acquisition_Date].[All]" dimensionUniqueName="[tableCustomers]" displayFolder="" count="0"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0"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7"/>
      </fieldsUsage>
    </cacheHierarchy>
    <cacheHierarchy uniqueName="[tableCustomers].[R]" caption="R" attribute="1" defaultMemberUniqueName="[tableCustomers].[R].[All]" allUniqueName="[tableCustomers].[R].[All]" dimensionUniqueName="[tableCustomers]" displayFolder="" count="0" memberValueDatatype="5" unbalanced="0"/>
    <cacheHierarchy uniqueName="[tableCustomers].[F]" caption="F" attribute="1" defaultMemberUniqueName="[tableCustomers].[F].[All]" allUniqueName="[tableCustomers].[F].[All]" dimensionUniqueName="[tableCustomers]" displayFolder="" count="0" memberValueDatatype="5" unbalanced="0"/>
    <cacheHierarchy uniqueName="[tableCustomers].[M]" caption="M" attribute="1" defaultMemberUniqueName="[tableCustomers].[M].[All]" allUniqueName="[tableCustomers].[M].[All]" dimensionUniqueName="[tableCustomers]" displayFolder="" count="0"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6"/>
      </fieldsUsage>
    </cacheHierarchy>
    <cacheHierarchy uniqueName="[tableCustomers].[RFM]" caption="RFM" attribute="1" defaultMemberUniqueName="[tableCustomers].[RFM].[All]" allUniqueName="[tableCustomers].[RFM].[All]" dimensionUniqueName="[tableCustomers]" displayFolder="" count="0"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0" memberValueDatatype="20" unbalanced="0"/>
    <cacheHierarchy uniqueName="[tableInteractions].[Customer_ID]" caption="Customer_ID" attribute="1" defaultMemberUniqueName="[tableInteractions].[Customer_ID].[All]" allUniqueName="[tableInteractions].[Customer_ID].[All]" dimensionUniqueName="[tableInteractions]" displayFolder="" count="0"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0"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2"/>
      </fieldsUsage>
    </cacheHierarchy>
    <cacheHierarchy uniqueName="[tableInteractions].[Outcome]" caption="Outcome" attribute="1" defaultMemberUniqueName="[tableInteractions].[Outcome].[All]" allUniqueName="[tableInteractions].[Outcome].[All]" dimensionUniqueName="[tableInteractions]" displayFolder="" count="0" memberValueDatatype="130" unbalanced="0"/>
    <cacheHierarchy uniqueName="[tableReps].[Sales_Rep_ID]" caption="Sales_Rep_ID" attribute="1" defaultMemberUniqueName="[tableReps].[Sales_Rep_ID].[All]" allUniqueName="[tableReps].[Sales_Rep_ID].[All]" dimensionUniqueName="[tableReps]" displayFolder="" count="0" memberValueDatatype="20" unbalanced="0"/>
    <cacheHierarchy uniqueName="[tableReps].[Sales_Rep_Name]" caption="Sales_Rep_Name" attribute="1" defaultMemberUniqueName="[tableReps].[Sales_Rep_Name].[All]" allUniqueName="[tableReps].[Sales_Rep_Name].[All]" dimensionUniqueName="[tableReps]" displayFolder="" count="0" memberValueDatatype="130" unbalanced="0"/>
    <cacheHierarchy uniqueName="[tableReps].[Region]" caption="Region" attribute="1" defaultMemberUniqueName="[tableReps].[Region].[All]" allUniqueName="[tableReps].[Region].[All]" dimensionUniqueName="[tableReps]" displayFolder="" count="0" memberValueDatatype="130" unbalanced="0"/>
    <cacheHierarchy uniqueName="[tableReps].[Team]" caption="Team" attribute="1" defaultMemberUniqueName="[tableReps].[Team].[All]" allUniqueName="[tableReps].[Team].[All]" dimensionUniqueName="[tableReps]" displayFolder="" count="0" memberValueDatatype="130" unbalanced="0"/>
    <cacheHierarchy uniqueName="[tableReps].[Hire_Date]" caption="Hire_Date" attribute="1" defaultMemberUniqueName="[tableReps].[Hire_Date].[All]" allUniqueName="[tableReps].[Hire_Date].[All]" dimensionUniqueName="[tableReps]" displayFolder="" count="0"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0" memberValueDatatype="20" unbalanced="0"/>
    <cacheHierarchy uniqueName="[tableTransactions].[Customer_ID]" caption="Customer_ID" attribute="1" defaultMemberUniqueName="[tableTransactions].[Customer_ID].[All]" allUniqueName="[tableTransactions].[Customer_ID].[All]" dimensionUniqueName="[tableTransactions]" displayFolder="" count="0"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0"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0"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0" memberValueDatatype="130" unbalanced="0"/>
    <cacheHierarchy uniqueName="[tableTransactions].[Quantity]" caption="Quantity" attribute="1" defaultMemberUniqueName="[tableTransactions].[Quantity].[All]" allUniqueName="[tableTransactions].[Quantity].[All]" dimensionUniqueName="[tableTransactions]" displayFolder="" count="0" memberValueDatatype="20" unbalanced="0"/>
    <cacheHierarchy uniqueName="[tableTransactions].[Unit_Price]" caption="Unit_Price" attribute="1" defaultMemberUniqueName="[tableTransactions].[Unit_Price].[All]" allUniqueName="[tableTransactions].[Unit_Price].[All]" dimensionUniqueName="[tableTransactions]" displayFolder="" count="0" memberValueDatatype="20" unbalanced="0"/>
    <cacheHierarchy uniqueName="[tableTransactions].[Revenue]" caption="Revenue" attribute="1" defaultMemberUniqueName="[tableTransactions].[Revenue].[All]" allUniqueName="[tableTransactions].[Revenue].[All]" dimensionUniqueName="[tableTransactions]" displayFolder="" count="0" memberValueDatatype="20" unbalanced="0"/>
    <cacheHierarchy uniqueName="[tableTransactions].[Sales_Rep_ID]" caption="Sales_Rep_ID" attribute="1" defaultMemberUniqueName="[tableTransactions].[Sales_Rep_ID].[All]" allUniqueName="[tableTransactions].[Sales_Rep_ID].[All]" dimensionUniqueName="[tableTransactions]" displayFolder="" count="2" memberValueDatatype="20" unbalanced="0">
      <fieldsUsage count="2">
        <fieldUsage x="-1"/>
        <fieldUsage x="0"/>
      </fieldsUsage>
    </cacheHierarchy>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5"/>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0"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0"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0"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26388887" backgroundQuery="1" createdVersion="8" refreshedVersion="8" minRefreshableVersion="3" recordCount="0" supportSubquery="1" supportAdvancedDrill="1" xr:uid="{46578710-1043-4F6E-A375-884D92E6E2B1}">
  <cacheSource type="external" connectionId="1"/>
  <cacheFields count="7">
    <cacheField name="[tableCustomers].[Location_or_Region].[Location_or_Region]" caption="Location_or_Region" numFmtId="0" hierarchy="4" level="1">
      <sharedItems count="1">
        <s v="North Africa"/>
      </sharedItems>
    </cacheField>
    <cacheField name="[Measures].[Count of Customer_ID]" caption="Count of Customer_ID" numFmtId="0" hierarchy="50" level="32767"/>
    <cacheField name="[tableInteractions].[Interaction_Type].[Interaction_Type]" caption="Interaction_Type" numFmtId="0" hierarchy="16" level="1">
      <sharedItems containsSemiMixedTypes="0" containsNonDate="0" containsString="0"/>
    </cacheField>
    <cacheField name="[tableCustomers].[Age_Group].[Age_Group]" caption="Age_Group" numFmtId="0" hierarchy="3" level="1">
      <sharedItems containsSemiMixedTypes="0" containsNonDate="0" containsString="0"/>
    </cacheField>
    <cacheField name="[tableTransactions].[Transaction_Date (Year)].[Transaction_Date (Year)]" caption="Transaction_Date (Year)" numFmtId="0" hierarchy="32" level="1">
      <sharedItems containsSemiMixedTypes="0" containsNonDate="0" containsString="0"/>
    </cacheField>
    <cacheField name="[tableCustomers].[Customer_segmentation].[Customer_segmentation]" caption="Customer_segmentation" numFmtId="0" hierarchy="11"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2" memberValueDatatype="20" unbalanced="0"/>
    <cacheHierarchy uniqueName="[tableCustomers].[Customer_Name]" caption="Customer_Name" attribute="1" defaultMemberUniqueName="[tableCustomers].[Customer_Name].[All]" allUniqueName="[tableCustomers].[Customer_Name].[All]" dimensionUniqueName="[tableCustomers]" displayFolder="" count="2"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3"/>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fieldsUsage count="2">
        <fieldUsage x="-1"/>
        <fieldUsage x="0"/>
      </fieldsUsage>
    </cacheHierarchy>
    <cacheHierarchy uniqueName="[tableCustomers].[Acquisition_Date]" caption="Acquisition_Date" attribute="1" defaultMemberUniqueName="[tableCustomers].[Acquisition_Date].[All]" allUniqueName="[tableCustomers].[Acquisition_Date].[All]" dimensionUniqueName="[tableCustomers]" displayFolder="" count="2"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2"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6"/>
      </fieldsUsage>
    </cacheHierarchy>
    <cacheHierarchy uniqueName="[tableCustomers].[R]" caption="R" attribute="1" defaultMemberUniqueName="[tableCustomers].[R].[All]" allUniqueName="[tableCustomers].[R].[All]" dimensionUniqueName="[tableCustomers]" displayFolder="" count="2" memberValueDatatype="5" unbalanced="0"/>
    <cacheHierarchy uniqueName="[tableCustomers].[F]" caption="F" attribute="1" defaultMemberUniqueName="[tableCustomers].[F].[All]" allUniqueName="[tableCustomers].[F].[All]" dimensionUniqueName="[tableCustomers]" displayFolder="" count="2" memberValueDatatype="5" unbalanced="0"/>
    <cacheHierarchy uniqueName="[tableCustomers].[M]" caption="M" attribute="1" defaultMemberUniqueName="[tableCustomers].[M].[All]" allUniqueName="[tableCustomers].[M].[All]" dimensionUniqueName="[tableCustomers]" displayFolder="" count="2"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5"/>
      </fieldsUsage>
    </cacheHierarchy>
    <cacheHierarchy uniqueName="[tableCustomers].[RFM]" caption="RFM" attribute="1" defaultMemberUniqueName="[tableCustomers].[RFM].[All]" allUniqueName="[tableCustomers].[RFM].[All]" dimensionUniqueName="[tableCustomers]" displayFolder="" count="2"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2" memberValueDatatype="20" unbalanced="0"/>
    <cacheHierarchy uniqueName="[tableInteractions].[Customer_ID]" caption="Customer_ID" attribute="1" defaultMemberUniqueName="[tableInteractions].[Customer_ID].[All]" allUniqueName="[tableInteractions].[Customer_ID].[All]" dimensionUniqueName="[tableInteractions]" displayFolder="" count="2"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2"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2"/>
      </fieldsUsage>
    </cacheHierarchy>
    <cacheHierarchy uniqueName="[tableInteractions].[Outcome]" caption="Outcome" attribute="1" defaultMemberUniqueName="[tableInteractions].[Outcome].[All]" allUniqueName="[tableInteractions].[Outcome].[All]" dimensionUniqueName="[tableInteractions]" displayFolder="" count="2" memberValueDatatype="130" unbalanced="0"/>
    <cacheHierarchy uniqueName="[tableReps].[Sales_Rep_ID]" caption="Sales_Rep_ID" attribute="1" defaultMemberUniqueName="[tableReps].[Sales_Rep_ID].[All]" allUniqueName="[tableReps].[Sales_Rep_ID].[All]" dimensionUniqueName="[tableReps]" displayFolder="" count="2" memberValueDatatype="20" unbalanced="0"/>
    <cacheHierarchy uniqueName="[tableReps].[Sales_Rep_Name]" caption="Sales_Rep_Name" attribute="1" defaultMemberUniqueName="[tableReps].[Sales_Rep_Name].[All]" allUniqueName="[tableReps].[Sales_Rep_Name].[All]" dimensionUniqueName="[tableReps]" displayFolder="" count="2" memberValueDatatype="130" unbalanced="0"/>
    <cacheHierarchy uniqueName="[tableReps].[Region]" caption="Region" attribute="1" defaultMemberUniqueName="[tableReps].[Region].[All]" allUniqueName="[tableReps].[Region].[All]" dimensionUniqueName="[tableReps]" displayFolder="" count="2" memberValueDatatype="130" unbalanced="0"/>
    <cacheHierarchy uniqueName="[tableReps].[Team]" caption="Team" attribute="1" defaultMemberUniqueName="[tableReps].[Team].[All]" allUniqueName="[tableReps].[Team].[All]" dimensionUniqueName="[tableReps]" displayFolder="" count="2" memberValueDatatype="130" unbalanced="0"/>
    <cacheHierarchy uniqueName="[tableReps].[Hire_Date]" caption="Hire_Date" attribute="1" defaultMemberUniqueName="[tableReps].[Hire_Date].[All]" allUniqueName="[tableReps].[Hire_Date].[All]" dimensionUniqueName="[tableReps]" displayFolder="" count="2"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2" memberValueDatatype="20" unbalanced="0"/>
    <cacheHierarchy uniqueName="[tableTransactions].[Customer_ID]" caption="Customer_ID" attribute="1" defaultMemberUniqueName="[tableTransactions].[Customer_ID].[All]" allUniqueName="[tableTransactions].[Customer_ID].[All]" dimensionUniqueName="[tableTransactions]" displayFolder="" count="2"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2"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2"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2" memberValueDatatype="130" unbalanced="0"/>
    <cacheHierarchy uniqueName="[tableTransactions].[Quantity]" caption="Quantity" attribute="1" defaultMemberUniqueName="[tableTransactions].[Quantity].[All]" allUniqueName="[tableTransactions].[Quantity].[All]" dimensionUniqueName="[tableTransactions]" displayFolder="" count="2" memberValueDatatype="20" unbalanced="0"/>
    <cacheHierarchy uniqueName="[tableTransactions].[Unit_Price]" caption="Unit_Price" attribute="1" defaultMemberUniqueName="[tableTransactions].[Unit_Price].[All]" allUniqueName="[tableTransactions].[Unit_Price].[All]" dimensionUniqueName="[tableTransactions]" displayFolder="" count="2" memberValueDatatype="20" unbalanced="0"/>
    <cacheHierarchy uniqueName="[tableTransactions].[Revenue]" caption="Revenue" attribute="1" defaultMemberUniqueName="[tableTransactions].[Revenue].[All]" allUniqueName="[tableTransactions].[Revenue].[All]" dimensionUniqueName="[tableTransactions]" displayFolder="" count="2" memberValueDatatype="20" unbalanced="0"/>
    <cacheHierarchy uniqueName="[tableTransactions].[Sales_Rep_ID]" caption="Sales_Rep_ID" attribute="1" defaultMemberUniqueName="[tableTransactions].[Sales_Rep_ID].[All]" allUniqueName="[tableTransactions].[Sales_Rep_ID].[All]" dimensionUniqueName="[tableTransactions]" displayFolder="" count="2"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4"/>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2"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2"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2"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27083334" backgroundQuery="1" createdVersion="8" refreshedVersion="8" minRefreshableVersion="3" recordCount="0" supportSubquery="1" supportAdvancedDrill="1" xr:uid="{74210903-AE75-459B-8EBB-49C2D9FE1F35}">
  <cacheSource type="external" connectionId="1"/>
  <cacheFields count="6">
    <cacheField name="[tableInteractions].[Interaction_Type].[Interaction_Type]" caption="Interaction_Type" numFmtId="0" hierarchy="16" level="1">
      <sharedItems count="1">
        <s v="Visit"/>
      </sharedItems>
    </cacheField>
    <cacheField name="[Measures].[Count of Customer_ID 2]" caption="Count of Customer_ID 2" numFmtId="0" hierarchy="61" level="32767"/>
    <cacheField name="[tableCustomers].[Age_Group].[Age_Group]" caption="Age_Group" numFmtId="0" hierarchy="3" level="1">
      <sharedItems containsSemiMixedTypes="0" containsNonDate="0" containsString="0"/>
    </cacheField>
    <cacheField name="[tableTransactions].[Transaction_Date (Year)].[Transaction_Date (Year)]" caption="Transaction_Date (Year)" numFmtId="0" hierarchy="32" level="1">
      <sharedItems containsSemiMixedTypes="0" containsNonDate="0" containsString="0"/>
    </cacheField>
    <cacheField name="[tableCustomers].[Customer_segmentation].[Customer_segmentation]" caption="Customer_segmentation" numFmtId="0" hierarchy="11"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0" memberValueDatatype="20" unbalanced="0"/>
    <cacheHierarchy uniqueName="[tableCustomers].[Customer_Name]" caption="Customer_Name" attribute="1" defaultMemberUniqueName="[tableCustomers].[Customer_Name].[All]" allUniqueName="[tableCustomers].[Customer_Name].[All]" dimensionUniqueName="[tableCustomers]" displayFolder="" count="0"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2"/>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0" memberValueDatatype="130" unbalanced="0"/>
    <cacheHierarchy uniqueName="[tableCustomers].[Acquisition_Date]" caption="Acquisition_Date" attribute="1" defaultMemberUniqueName="[tableCustomers].[Acquisition_Date].[All]" allUniqueName="[tableCustomers].[Acquisition_Date].[All]" dimensionUniqueName="[tableCustomers]" displayFolder="" count="0"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0"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5"/>
      </fieldsUsage>
    </cacheHierarchy>
    <cacheHierarchy uniqueName="[tableCustomers].[R]" caption="R" attribute="1" defaultMemberUniqueName="[tableCustomers].[R].[All]" allUniqueName="[tableCustomers].[R].[All]" dimensionUniqueName="[tableCustomers]" displayFolder="" count="0" memberValueDatatype="5" unbalanced="0"/>
    <cacheHierarchy uniqueName="[tableCustomers].[F]" caption="F" attribute="1" defaultMemberUniqueName="[tableCustomers].[F].[All]" allUniqueName="[tableCustomers].[F].[All]" dimensionUniqueName="[tableCustomers]" displayFolder="" count="0" memberValueDatatype="5" unbalanced="0"/>
    <cacheHierarchy uniqueName="[tableCustomers].[M]" caption="M" attribute="1" defaultMemberUniqueName="[tableCustomers].[M].[All]" allUniqueName="[tableCustomers].[M].[All]" dimensionUniqueName="[tableCustomers]" displayFolder="" count="0"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4"/>
      </fieldsUsage>
    </cacheHierarchy>
    <cacheHierarchy uniqueName="[tableCustomers].[RFM]" caption="RFM" attribute="1" defaultMemberUniqueName="[tableCustomers].[RFM].[All]" allUniqueName="[tableCustomers].[RFM].[All]" dimensionUniqueName="[tableCustomers]" displayFolder="" count="0"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0" memberValueDatatype="20" unbalanced="0"/>
    <cacheHierarchy uniqueName="[tableInteractions].[Customer_ID]" caption="Customer_ID" attribute="1" defaultMemberUniqueName="[tableInteractions].[Customer_ID].[All]" allUniqueName="[tableInteractions].[Customer_ID].[All]" dimensionUniqueName="[tableInteractions]" displayFolder="" count="0"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0"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0"/>
      </fieldsUsage>
    </cacheHierarchy>
    <cacheHierarchy uniqueName="[tableInteractions].[Outcome]" caption="Outcome" attribute="1" defaultMemberUniqueName="[tableInteractions].[Outcome].[All]" allUniqueName="[tableInteractions].[Outcome].[All]" dimensionUniqueName="[tableInteractions]" displayFolder="" count="0" memberValueDatatype="130" unbalanced="0"/>
    <cacheHierarchy uniqueName="[tableReps].[Sales_Rep_ID]" caption="Sales_Rep_ID" attribute="1" defaultMemberUniqueName="[tableReps].[Sales_Rep_ID].[All]" allUniqueName="[tableReps].[Sales_Rep_ID].[All]" dimensionUniqueName="[tableReps]" displayFolder="" count="0" memberValueDatatype="20" unbalanced="0"/>
    <cacheHierarchy uniqueName="[tableReps].[Sales_Rep_Name]" caption="Sales_Rep_Name" attribute="1" defaultMemberUniqueName="[tableReps].[Sales_Rep_Name].[All]" allUniqueName="[tableReps].[Sales_Rep_Name].[All]" dimensionUniqueName="[tableReps]" displayFolder="" count="0" memberValueDatatype="130" unbalanced="0"/>
    <cacheHierarchy uniqueName="[tableReps].[Region]" caption="Region" attribute="1" defaultMemberUniqueName="[tableReps].[Region].[All]" allUniqueName="[tableReps].[Region].[All]" dimensionUniqueName="[tableReps]" displayFolder="" count="0" memberValueDatatype="130" unbalanced="0"/>
    <cacheHierarchy uniqueName="[tableReps].[Team]" caption="Team" attribute="1" defaultMemberUniqueName="[tableReps].[Team].[All]" allUniqueName="[tableReps].[Team].[All]" dimensionUniqueName="[tableReps]" displayFolder="" count="0" memberValueDatatype="130" unbalanced="0"/>
    <cacheHierarchy uniqueName="[tableReps].[Hire_Date]" caption="Hire_Date" attribute="1" defaultMemberUniqueName="[tableReps].[Hire_Date].[All]" allUniqueName="[tableReps].[Hire_Date].[All]" dimensionUniqueName="[tableReps]" displayFolder="" count="0"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0" memberValueDatatype="20" unbalanced="0"/>
    <cacheHierarchy uniqueName="[tableTransactions].[Customer_ID]" caption="Customer_ID" attribute="1" defaultMemberUniqueName="[tableTransactions].[Customer_ID].[All]" allUniqueName="[tableTransactions].[Customer_ID].[All]" dimensionUniqueName="[tableTransactions]" displayFolder="" count="0"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0"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0"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0" memberValueDatatype="130" unbalanced="0"/>
    <cacheHierarchy uniqueName="[tableTransactions].[Quantity]" caption="Quantity" attribute="1" defaultMemberUniqueName="[tableTransactions].[Quantity].[All]" allUniqueName="[tableTransactions].[Quantity].[All]" dimensionUniqueName="[tableTransactions]" displayFolder="" count="0" memberValueDatatype="20" unbalanced="0"/>
    <cacheHierarchy uniqueName="[tableTransactions].[Unit_Price]" caption="Unit_Price" attribute="1" defaultMemberUniqueName="[tableTransactions].[Unit_Price].[All]" allUniqueName="[tableTransactions].[Unit_Price].[All]" dimensionUniqueName="[tableTransactions]" displayFolder="" count="0" memberValueDatatype="20" unbalanced="0"/>
    <cacheHierarchy uniqueName="[tableTransactions].[Revenue]" caption="Revenue" attribute="1" defaultMemberUniqueName="[tableTransactions].[Revenue].[All]" allUniqueName="[tableTransactions].[Revenue].[All]" dimensionUniqueName="[tableTransactions]" displayFolder="" count="0" memberValueDatatype="20" unbalanced="0"/>
    <cacheHierarchy uniqueName="[tableTransactions].[Sales_Rep_ID]" caption="Sales_Rep_ID" attribute="1" defaultMemberUniqueName="[tableTransactions].[Sales_Rep_ID].[All]" allUniqueName="[tableTransactions].[Sales_Rep_ID].[All]" dimensionUniqueName="[tableTransactions]" displayFolder="" count="0"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3"/>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0"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0"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0"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27662034" backgroundQuery="1" createdVersion="8" refreshedVersion="8" minRefreshableVersion="3" recordCount="0" supportSubquery="1" supportAdvancedDrill="1" xr:uid="{EB7A0B33-8881-41BD-9F1F-77CA3F1EF81C}">
  <cacheSource type="external" connectionId="1"/>
  <cacheFields count="8">
    <cacheField name="[tableCustomers].[Location_or_Region].[Location_or_Region]" caption="Location_or_Region" numFmtId="0" hierarchy="4" level="1">
      <sharedItems count="5">
        <s v="Central Africa"/>
        <s v="East Africa"/>
        <s v="North Africa"/>
        <s v="Southern Africa"/>
        <s v="West Africa" u="1"/>
      </sharedItems>
    </cacheField>
    <cacheField name="[Measures].[Sum of Quantity]" caption="Sum of Quantity" numFmtId="0" hierarchy="55" level="32767"/>
    <cacheField name="[tableCustomers].[M].[M]" caption="M" numFmtId="0" hierarchy="10" level="1">
      <sharedItems containsSemiMixedTypes="0" containsNonDate="0" containsString="0"/>
    </cacheField>
    <cacheField name="[tableInteractions].[Interaction_Type].[Interaction_Type]" caption="Interaction_Type" numFmtId="0" hierarchy="16" level="1">
      <sharedItems containsSemiMixedTypes="0" containsNonDate="0" containsString="0"/>
    </cacheField>
    <cacheField name="[tableCustomers].[Age_Group].[Age_Group]" caption="Age_Group" numFmtId="0" hierarchy="3" level="1">
      <sharedItems containsSemiMixedTypes="0" containsNonDate="0" containsString="0"/>
    </cacheField>
    <cacheField name="[tableTransactions].[Transaction_Date (Year)].[Transaction_Date (Year)]" caption="Transaction_Date (Year)" numFmtId="0" hierarchy="32" level="1">
      <sharedItems containsSemiMixedTypes="0" containsNonDate="0" containsString="0"/>
    </cacheField>
    <cacheField name="[tableCustomers].[Customer_segmentation].[Customer_segmentation]" caption="Customer_segmentation" numFmtId="0" hierarchy="11"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2" memberValueDatatype="20" unbalanced="0"/>
    <cacheHierarchy uniqueName="[tableCustomers].[Customer_Name]" caption="Customer_Name" attribute="1" defaultMemberUniqueName="[tableCustomers].[Customer_Name].[All]" allUniqueName="[tableCustomers].[Customer_Name].[All]" dimensionUniqueName="[tableCustomers]" displayFolder="" count="2"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4"/>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fieldsUsage count="2">
        <fieldUsage x="-1"/>
        <fieldUsage x="0"/>
      </fieldsUsage>
    </cacheHierarchy>
    <cacheHierarchy uniqueName="[tableCustomers].[Acquisition_Date]" caption="Acquisition_Date" attribute="1" defaultMemberUniqueName="[tableCustomers].[Acquisition_Date].[All]" allUniqueName="[tableCustomers].[Acquisition_Date].[All]" dimensionUniqueName="[tableCustomers]" displayFolder="" count="2"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2"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7"/>
      </fieldsUsage>
    </cacheHierarchy>
    <cacheHierarchy uniqueName="[tableCustomers].[R]" caption="R" attribute="1" defaultMemberUniqueName="[tableCustomers].[R].[All]" allUniqueName="[tableCustomers].[R].[All]" dimensionUniqueName="[tableCustomers]" displayFolder="" count="2" memberValueDatatype="5" unbalanced="0"/>
    <cacheHierarchy uniqueName="[tableCustomers].[F]" caption="F" attribute="1" defaultMemberUniqueName="[tableCustomers].[F].[All]" allUniqueName="[tableCustomers].[F].[All]" dimensionUniqueName="[tableCustomers]" displayFolder="" count="2" memberValueDatatype="5" unbalanced="0"/>
    <cacheHierarchy uniqueName="[tableCustomers].[M]" caption="M" attribute="1" defaultMemberUniqueName="[tableCustomers].[M].[All]" allUniqueName="[tableCustomers].[M].[All]" dimensionUniqueName="[tableCustomers]" displayFolder="" count="2" memberValueDatatype="5" unbalanced="0">
      <fieldsUsage count="2">
        <fieldUsage x="-1"/>
        <fieldUsage x="2"/>
      </fieldsUsage>
    </cacheHierarchy>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6"/>
      </fieldsUsage>
    </cacheHierarchy>
    <cacheHierarchy uniqueName="[tableCustomers].[RFM]" caption="RFM" attribute="1" defaultMemberUniqueName="[tableCustomers].[RFM].[All]" allUniqueName="[tableCustomers].[RFM].[All]" dimensionUniqueName="[tableCustomers]" displayFolder="" count="2"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2" memberValueDatatype="20" unbalanced="0"/>
    <cacheHierarchy uniqueName="[tableInteractions].[Customer_ID]" caption="Customer_ID" attribute="1" defaultMemberUniqueName="[tableInteractions].[Customer_ID].[All]" allUniqueName="[tableInteractions].[Customer_ID].[All]" dimensionUniqueName="[tableInteractions]" displayFolder="" count="2"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2"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3"/>
      </fieldsUsage>
    </cacheHierarchy>
    <cacheHierarchy uniqueName="[tableInteractions].[Outcome]" caption="Outcome" attribute="1" defaultMemberUniqueName="[tableInteractions].[Outcome].[All]" allUniqueName="[tableInteractions].[Outcome].[All]" dimensionUniqueName="[tableInteractions]" displayFolder="" count="2" memberValueDatatype="130" unbalanced="0"/>
    <cacheHierarchy uniqueName="[tableReps].[Sales_Rep_ID]" caption="Sales_Rep_ID" attribute="1" defaultMemberUniqueName="[tableReps].[Sales_Rep_ID].[All]" allUniqueName="[tableReps].[Sales_Rep_ID].[All]" dimensionUniqueName="[tableReps]" displayFolder="" count="2" memberValueDatatype="20" unbalanced="0"/>
    <cacheHierarchy uniqueName="[tableReps].[Sales_Rep_Name]" caption="Sales_Rep_Name" attribute="1" defaultMemberUniqueName="[tableReps].[Sales_Rep_Name].[All]" allUniqueName="[tableReps].[Sales_Rep_Name].[All]" dimensionUniqueName="[tableReps]" displayFolder="" count="2" memberValueDatatype="130" unbalanced="0"/>
    <cacheHierarchy uniqueName="[tableReps].[Region]" caption="Region" attribute="1" defaultMemberUniqueName="[tableReps].[Region].[All]" allUniqueName="[tableReps].[Region].[All]" dimensionUniqueName="[tableReps]" displayFolder="" count="2" memberValueDatatype="130" unbalanced="0"/>
    <cacheHierarchy uniqueName="[tableReps].[Team]" caption="Team" attribute="1" defaultMemberUniqueName="[tableReps].[Team].[All]" allUniqueName="[tableReps].[Team].[All]" dimensionUniqueName="[tableReps]" displayFolder="" count="2" memberValueDatatype="130" unbalanced="0"/>
    <cacheHierarchy uniqueName="[tableReps].[Hire_Date]" caption="Hire_Date" attribute="1" defaultMemberUniqueName="[tableReps].[Hire_Date].[All]" allUniqueName="[tableReps].[Hire_Date].[All]" dimensionUniqueName="[tableReps]" displayFolder="" count="2"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2" memberValueDatatype="20" unbalanced="0"/>
    <cacheHierarchy uniqueName="[tableTransactions].[Customer_ID]" caption="Customer_ID" attribute="1" defaultMemberUniqueName="[tableTransactions].[Customer_ID].[All]" allUniqueName="[tableTransactions].[Customer_ID].[All]" dimensionUniqueName="[tableTransactions]" displayFolder="" count="2"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2"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2"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2" memberValueDatatype="130" unbalanced="0"/>
    <cacheHierarchy uniqueName="[tableTransactions].[Quantity]" caption="Quantity" attribute="1" defaultMemberUniqueName="[tableTransactions].[Quantity].[All]" allUniqueName="[tableTransactions].[Quantity].[All]" dimensionUniqueName="[tableTransactions]" displayFolder="" count="2" memberValueDatatype="20" unbalanced="0"/>
    <cacheHierarchy uniqueName="[tableTransactions].[Unit_Price]" caption="Unit_Price" attribute="1" defaultMemberUniqueName="[tableTransactions].[Unit_Price].[All]" allUniqueName="[tableTransactions].[Unit_Price].[All]" dimensionUniqueName="[tableTransactions]" displayFolder="" count="2" memberValueDatatype="20" unbalanced="0"/>
    <cacheHierarchy uniqueName="[tableTransactions].[Revenue]" caption="Revenue" attribute="1" defaultMemberUniqueName="[tableTransactions].[Revenue].[All]" allUniqueName="[tableTransactions].[Revenue].[All]" dimensionUniqueName="[tableTransactions]" displayFolder="" count="2" memberValueDatatype="20" unbalanced="0"/>
    <cacheHierarchy uniqueName="[tableTransactions].[Sales_Rep_ID]" caption="Sales_Rep_ID" attribute="1" defaultMemberUniqueName="[tableTransactions].[Sales_Rep_ID].[All]" allUniqueName="[tableTransactions].[Sales_Rep_ID].[All]" dimensionUniqueName="[tableTransactions]" displayFolder="" count="2"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5"/>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2"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2"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2"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28356481" backgroundQuery="1" createdVersion="8" refreshedVersion="8" minRefreshableVersion="3" recordCount="0" supportSubquery="1" supportAdvancedDrill="1" xr:uid="{582E64CE-9AB9-4919-AED0-9A1E19EF5313}">
  <cacheSource type="external" connectionId="1"/>
  <cacheFields count="8">
    <cacheField name="[tableTransactions].[Product_Category].[Product_Category]" caption="Product_Category" numFmtId="0" hierarchy="26" level="1">
      <sharedItems count="3">
        <s v="Clothing"/>
        <s v="Electronics"/>
        <s v="Home Appliances"/>
      </sharedItems>
    </cacheField>
    <cacheField name="[Measures].[Sum of Quantity]" caption="Sum of Quantity" numFmtId="0" hierarchy="55" level="32767"/>
    <cacheField name="[tableInteractions].[Interaction_Type].[Interaction_Type]" caption="Interaction_Type" numFmtId="0" hierarchy="16" level="1">
      <sharedItems containsSemiMixedTypes="0" containsNonDate="0" containsString="0"/>
    </cacheField>
    <cacheField name="[tableCustomers].[Age_Group].[Age_Group]" caption="Age_Group" numFmtId="0" hierarchy="3" level="1">
      <sharedItems containsSemiMixedTypes="0" containsNonDate="0" containsString="0"/>
    </cacheField>
    <cacheField name="[tableCustomers].[Location_or_Region].[Location_or_Region]" caption="Location_or_Region" numFmtId="0" hierarchy="4" level="1">
      <sharedItems containsSemiMixedTypes="0" containsNonDate="0" containsString="0"/>
    </cacheField>
    <cacheField name="[tableTransactions].[Transaction_Date (Year)].[Transaction_Date (Year)]" caption="Transaction_Date (Year)" numFmtId="0" hierarchy="32" level="1">
      <sharedItems containsSemiMixedTypes="0" containsNonDate="0" containsString="0"/>
    </cacheField>
    <cacheField name="[tableCustomers].[Customer_segmentation].[Customer_segmentation]" caption="Customer_segmentation" numFmtId="0" hierarchy="11"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2" memberValueDatatype="20" unbalanced="0"/>
    <cacheHierarchy uniqueName="[tableCustomers].[Customer_Name]" caption="Customer_Name" attribute="1" defaultMemberUniqueName="[tableCustomers].[Customer_Name].[All]" allUniqueName="[tableCustomers].[Customer_Name].[All]" dimensionUniqueName="[tableCustomers]" displayFolder="" count="2"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3"/>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fieldsUsage count="2">
        <fieldUsage x="-1"/>
        <fieldUsage x="4"/>
      </fieldsUsage>
    </cacheHierarchy>
    <cacheHierarchy uniqueName="[tableCustomers].[Acquisition_Date]" caption="Acquisition_Date" attribute="1" defaultMemberUniqueName="[tableCustomers].[Acquisition_Date].[All]" allUniqueName="[tableCustomers].[Acquisition_Date].[All]" dimensionUniqueName="[tableCustomers]" displayFolder="" count="2"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2"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7"/>
      </fieldsUsage>
    </cacheHierarchy>
    <cacheHierarchy uniqueName="[tableCustomers].[R]" caption="R" attribute="1" defaultMemberUniqueName="[tableCustomers].[R].[All]" allUniqueName="[tableCustomers].[R].[All]" dimensionUniqueName="[tableCustomers]" displayFolder="" count="2" memberValueDatatype="5" unbalanced="0"/>
    <cacheHierarchy uniqueName="[tableCustomers].[F]" caption="F" attribute="1" defaultMemberUniqueName="[tableCustomers].[F].[All]" allUniqueName="[tableCustomers].[F].[All]" dimensionUniqueName="[tableCustomers]" displayFolder="" count="2" memberValueDatatype="5" unbalanced="0"/>
    <cacheHierarchy uniqueName="[tableCustomers].[M]" caption="M" attribute="1" defaultMemberUniqueName="[tableCustomers].[M].[All]" allUniqueName="[tableCustomers].[M].[All]" dimensionUniqueName="[tableCustomers]" displayFolder="" count="2"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6"/>
      </fieldsUsage>
    </cacheHierarchy>
    <cacheHierarchy uniqueName="[tableCustomers].[RFM]" caption="RFM" attribute="1" defaultMemberUniqueName="[tableCustomers].[RFM].[All]" allUniqueName="[tableCustomers].[RFM].[All]" dimensionUniqueName="[tableCustomers]" displayFolder="" count="2"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2" memberValueDatatype="20" unbalanced="0"/>
    <cacheHierarchy uniqueName="[tableInteractions].[Customer_ID]" caption="Customer_ID" attribute="1" defaultMemberUniqueName="[tableInteractions].[Customer_ID].[All]" allUniqueName="[tableInteractions].[Customer_ID].[All]" dimensionUniqueName="[tableInteractions]" displayFolder="" count="2"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2"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2"/>
      </fieldsUsage>
    </cacheHierarchy>
    <cacheHierarchy uniqueName="[tableInteractions].[Outcome]" caption="Outcome" attribute="1" defaultMemberUniqueName="[tableInteractions].[Outcome].[All]" allUniqueName="[tableInteractions].[Outcome].[All]" dimensionUniqueName="[tableInteractions]" displayFolder="" count="2" memberValueDatatype="130" unbalanced="0"/>
    <cacheHierarchy uniqueName="[tableReps].[Sales_Rep_ID]" caption="Sales_Rep_ID" attribute="1" defaultMemberUniqueName="[tableReps].[Sales_Rep_ID].[All]" allUniqueName="[tableReps].[Sales_Rep_ID].[All]" dimensionUniqueName="[tableReps]" displayFolder="" count="2" memberValueDatatype="20" unbalanced="0"/>
    <cacheHierarchy uniqueName="[tableReps].[Sales_Rep_Name]" caption="Sales_Rep_Name" attribute="1" defaultMemberUniqueName="[tableReps].[Sales_Rep_Name].[All]" allUniqueName="[tableReps].[Sales_Rep_Name].[All]" dimensionUniqueName="[tableReps]" displayFolder="" count="2" memberValueDatatype="130" unbalanced="0"/>
    <cacheHierarchy uniqueName="[tableReps].[Region]" caption="Region" attribute="1" defaultMemberUniqueName="[tableReps].[Region].[All]" allUniqueName="[tableReps].[Region].[All]" dimensionUniqueName="[tableReps]" displayFolder="" count="2" memberValueDatatype="130" unbalanced="0"/>
    <cacheHierarchy uniqueName="[tableReps].[Team]" caption="Team" attribute="1" defaultMemberUniqueName="[tableReps].[Team].[All]" allUniqueName="[tableReps].[Team].[All]" dimensionUniqueName="[tableReps]" displayFolder="" count="2" memberValueDatatype="130" unbalanced="0"/>
    <cacheHierarchy uniqueName="[tableReps].[Hire_Date]" caption="Hire_Date" attribute="1" defaultMemberUniqueName="[tableReps].[Hire_Date].[All]" allUniqueName="[tableReps].[Hire_Date].[All]" dimensionUniqueName="[tableReps]" displayFolder="" count="2"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2" memberValueDatatype="20" unbalanced="0"/>
    <cacheHierarchy uniqueName="[tableTransactions].[Customer_ID]" caption="Customer_ID" attribute="1" defaultMemberUniqueName="[tableTransactions].[Customer_ID].[All]" allUniqueName="[tableTransactions].[Customer_ID].[All]" dimensionUniqueName="[tableTransactions]" displayFolder="" count="2"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2"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2" memberValueDatatype="130" unbalanced="0">
      <fieldsUsage count="2">
        <fieldUsage x="-1"/>
        <fieldUsage x="0"/>
      </fieldsUsage>
    </cacheHierarchy>
    <cacheHierarchy uniqueName="[tableTransactions].[Product_Name]" caption="Product_Name" attribute="1" defaultMemberUniqueName="[tableTransactions].[Product_Name].[All]" allUniqueName="[tableTransactions].[Product_Name].[All]" dimensionUniqueName="[tableTransactions]" displayFolder="" count="2" memberValueDatatype="130" unbalanced="0"/>
    <cacheHierarchy uniqueName="[tableTransactions].[Quantity]" caption="Quantity" attribute="1" defaultMemberUniqueName="[tableTransactions].[Quantity].[All]" allUniqueName="[tableTransactions].[Quantity].[All]" dimensionUniqueName="[tableTransactions]" displayFolder="" count="2" memberValueDatatype="20" unbalanced="0"/>
    <cacheHierarchy uniqueName="[tableTransactions].[Unit_Price]" caption="Unit_Price" attribute="1" defaultMemberUniqueName="[tableTransactions].[Unit_Price].[All]" allUniqueName="[tableTransactions].[Unit_Price].[All]" dimensionUniqueName="[tableTransactions]" displayFolder="" count="2" memberValueDatatype="20" unbalanced="0"/>
    <cacheHierarchy uniqueName="[tableTransactions].[Revenue]" caption="Revenue" attribute="1" defaultMemberUniqueName="[tableTransactions].[Revenue].[All]" allUniqueName="[tableTransactions].[Revenue].[All]" dimensionUniqueName="[tableTransactions]" displayFolder="" count="2" memberValueDatatype="20" unbalanced="0"/>
    <cacheHierarchy uniqueName="[tableTransactions].[Sales_Rep_ID]" caption="Sales_Rep_ID" attribute="1" defaultMemberUniqueName="[tableTransactions].[Sales_Rep_ID].[All]" allUniqueName="[tableTransactions].[Sales_Rep_ID].[All]" dimensionUniqueName="[tableTransactions]" displayFolder="" count="2"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5"/>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2"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2"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2"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29050927" backgroundQuery="1" createdVersion="8" refreshedVersion="8" minRefreshableVersion="3" recordCount="0" supportSubquery="1" supportAdvancedDrill="1" xr:uid="{4EEF2421-F5F9-4174-8840-0F9C5BFCEAD6}">
  <cacheSource type="external" connectionId="1"/>
  <cacheFields count="8">
    <cacheField name="[tableCustomers].[Acquisition_Channel].[Acquisition_Channel]" caption="Acquisition_Channel" numFmtId="0" hierarchy="6" level="1">
      <sharedItems count="2">
        <s v="Online"/>
        <s v="Referral"/>
      </sharedItems>
    </cacheField>
    <cacheField name="[Measures].[Count of Customer_ID]" caption="Count of Customer_ID" numFmtId="0" hierarchy="50" level="32767"/>
    <cacheField name="[tableInteractions].[Interaction_Type].[Interaction_Type]" caption="Interaction_Type" numFmtId="0" hierarchy="16" level="1">
      <sharedItems containsSemiMixedTypes="0" containsNonDate="0" containsString="0"/>
    </cacheField>
    <cacheField name="[tableCustomers].[Age_Group].[Age_Group]" caption="Age_Group" numFmtId="0" hierarchy="3" level="1">
      <sharedItems containsSemiMixedTypes="0" containsNonDate="0" containsString="0"/>
    </cacheField>
    <cacheField name="[tableCustomers].[Location_or_Region].[Location_or_Region]" caption="Location_or_Region" numFmtId="0" hierarchy="4" level="1">
      <sharedItems containsSemiMixedTypes="0" containsNonDate="0" containsString="0"/>
    </cacheField>
    <cacheField name="[tableTransactions].[Transaction_Date (Year)].[Transaction_Date (Year)]" caption="Transaction_Date (Year)" numFmtId="0" hierarchy="32" level="1">
      <sharedItems containsSemiMixedTypes="0" containsNonDate="0" containsString="0"/>
    </cacheField>
    <cacheField name="[tableCustomers].[Customer_segmentation].[Customer_segmentation]" caption="Customer_segmentation" numFmtId="0" hierarchy="11"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0" memberValueDatatype="20" unbalanced="0"/>
    <cacheHierarchy uniqueName="[tableCustomers].[Customer_Name]" caption="Customer_Name" attribute="1" defaultMemberUniqueName="[tableCustomers].[Customer_Name].[All]" allUniqueName="[tableCustomers].[Customer_Name].[All]" dimensionUniqueName="[tableCustomers]" displayFolder="" count="0" memberValueDatatype="130" unbalanced="0"/>
    <cacheHierarchy uniqueName="[tableCustomers].[Gender]" caption="Gender" attribute="1" defaultMemberUniqueName="[tableCustomers].[Gender].[All]" allUniqueName="[tableCustomers].[Gender].[All]" dimensionUniqueName="[tableCustomers]" displayFolder="" count="0"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3"/>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fieldsUsage count="2">
        <fieldUsage x="-1"/>
        <fieldUsage x="4"/>
      </fieldsUsage>
    </cacheHierarchy>
    <cacheHierarchy uniqueName="[tableCustomers].[Acquisition_Date]" caption="Acquisition_Date" attribute="1" defaultMemberUniqueName="[tableCustomers].[Acquisition_Date].[All]" allUniqueName="[tableCustomers].[Acquisition_Date].[All]" dimensionUniqueName="[tableCustomers]" displayFolder="" count="0"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2" memberValueDatatype="130" unbalanced="0">
      <fieldsUsage count="2">
        <fieldUsage x="-1"/>
        <fieldUsage x="0"/>
      </fieldsUsage>
    </cacheHierarchy>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7"/>
      </fieldsUsage>
    </cacheHierarchy>
    <cacheHierarchy uniqueName="[tableCustomers].[R]" caption="R" attribute="1" defaultMemberUniqueName="[tableCustomers].[R].[All]" allUniqueName="[tableCustomers].[R].[All]" dimensionUniqueName="[tableCustomers]" displayFolder="" count="0" memberValueDatatype="5" unbalanced="0"/>
    <cacheHierarchy uniqueName="[tableCustomers].[F]" caption="F" attribute="1" defaultMemberUniqueName="[tableCustomers].[F].[All]" allUniqueName="[tableCustomers].[F].[All]" dimensionUniqueName="[tableCustomers]" displayFolder="" count="0" memberValueDatatype="5" unbalanced="0"/>
    <cacheHierarchy uniqueName="[tableCustomers].[M]" caption="M" attribute="1" defaultMemberUniqueName="[tableCustomers].[M].[All]" allUniqueName="[tableCustomers].[M].[All]" dimensionUniqueName="[tableCustomers]" displayFolder="" count="0"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6"/>
      </fieldsUsage>
    </cacheHierarchy>
    <cacheHierarchy uniqueName="[tableCustomers].[RFM]" caption="RFM" attribute="1" defaultMemberUniqueName="[tableCustomers].[RFM].[All]" allUniqueName="[tableCustomers].[RFM].[All]" dimensionUniqueName="[tableCustomers]" displayFolder="" count="0"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0" memberValueDatatype="20" unbalanced="0"/>
    <cacheHierarchy uniqueName="[tableInteractions].[Customer_ID]" caption="Customer_ID" attribute="1" defaultMemberUniqueName="[tableInteractions].[Customer_ID].[All]" allUniqueName="[tableInteractions].[Customer_ID].[All]" dimensionUniqueName="[tableInteractions]" displayFolder="" count="0"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0"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2"/>
      </fieldsUsage>
    </cacheHierarchy>
    <cacheHierarchy uniqueName="[tableInteractions].[Outcome]" caption="Outcome" attribute="1" defaultMemberUniqueName="[tableInteractions].[Outcome].[All]" allUniqueName="[tableInteractions].[Outcome].[All]" dimensionUniqueName="[tableInteractions]" displayFolder="" count="0" memberValueDatatype="130" unbalanced="0"/>
    <cacheHierarchy uniqueName="[tableReps].[Sales_Rep_ID]" caption="Sales_Rep_ID" attribute="1" defaultMemberUniqueName="[tableReps].[Sales_Rep_ID].[All]" allUniqueName="[tableReps].[Sales_Rep_ID].[All]" dimensionUniqueName="[tableReps]" displayFolder="" count="0" memberValueDatatype="20" unbalanced="0"/>
    <cacheHierarchy uniqueName="[tableReps].[Sales_Rep_Name]" caption="Sales_Rep_Name" attribute="1" defaultMemberUniqueName="[tableReps].[Sales_Rep_Name].[All]" allUniqueName="[tableReps].[Sales_Rep_Name].[All]" dimensionUniqueName="[tableReps]" displayFolder="" count="0" memberValueDatatype="130" unbalanced="0"/>
    <cacheHierarchy uniqueName="[tableReps].[Region]" caption="Region" attribute="1" defaultMemberUniqueName="[tableReps].[Region].[All]" allUniqueName="[tableReps].[Region].[All]" dimensionUniqueName="[tableReps]" displayFolder="" count="0" memberValueDatatype="130" unbalanced="0"/>
    <cacheHierarchy uniqueName="[tableReps].[Team]" caption="Team" attribute="1" defaultMemberUniqueName="[tableReps].[Team].[All]" allUniqueName="[tableReps].[Team].[All]" dimensionUniqueName="[tableReps]" displayFolder="" count="0" memberValueDatatype="130" unbalanced="0"/>
    <cacheHierarchy uniqueName="[tableReps].[Hire_Date]" caption="Hire_Date" attribute="1" defaultMemberUniqueName="[tableReps].[Hire_Date].[All]" allUniqueName="[tableReps].[Hire_Date].[All]" dimensionUniqueName="[tableReps]" displayFolder="" count="0"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0" memberValueDatatype="20" unbalanced="0"/>
    <cacheHierarchy uniqueName="[tableTransactions].[Customer_ID]" caption="Customer_ID" attribute="1" defaultMemberUniqueName="[tableTransactions].[Customer_ID].[All]" allUniqueName="[tableTransactions].[Customer_ID].[All]" dimensionUniqueName="[tableTransactions]" displayFolder="" count="0"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0"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0"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0" memberValueDatatype="130" unbalanced="0"/>
    <cacheHierarchy uniqueName="[tableTransactions].[Quantity]" caption="Quantity" attribute="1" defaultMemberUniqueName="[tableTransactions].[Quantity].[All]" allUniqueName="[tableTransactions].[Quantity].[All]" dimensionUniqueName="[tableTransactions]" displayFolder="" count="0" memberValueDatatype="20" unbalanced="0"/>
    <cacheHierarchy uniqueName="[tableTransactions].[Unit_Price]" caption="Unit_Price" attribute="1" defaultMemberUniqueName="[tableTransactions].[Unit_Price].[All]" allUniqueName="[tableTransactions].[Unit_Price].[All]" dimensionUniqueName="[tableTransactions]" displayFolder="" count="0" memberValueDatatype="20" unbalanced="0"/>
    <cacheHierarchy uniqueName="[tableTransactions].[Revenue]" caption="Revenue" attribute="1" defaultMemberUniqueName="[tableTransactions].[Revenue].[All]" allUniqueName="[tableTransactions].[Revenue].[All]" dimensionUniqueName="[tableTransactions]" displayFolder="" count="0" memberValueDatatype="20" unbalanced="0"/>
    <cacheHierarchy uniqueName="[tableTransactions].[Sales_Rep_ID]" caption="Sales_Rep_ID" attribute="1" defaultMemberUniqueName="[tableTransactions].[Sales_Rep_ID].[All]" allUniqueName="[tableTransactions].[Sales_Rep_ID].[All]" dimensionUniqueName="[tableTransactions]" displayFolder="" count="0"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5"/>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0"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0"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0"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29976851" backgroundQuery="1" createdVersion="8" refreshedVersion="8" minRefreshableVersion="3" recordCount="0" supportSubquery="1" supportAdvancedDrill="1" xr:uid="{769A26F5-F014-454B-8A52-D8B55FD6C431}">
  <cacheSource type="external" connectionId="1"/>
  <cacheFields count="9">
    <cacheField name="[tableTransactions].[Product_Category].[Product_Category]" caption="Product_Category" numFmtId="0" hierarchy="26" level="1">
      <sharedItems count="4">
        <s v="Clothing"/>
        <s v="Electronics"/>
        <s v="Furniture"/>
        <s v="Stationery"/>
      </sharedItems>
    </cacheField>
    <cacheField name="[tableTransactions].[Transaction_Date].[Transaction_Date]" caption="Transaction_Date" numFmtId="0" hierarchy="25" level="1">
      <sharedItems containsSemiMixedTypes="0" containsNonDate="0" containsDate="1" containsString="0" minDate="2020-01-01T00:00:00" maxDate="2026-02-11T00:00:00" count="1338">
        <d v="2020-01-01T00:00:00"/>
        <d v="2020-01-02T00:00:00"/>
        <d v="2020-01-03T00:00:00"/>
        <d v="2020-01-04T00:00:00"/>
        <d v="2020-01-06T00:00:00"/>
        <d v="2020-01-07T00:00:00"/>
        <d v="2020-01-09T00:00:00"/>
        <d v="2020-01-10T00:00:00"/>
        <d v="2020-01-11T00:00:00"/>
        <d v="2020-01-13T00:00:00"/>
        <d v="2020-01-14T00:00:00"/>
        <d v="2020-01-16T00:00:00"/>
        <d v="2020-01-18T00:00:00"/>
        <d v="2020-01-19T00:00:00"/>
        <d v="2020-01-21T00:00:00"/>
        <d v="2020-01-23T00:00:00"/>
        <d v="2020-01-24T00:00:00"/>
        <d v="2020-01-25T00:00:00"/>
        <d v="2020-01-27T00:00:00"/>
        <d v="2020-01-29T00:00:00"/>
        <d v="2020-01-30T00:00:00"/>
        <d v="2020-01-31T00:00:00"/>
        <d v="2020-02-01T00:00:00"/>
        <d v="2020-02-03T00:00:00"/>
        <d v="2020-02-06T00:00:00"/>
        <d v="2020-02-09T00:00:00"/>
        <d v="2020-02-10T00:00:00"/>
        <d v="2020-02-11T00:00:00"/>
        <d v="2020-02-13T00:00:00"/>
        <d v="2020-02-14T00:00:00"/>
        <d v="2020-02-15T00:00:00"/>
        <d v="2020-02-16T00:00:00"/>
        <d v="2020-02-19T00:00:00"/>
        <d v="2020-02-21T00:00:00"/>
        <d v="2020-02-22T00:00:00"/>
        <d v="2020-02-27T00:00:00"/>
        <d v="2020-02-29T00:00:00"/>
        <d v="2020-03-01T00:00:00"/>
        <d v="2020-03-03T00:00:00"/>
        <d v="2020-03-04T00:00:00"/>
        <d v="2020-03-06T00:00:00"/>
        <d v="2020-03-08T00:00:00"/>
        <d v="2020-03-09T00:00:00"/>
        <d v="2020-03-11T00:00:00"/>
        <d v="2020-03-13T00:00:00"/>
        <d v="2020-03-15T00:00:00"/>
        <d v="2020-03-16T00:00:00"/>
        <d v="2020-03-17T00:00:00"/>
        <d v="2020-03-18T00:00:00"/>
        <d v="2020-03-21T00:00:00"/>
        <d v="2020-03-22T00:00:00"/>
        <d v="2020-03-24T00:00:00"/>
        <d v="2020-03-26T00:00:00"/>
        <d v="2020-03-27T00:00:00"/>
        <d v="2020-03-28T00:00:00"/>
        <d v="2020-03-29T00:00:00"/>
        <d v="2020-04-01T00:00:00"/>
        <d v="2020-04-02T00:00:00"/>
        <d v="2020-04-04T00:00:00"/>
        <d v="2020-04-05T00:00:00"/>
        <d v="2020-04-06T00:00:00"/>
        <d v="2020-04-07T00:00:00"/>
        <d v="2020-04-09T00:00:00"/>
        <d v="2020-04-11T00:00:00"/>
        <d v="2020-04-12T00:00:00"/>
        <d v="2020-04-13T00:00:00"/>
        <d v="2020-04-17T00:00:00"/>
        <d v="2020-04-19T00:00:00"/>
        <d v="2020-04-20T00:00:00"/>
        <d v="2020-04-21T00:00:00"/>
        <d v="2020-04-22T00:00:00"/>
        <d v="2020-04-23T00:00:00"/>
        <d v="2020-04-24T00:00:00"/>
        <d v="2020-04-25T00:00:00"/>
        <d v="2020-04-26T00:00:00"/>
        <d v="2020-04-29T00:00:00"/>
        <d v="2020-04-30T00:00:00"/>
        <d v="2020-05-01T00:00:00"/>
        <d v="2020-05-02T00:00:00"/>
        <d v="2020-05-03T00:00:00"/>
        <d v="2020-05-05T00:00:00"/>
        <d v="2020-05-06T00:00:00"/>
        <d v="2020-05-07T00:00:00"/>
        <d v="2020-05-11T00:00:00"/>
        <d v="2020-05-12T00:00:00"/>
        <d v="2020-05-13T00:00:00"/>
        <d v="2020-05-14T00:00:00"/>
        <d v="2020-05-16T00:00:00"/>
        <d v="2020-05-19T00:00:00"/>
        <d v="2020-05-20T00:00:00"/>
        <d v="2020-05-21T00:00:00"/>
        <d v="2020-05-22T00:00:00"/>
        <d v="2020-05-24T00:00:00"/>
        <d v="2020-05-25T00:00:00"/>
        <d v="2020-05-26T00:00:00"/>
        <d v="2020-05-28T00:00:00"/>
        <d v="2020-05-30T00:00:00"/>
        <d v="2020-05-31T00:00:00"/>
        <d v="2020-06-01T00:00:00"/>
        <d v="2020-06-02T00:00:00"/>
        <d v="2020-06-05T00:00:00"/>
        <d v="2020-06-06T00:00:00"/>
        <d v="2020-06-07T00:00:00"/>
        <d v="2020-06-09T00:00:00"/>
        <d v="2020-06-12T00:00:00"/>
        <d v="2020-06-13T00:00:00"/>
        <d v="2020-06-14T00:00:00"/>
        <d v="2020-06-16T00:00:00"/>
        <d v="2020-06-19T00:00:00"/>
        <d v="2020-06-22T00:00:00"/>
        <d v="2020-06-24T00:00:00"/>
        <d v="2020-06-27T00:00:00"/>
        <d v="2020-06-28T00:00:00"/>
        <d v="2020-06-30T00:00:00"/>
        <d v="2020-07-06T00:00:00"/>
        <d v="2020-07-07T00:00:00"/>
        <d v="2020-07-08T00:00:00"/>
        <d v="2020-07-10T00:00:00"/>
        <d v="2020-07-11T00:00:00"/>
        <d v="2020-07-12T00:00:00"/>
        <d v="2020-07-13T00:00:00"/>
        <d v="2020-07-15T00:00:00"/>
        <d v="2020-07-16T00:00:00"/>
        <d v="2020-07-18T00:00:00"/>
        <d v="2020-07-19T00:00:00"/>
        <d v="2020-07-21T00:00:00"/>
        <d v="2020-07-22T00:00:00"/>
        <d v="2020-07-24T00:00:00"/>
        <d v="2020-07-25T00:00:00"/>
        <d v="2020-07-26T00:00:00"/>
        <d v="2020-07-27T00:00:00"/>
        <d v="2020-07-28T00:00:00"/>
        <d v="2020-07-29T00:00:00"/>
        <d v="2020-08-01T00:00:00"/>
        <d v="2020-08-02T00:00:00"/>
        <d v="2020-08-03T00:00:00"/>
        <d v="2020-08-06T00:00:00"/>
        <d v="2020-08-07T00:00:00"/>
        <d v="2020-08-08T00:00:00"/>
        <d v="2020-08-10T00:00:00"/>
        <d v="2020-08-11T00:00:00"/>
        <d v="2020-08-14T00:00:00"/>
        <d v="2020-08-15T00:00:00"/>
        <d v="2020-08-16T00:00:00"/>
        <d v="2020-08-17T00:00:00"/>
        <d v="2020-08-19T00:00:00"/>
        <d v="2020-08-20T00:00:00"/>
        <d v="2020-08-21T00:00:00"/>
        <d v="2020-08-22T00:00:00"/>
        <d v="2020-08-23T00:00:00"/>
        <d v="2020-08-25T00:00:00"/>
        <d v="2020-08-26T00:00:00"/>
        <d v="2020-08-27T00:00:00"/>
        <d v="2020-08-29T00:00:00"/>
        <d v="2020-08-30T00:00:00"/>
        <d v="2020-08-31T00:00:00"/>
        <d v="2020-09-01T00:00:00"/>
        <d v="2020-09-03T00:00:00"/>
        <d v="2020-09-04T00:00:00"/>
        <d v="2020-09-05T00:00:00"/>
        <d v="2020-09-06T00:00:00"/>
        <d v="2020-09-07T00:00:00"/>
        <d v="2020-09-08T00:00:00"/>
        <d v="2020-09-09T00:00:00"/>
        <d v="2020-09-10T00:00:00"/>
        <d v="2020-09-12T00:00:00"/>
        <d v="2020-09-14T00:00:00"/>
        <d v="2020-09-16T00:00:00"/>
        <d v="2020-09-17T00:00:00"/>
        <d v="2020-09-21T00:00:00"/>
        <d v="2020-09-22T00:00:00"/>
        <d v="2020-09-23T00:00:00"/>
        <d v="2020-09-24T00:00:00"/>
        <d v="2020-09-25T00:00:00"/>
        <d v="2020-09-26T00:00:00"/>
        <d v="2020-09-30T00:00:00"/>
        <d v="2020-10-01T00:00:00"/>
        <d v="2020-10-02T00:00:00"/>
        <d v="2020-10-03T00:00:00"/>
        <d v="2020-10-05T00:00:00"/>
        <d v="2020-10-06T00:00:00"/>
        <d v="2020-10-08T00:00:00"/>
        <d v="2020-10-09T00:00:00"/>
        <d v="2020-10-14T00:00:00"/>
        <d v="2020-10-16T00:00:00"/>
        <d v="2020-10-17T00:00:00"/>
        <d v="2020-10-20T00:00:00"/>
        <d v="2020-10-23T00:00:00"/>
        <d v="2020-10-25T00:00:00"/>
        <d v="2020-10-30T00:00:00"/>
        <d v="2020-10-31T00:00:00"/>
        <d v="2020-11-02T00:00:00"/>
        <d v="2020-11-03T00:00:00"/>
        <d v="2020-11-04T00:00:00"/>
        <d v="2020-11-05T00:00:00"/>
        <d v="2020-11-06T00:00:00"/>
        <d v="2020-11-07T00:00:00"/>
        <d v="2020-11-08T00:00:00"/>
        <d v="2020-11-10T00:00:00"/>
        <d v="2020-11-12T00:00:00"/>
        <d v="2020-11-14T00:00:00"/>
        <d v="2020-11-16T00:00:00"/>
        <d v="2020-11-20T00:00:00"/>
        <d v="2020-11-21T00:00:00"/>
        <d v="2020-11-22T00:00:00"/>
        <d v="2020-11-23T00:00:00"/>
        <d v="2020-11-25T00:00:00"/>
        <d v="2020-11-27T00:00:00"/>
        <d v="2020-11-28T00:00:00"/>
        <d v="2020-11-29T00:00:00"/>
        <d v="2020-12-01T00:00:00"/>
        <d v="2020-12-03T00:00:00"/>
        <d v="2020-12-05T00:00:00"/>
        <d v="2020-12-06T00:00:00"/>
        <d v="2020-12-07T00:00:00"/>
        <d v="2020-12-09T00:00:00"/>
        <d v="2020-12-10T00:00:00"/>
        <d v="2020-12-13T00:00:00"/>
        <d v="2020-12-15T00:00:00"/>
        <d v="2020-12-16T00:00:00"/>
        <d v="2020-12-17T00:00:00"/>
        <d v="2020-12-19T00:00:00"/>
        <d v="2020-12-20T00:00:00"/>
        <d v="2020-12-21T00:00:00"/>
        <d v="2020-12-25T00:00:00"/>
        <d v="2020-12-27T00:00:00"/>
        <d v="2020-12-31T00:00:00"/>
        <d v="2021-01-04T00:00:00"/>
        <d v="2021-01-05T00:00:00"/>
        <d v="2021-01-06T00:00:00"/>
        <d v="2021-01-07T00:00:00"/>
        <d v="2021-01-08T00:00:00"/>
        <d v="2021-01-12T00:00:00"/>
        <d v="2021-01-13T00:00:00"/>
        <d v="2021-01-15T00:00:00"/>
        <d v="2021-01-16T00:00:00"/>
        <d v="2021-01-18T00:00:00"/>
        <d v="2021-01-19T00:00:00"/>
        <d v="2021-01-20T00:00:00"/>
        <d v="2021-01-21T00:00:00"/>
        <d v="2021-01-23T00:00:00"/>
        <d v="2021-01-24T00:00:00"/>
        <d v="2021-01-31T00:00:00"/>
        <d v="2021-02-03T00:00:00"/>
        <d v="2021-02-05T00:00:00"/>
        <d v="2021-02-11T00:00:00"/>
        <d v="2021-02-12T00:00:00"/>
        <d v="2021-02-14T00:00:00"/>
        <d v="2021-02-15T00:00:00"/>
        <d v="2021-02-16T00:00:00"/>
        <d v="2021-02-17T00:00:00"/>
        <d v="2021-02-18T00:00:00"/>
        <d v="2021-02-20T00:00:00"/>
        <d v="2021-02-21T00:00:00"/>
        <d v="2021-02-23T00:00:00"/>
        <d v="2021-02-24T00:00:00"/>
        <d v="2021-02-25T00:00:00"/>
        <d v="2021-02-27T00:00:00"/>
        <d v="2021-03-02T00:00:00"/>
        <d v="2021-03-05T00:00:00"/>
        <d v="2021-03-08T00:00:00"/>
        <d v="2021-03-10T00:00:00"/>
        <d v="2021-03-12T00:00:00"/>
        <d v="2021-03-13T00:00:00"/>
        <d v="2021-03-15T00:00:00"/>
        <d v="2021-03-16T00:00:00"/>
        <d v="2021-03-17T00:00:00"/>
        <d v="2021-03-18T00:00:00"/>
        <d v="2021-03-19T00:00:00"/>
        <d v="2021-03-20T00:00:00"/>
        <d v="2021-03-22T00:00:00"/>
        <d v="2021-03-24T00:00:00"/>
        <d v="2021-03-25T00:00:00"/>
        <d v="2021-03-26T00:00:00"/>
        <d v="2021-03-28T00:00:00"/>
        <d v="2021-03-29T00:00:00"/>
        <d v="2021-03-31T00:00:00"/>
        <d v="2021-04-01T00:00:00"/>
        <d v="2021-04-06T00:00:00"/>
        <d v="2021-04-07T00:00:00"/>
        <d v="2021-04-08T00:00:00"/>
        <d v="2021-04-09T00:00:00"/>
        <d v="2021-04-12T00:00:00"/>
        <d v="2021-04-14T00:00:00"/>
        <d v="2021-04-15T00:00:00"/>
        <d v="2021-04-16T00:00:00"/>
        <d v="2021-04-19T00:00:00"/>
        <d v="2021-04-20T00:00:00"/>
        <d v="2021-04-22T00:00:00"/>
        <d v="2021-04-23T00:00:00"/>
        <d v="2021-04-25T00:00:00"/>
        <d v="2021-04-26T00:00:00"/>
        <d v="2021-04-27T00:00:00"/>
        <d v="2021-04-28T00:00:00"/>
        <d v="2021-04-29T00:00:00"/>
        <d v="2021-04-30T00:00:00"/>
        <d v="2021-05-03T00:00:00"/>
        <d v="2021-05-04T00:00:00"/>
        <d v="2021-05-05T00:00:00"/>
        <d v="2021-05-07T00:00:00"/>
        <d v="2021-05-08T00:00:00"/>
        <d v="2021-05-10T00:00:00"/>
        <d v="2021-05-11T00:00:00"/>
        <d v="2021-05-12T00:00:00"/>
        <d v="2021-05-14T00:00:00"/>
        <d v="2021-05-15T00:00:00"/>
        <d v="2021-05-18T00:00:00"/>
        <d v="2021-05-21T00:00:00"/>
        <d v="2021-05-22T00:00:00"/>
        <d v="2021-05-23T00:00:00"/>
        <d v="2021-05-26T00:00:00"/>
        <d v="2021-05-27T00:00:00"/>
        <d v="2021-05-28T00:00:00"/>
        <d v="2021-06-01T00:00:00"/>
        <d v="2021-06-04T00:00:00"/>
        <d v="2021-06-05T00:00:00"/>
        <d v="2021-06-06T00:00:00"/>
        <d v="2021-06-10T00:00:00"/>
        <d v="2021-06-11T00:00:00"/>
        <d v="2021-06-13T00:00:00"/>
        <d v="2021-06-14T00:00:00"/>
        <d v="2021-06-16T00:00:00"/>
        <d v="2021-06-18T00:00:00"/>
        <d v="2021-06-20T00:00:00"/>
        <d v="2021-06-21T00:00:00"/>
        <d v="2021-06-22T00:00:00"/>
        <d v="2021-06-24T00:00:00"/>
        <d v="2021-06-25T00:00:00"/>
        <d v="2021-06-27T00:00:00"/>
        <d v="2021-06-28T00:00:00"/>
        <d v="2021-06-29T00:00:00"/>
        <d v="2021-07-03T00:00:00"/>
        <d v="2021-07-04T00:00:00"/>
        <d v="2021-07-05T00:00:00"/>
        <d v="2021-07-06T00:00:00"/>
        <d v="2021-07-07T00:00:00"/>
        <d v="2021-07-08T00:00:00"/>
        <d v="2021-07-09T00:00:00"/>
        <d v="2021-07-10T00:00:00"/>
        <d v="2021-07-11T00:00:00"/>
        <d v="2021-07-13T00:00:00"/>
        <d v="2021-07-14T00:00:00"/>
        <d v="2021-07-16T00:00:00"/>
        <d v="2021-07-20T00:00:00"/>
        <d v="2021-07-21T00:00:00"/>
        <d v="2021-07-22T00:00:00"/>
        <d v="2021-07-23T00:00:00"/>
        <d v="2021-07-25T00:00:00"/>
        <d v="2021-07-28T00:00:00"/>
        <d v="2021-07-30T00:00:00"/>
        <d v="2021-08-01T00:00:00"/>
        <d v="2021-08-03T00:00:00"/>
        <d v="2021-08-05T00:00:00"/>
        <d v="2021-08-06T00:00:00"/>
        <d v="2021-08-08T00:00:00"/>
        <d v="2021-08-09T00:00:00"/>
        <d v="2021-08-10T00:00:00"/>
        <d v="2021-08-11T00:00:00"/>
        <d v="2021-08-13T00:00:00"/>
        <d v="2021-08-14T00:00:00"/>
        <d v="2021-08-15T00:00:00"/>
        <d v="2021-08-17T00:00:00"/>
        <d v="2021-08-18T00:00:00"/>
        <d v="2021-08-19T00:00:00"/>
        <d v="2021-08-20T00:00:00"/>
        <d v="2021-08-21T00:00:00"/>
        <d v="2021-08-23T00:00:00"/>
        <d v="2021-08-24T00:00:00"/>
        <d v="2021-08-25T00:00:00"/>
        <d v="2021-08-26T00:00:00"/>
        <d v="2021-08-27T00:00:00"/>
        <d v="2021-08-28T00:00:00"/>
        <d v="2021-08-29T00:00:00"/>
        <d v="2021-08-30T00:00:00"/>
        <d v="2021-08-31T00:00:00"/>
        <d v="2021-09-02T00:00:00"/>
        <d v="2021-09-03T00:00:00"/>
        <d v="2021-09-04T00:00:00"/>
        <d v="2021-09-05T00:00:00"/>
        <d v="2021-09-07T00:00:00"/>
        <d v="2021-09-08T00:00:00"/>
        <d v="2021-09-10T00:00:00"/>
        <d v="2021-09-13T00:00:00"/>
        <d v="2021-09-14T00:00:00"/>
        <d v="2021-09-15T00:00:00"/>
        <d v="2021-09-18T00:00:00"/>
        <d v="2021-09-19T00:00:00"/>
        <d v="2021-09-20T00:00:00"/>
        <d v="2021-09-21T00:00:00"/>
        <d v="2021-09-22T00:00:00"/>
        <d v="2021-09-23T00:00:00"/>
        <d v="2021-09-24T00:00:00"/>
        <d v="2021-09-25T00:00:00"/>
        <d v="2021-09-26T00:00:00"/>
        <d v="2021-09-28T00:00:00"/>
        <d v="2021-09-29T00:00:00"/>
        <d v="2021-10-02T00:00:00"/>
        <d v="2021-10-04T00:00:00"/>
        <d v="2021-10-06T00:00:00"/>
        <d v="2021-10-08T00:00:00"/>
        <d v="2021-10-09T00:00:00"/>
        <d v="2021-10-10T00:00:00"/>
        <d v="2021-10-12T00:00:00"/>
        <d v="2021-10-13T00:00:00"/>
        <d v="2021-10-14T00:00:00"/>
        <d v="2021-10-15T00:00:00"/>
        <d v="2021-10-17T00:00:00"/>
        <d v="2021-10-18T00:00:00"/>
        <d v="2021-10-19T00:00:00"/>
        <d v="2021-10-22T00:00:00"/>
        <d v="2021-10-23T00:00:00"/>
        <d v="2021-10-27T00:00:00"/>
        <d v="2021-10-28T00:00:00"/>
        <d v="2021-10-29T00:00:00"/>
        <d v="2021-11-01T00:00:00"/>
        <d v="2021-11-02T00:00:00"/>
        <d v="2021-11-03T00:00:00"/>
        <d v="2021-11-04T00:00:00"/>
        <d v="2021-11-05T00:00:00"/>
        <d v="2021-11-06T00:00:00"/>
        <d v="2021-11-07T00:00:00"/>
        <d v="2021-11-10T00:00:00"/>
        <d v="2021-11-11T00:00:00"/>
        <d v="2021-11-13T00:00:00"/>
        <d v="2021-11-15T00:00:00"/>
        <d v="2021-11-16T00:00:00"/>
        <d v="2021-11-17T00:00:00"/>
        <d v="2021-11-20T00:00:00"/>
        <d v="2021-11-22T00:00:00"/>
        <d v="2021-11-23T00:00:00"/>
        <d v="2021-11-24T00:00:00"/>
        <d v="2021-11-25T00:00:00"/>
        <d v="2021-11-26T00:00:00"/>
        <d v="2021-11-27T00:00:00"/>
        <d v="2021-11-29T00:00:00"/>
        <d v="2021-12-02T00:00:00"/>
        <d v="2021-12-03T00:00:00"/>
        <d v="2021-12-06T00:00:00"/>
        <d v="2021-12-08T00:00:00"/>
        <d v="2021-12-09T00:00:00"/>
        <d v="2021-12-10T00:00:00"/>
        <d v="2021-12-11T00:00:00"/>
        <d v="2021-12-12T00:00:00"/>
        <d v="2021-12-15T00:00:00"/>
        <d v="2021-12-17T00:00:00"/>
        <d v="2021-12-18T00:00:00"/>
        <d v="2021-12-20T00:00:00"/>
        <d v="2021-12-26T00:00:00"/>
        <d v="2021-12-27T00:00:00"/>
        <d v="2021-12-30T00:00:00"/>
        <d v="2021-12-31T00:00:00"/>
        <d v="2022-01-03T00:00:00"/>
        <d v="2022-01-04T00:00:00"/>
        <d v="2022-01-06T00:00:00"/>
        <d v="2022-01-07T00:00:00"/>
        <d v="2022-01-08T00:00:00"/>
        <d v="2022-01-09T00:00:00"/>
        <d v="2022-01-10T00:00:00"/>
        <d v="2022-01-11T00:00:00"/>
        <d v="2022-01-12T00:00:00"/>
        <d v="2022-01-13T00:00:00"/>
        <d v="2022-01-15T00:00:00"/>
        <d v="2022-01-17T00:00:00"/>
        <d v="2022-01-18T00:00:00"/>
        <d v="2022-01-19T00:00:00"/>
        <d v="2022-01-20T00:00:00"/>
        <d v="2022-01-21T00:00:00"/>
        <d v="2022-01-24T00:00:00"/>
        <d v="2022-01-27T00:00:00"/>
        <d v="2022-01-28T00:00:00"/>
        <d v="2022-01-29T00:00:00"/>
        <d v="2022-02-01T00:00:00"/>
        <d v="2022-02-02T00:00:00"/>
        <d v="2022-02-03T00:00:00"/>
        <d v="2022-02-04T00:00:00"/>
        <d v="2022-02-05T00:00:00"/>
        <d v="2022-02-08T00:00:00"/>
        <d v="2022-02-09T00:00:00"/>
        <d v="2022-02-13T00:00:00"/>
        <d v="2022-02-14T00:00:00"/>
        <d v="2022-02-15T00:00:00"/>
        <d v="2022-02-16T00:00:00"/>
        <d v="2022-02-17T00:00:00"/>
        <d v="2022-02-20T00:00:00"/>
        <d v="2022-02-22T00:00:00"/>
        <d v="2022-02-23T00:00:00"/>
        <d v="2022-02-25T00:00:00"/>
        <d v="2022-02-26T00:00:00"/>
        <d v="2022-02-28T00:00:00"/>
        <d v="2022-03-01T00:00:00"/>
        <d v="2022-03-02T00:00:00"/>
        <d v="2022-03-03T00:00:00"/>
        <d v="2022-03-05T00:00:00"/>
        <d v="2022-03-07T00:00:00"/>
        <d v="2022-03-08T00:00:00"/>
        <d v="2022-03-12T00:00:00"/>
        <d v="2022-03-13T00:00:00"/>
        <d v="2022-03-17T00:00:00"/>
        <d v="2022-03-18T00:00:00"/>
        <d v="2022-03-19T00:00:00"/>
        <d v="2022-03-21T00:00:00"/>
        <d v="2022-03-22T00:00:00"/>
        <d v="2022-03-23T00:00:00"/>
        <d v="2022-03-24T00:00:00"/>
        <d v="2022-03-25T00:00:00"/>
        <d v="2022-03-26T00:00:00"/>
        <d v="2022-03-27T00:00:00"/>
        <d v="2022-03-28T00:00:00"/>
        <d v="2022-03-29T00:00:00"/>
        <d v="2022-03-30T00:00:00"/>
        <d v="2022-03-31T00:00:00"/>
        <d v="2022-04-01T00:00:00"/>
        <d v="2022-04-03T00:00:00"/>
        <d v="2022-04-04T00:00:00"/>
        <d v="2022-04-05T00:00:00"/>
        <d v="2022-04-06T00:00:00"/>
        <d v="2022-04-07T00:00:00"/>
        <d v="2022-04-09T00:00:00"/>
        <d v="2022-04-10T00:00:00"/>
        <d v="2022-04-11T00:00:00"/>
        <d v="2022-04-12T00:00:00"/>
        <d v="2022-04-13T00:00:00"/>
        <d v="2022-04-15T00:00:00"/>
        <d v="2022-04-18T00:00:00"/>
        <d v="2022-04-19T00:00:00"/>
        <d v="2022-04-22T00:00:00"/>
        <d v="2022-04-24T00:00:00"/>
        <d v="2022-04-25T00:00:00"/>
        <d v="2022-04-26T00:00:00"/>
        <d v="2022-04-27T00:00:00"/>
        <d v="2022-04-28T00:00:00"/>
        <d v="2022-04-29T00:00:00"/>
        <d v="2022-04-30T00:00:00"/>
        <d v="2022-05-01T00:00:00"/>
        <d v="2022-05-02T00:00:00"/>
        <d v="2022-05-03T00:00:00"/>
        <d v="2022-05-04T00:00:00"/>
        <d v="2022-05-05T00:00:00"/>
        <d v="2022-05-06T00:00:00"/>
        <d v="2022-05-09T00:00:00"/>
        <d v="2022-05-10T00:00:00"/>
        <d v="2022-05-11T00:00:00"/>
        <d v="2022-05-13T00:00:00"/>
        <d v="2022-05-14T00:00:00"/>
        <d v="2022-05-16T00:00:00"/>
        <d v="2022-05-17T00:00:00"/>
        <d v="2022-05-22T00:00:00"/>
        <d v="2022-05-23T00:00:00"/>
        <d v="2022-05-24T00:00:00"/>
        <d v="2022-05-25T00:00:00"/>
        <d v="2022-05-26T00:00:00"/>
        <d v="2022-05-28T00:00:00"/>
        <d v="2022-05-31T00:00:00"/>
        <d v="2022-06-01T00:00:00"/>
        <d v="2022-06-03T00:00:00"/>
        <d v="2022-06-04T00:00:00"/>
        <d v="2022-06-05T00:00:00"/>
        <d v="2022-06-08T00:00:00"/>
        <d v="2022-06-09T00:00:00"/>
        <d v="2022-06-10T00:00:00"/>
        <d v="2022-06-12T00:00:00"/>
        <d v="2022-06-15T00:00:00"/>
        <d v="2022-06-16T00:00:00"/>
        <d v="2022-06-17T00:00:00"/>
        <d v="2022-06-18T00:00:00"/>
        <d v="2022-06-19T00:00:00"/>
        <d v="2022-06-22T00:00:00"/>
        <d v="2022-06-25T00:00:00"/>
        <d v="2022-06-26T00:00:00"/>
        <d v="2022-06-27T00:00:00"/>
        <d v="2022-06-28T00:00:00"/>
        <d v="2022-07-01T00:00:00"/>
        <d v="2022-07-02T00:00:00"/>
        <d v="2022-07-05T00:00:00"/>
        <d v="2022-07-06T00:00:00"/>
        <d v="2022-07-08T00:00:00"/>
        <d v="2022-07-10T00:00:00"/>
        <d v="2022-07-11T00:00:00"/>
        <d v="2022-07-13T00:00:00"/>
        <d v="2022-07-14T00:00:00"/>
        <d v="2022-07-15T00:00:00"/>
        <d v="2022-07-16T00:00:00"/>
        <d v="2022-07-19T00:00:00"/>
        <d v="2022-07-20T00:00:00"/>
        <d v="2022-07-21T00:00:00"/>
        <d v="2022-07-24T00:00:00"/>
        <d v="2022-07-25T00:00:00"/>
        <d v="2022-07-27T00:00:00"/>
        <d v="2022-07-29T00:00:00"/>
        <d v="2022-08-02T00:00:00"/>
        <d v="2022-08-04T00:00:00"/>
        <d v="2022-08-06T00:00:00"/>
        <d v="2022-08-10T00:00:00"/>
        <d v="2022-08-11T00:00:00"/>
        <d v="2022-08-13T00:00:00"/>
        <d v="2022-08-15T00:00:00"/>
        <d v="2022-08-16T00:00:00"/>
        <d v="2022-08-19T00:00:00"/>
        <d v="2022-08-20T00:00:00"/>
        <d v="2022-08-21T00:00:00"/>
        <d v="2022-08-25T00:00:00"/>
        <d v="2022-08-31T00:00:00"/>
        <d v="2022-09-01T00:00:00"/>
        <d v="2022-09-02T00:00:00"/>
        <d v="2022-09-03T00:00:00"/>
        <d v="2022-09-04T00:00:00"/>
        <d v="2022-09-05T00:00:00"/>
        <d v="2022-09-07T00:00:00"/>
        <d v="2022-09-09T00:00:00"/>
        <d v="2022-09-11T00:00:00"/>
        <d v="2022-09-14T00:00:00"/>
        <d v="2022-09-16T00:00:00"/>
        <d v="2022-09-17T00:00:00"/>
        <d v="2022-09-21T00:00:00"/>
        <d v="2022-09-22T00:00:00"/>
        <d v="2022-09-23T00:00:00"/>
        <d v="2022-09-25T00:00:00"/>
        <d v="2022-09-26T00:00:00"/>
        <d v="2022-09-27T00:00:00"/>
        <d v="2022-09-28T00:00:00"/>
        <d v="2022-09-29T00:00:00"/>
        <d v="2022-09-30T00:00:00"/>
        <d v="2022-10-03T00:00:00"/>
        <d v="2022-10-04T00:00:00"/>
        <d v="2022-10-08T00:00:00"/>
        <d v="2022-10-09T00:00:00"/>
        <d v="2022-10-10T00:00:00"/>
        <d v="2022-10-11T00:00:00"/>
        <d v="2022-10-12T00:00:00"/>
        <d v="2022-10-19T00:00:00"/>
        <d v="2022-10-20T00:00:00"/>
        <d v="2022-10-21T00:00:00"/>
        <d v="2022-10-23T00:00:00"/>
        <d v="2022-10-25T00:00:00"/>
        <d v="2022-10-27T00:00:00"/>
        <d v="2022-10-28T00:00:00"/>
        <d v="2022-10-30T00:00:00"/>
        <d v="2022-10-31T00:00:00"/>
        <d v="2022-11-01T00:00:00"/>
        <d v="2022-11-07T00:00:00"/>
        <d v="2022-11-08T00:00:00"/>
        <d v="2022-11-10T00:00:00"/>
        <d v="2022-11-11T00:00:00"/>
        <d v="2022-11-12T00:00:00"/>
        <d v="2022-11-16T00:00:00"/>
        <d v="2022-11-19T00:00:00"/>
        <d v="2022-11-20T00:00:00"/>
        <d v="2022-11-21T00:00:00"/>
        <d v="2022-11-22T00:00:00"/>
        <d v="2022-11-24T00:00:00"/>
        <d v="2022-11-27T00:00:00"/>
        <d v="2022-11-28T00:00:00"/>
        <d v="2022-11-29T00:00:00"/>
        <d v="2022-11-30T00:00:00"/>
        <d v="2022-12-01T00:00:00"/>
        <d v="2022-12-03T00:00:00"/>
        <d v="2022-12-05T00:00:00"/>
        <d v="2022-12-06T00:00:00"/>
        <d v="2022-12-07T00:00:00"/>
        <d v="2022-12-11T00:00:00"/>
        <d v="2022-12-12T00:00:00"/>
        <d v="2022-12-17T00:00:00"/>
        <d v="2022-12-19T00:00:00"/>
        <d v="2022-12-20T00:00:00"/>
        <d v="2022-12-24T00:00:00"/>
        <d v="2022-12-25T00:00:00"/>
        <d v="2022-12-26T00:00:00"/>
        <d v="2022-12-28T00:00:00"/>
        <d v="2022-12-29T00:00:00"/>
        <d v="2022-12-30T00:00:00"/>
        <d v="2023-01-02T00:00:00"/>
        <d v="2023-01-07T00:00:00"/>
        <d v="2023-01-08T00:00:00"/>
        <d v="2023-01-13T00:00:00"/>
        <d v="2023-01-14T00:00:00"/>
        <d v="2023-01-15T00:00:00"/>
        <d v="2023-01-16T00:00:00"/>
        <d v="2023-01-17T00:00:00"/>
        <d v="2023-01-18T00:00:00"/>
        <d v="2023-01-19T00:00:00"/>
        <d v="2023-01-22T00:00:00"/>
        <d v="2023-01-23T00:00:00"/>
        <d v="2023-01-25T00:00:00"/>
        <d v="2023-01-26T00:00:00"/>
        <d v="2023-01-28T00:00:00"/>
        <d v="2023-01-29T00:00:00"/>
        <d v="2023-01-30T00:00:00"/>
        <d v="2023-01-31T00:00:00"/>
        <d v="2023-02-03T00:00:00"/>
        <d v="2023-02-04T00:00:00"/>
        <d v="2023-02-07T00:00:00"/>
        <d v="2023-02-08T00:00:00"/>
        <d v="2023-02-09T00:00:00"/>
        <d v="2023-02-11T00:00:00"/>
        <d v="2023-02-13T00:00:00"/>
        <d v="2023-02-14T00:00:00"/>
        <d v="2023-02-15T00:00:00"/>
        <d v="2023-02-18T00:00:00"/>
        <d v="2023-02-20T00:00:00"/>
        <d v="2023-02-21T00:00:00"/>
        <d v="2023-02-22T00:00:00"/>
        <d v="2023-02-23T00:00:00"/>
        <d v="2023-02-25T00:00:00"/>
        <d v="2023-02-26T00:00:00"/>
        <d v="2023-02-27T00:00:00"/>
        <d v="2023-03-04T00:00:00"/>
        <d v="2023-03-05T00:00:00"/>
        <d v="2023-03-06T00:00:00"/>
        <d v="2023-03-07T00:00:00"/>
        <d v="2023-03-08T00:00:00"/>
        <d v="2023-03-09T00:00:00"/>
        <d v="2023-03-10T00:00:00"/>
        <d v="2023-03-11T00:00:00"/>
        <d v="2023-03-12T00:00:00"/>
        <d v="2023-03-14T00:00:00"/>
        <d v="2023-03-15T00:00:00"/>
        <d v="2023-03-17T00:00:00"/>
        <d v="2023-03-18T00:00:00"/>
        <d v="2023-03-19T00:00:00"/>
        <d v="2023-03-21T00:00:00"/>
        <d v="2023-03-22T00:00:00"/>
        <d v="2023-03-24T00:00:00"/>
        <d v="2023-03-27T00:00:00"/>
        <d v="2023-03-28T00:00:00"/>
        <d v="2023-03-30T00:00:00"/>
        <d v="2023-03-31T00:00:00"/>
        <d v="2023-04-01T00:00:00"/>
        <d v="2023-04-05T00:00:00"/>
        <d v="2023-04-06T00:00:00"/>
        <d v="2023-04-07T00:00:00"/>
        <d v="2023-04-08T00:00:00"/>
        <d v="2023-04-13T00:00:00"/>
        <d v="2023-04-16T00:00:00"/>
        <d v="2023-04-22T00:00:00"/>
        <d v="2023-04-23T00:00:00"/>
        <d v="2023-04-24T00:00:00"/>
        <d v="2023-04-25T00:00:00"/>
        <d v="2023-04-29T00:00:00"/>
        <d v="2023-05-01T00:00:00"/>
        <d v="2023-05-03T00:00:00"/>
        <d v="2023-05-05T00:00:00"/>
        <d v="2023-05-06T00:00:00"/>
        <d v="2023-05-07T00:00:00"/>
        <d v="2023-05-10T00:00:00"/>
        <d v="2023-05-11T00:00:00"/>
        <d v="2023-05-14T00:00:00"/>
        <d v="2023-05-16T00:00:00"/>
        <d v="2023-05-17T00:00:00"/>
        <d v="2023-05-18T00:00:00"/>
        <d v="2023-05-19T00:00:00"/>
        <d v="2023-05-21T00:00:00"/>
        <d v="2023-05-22T00:00:00"/>
        <d v="2023-05-23T00:00:00"/>
        <d v="2023-05-24T00:00:00"/>
        <d v="2023-05-26T00:00:00"/>
        <d v="2023-05-30T00:00:00"/>
        <d v="2023-05-31T00:00:00"/>
        <d v="2023-06-01T00:00:00"/>
        <d v="2023-06-03T00:00:00"/>
        <d v="2023-06-04T00:00:00"/>
        <d v="2023-06-05T00:00:00"/>
        <d v="2023-06-07T00:00:00"/>
        <d v="2023-06-08T00:00:00"/>
        <d v="2023-06-11T00:00:00"/>
        <d v="2023-06-13T00:00:00"/>
        <d v="2023-06-14T00:00:00"/>
        <d v="2023-06-15T00:00:00"/>
        <d v="2023-06-16T00:00:00"/>
        <d v="2023-06-18T00:00:00"/>
        <d v="2023-06-21T00:00:00"/>
        <d v="2023-06-25T00:00:00"/>
        <d v="2023-06-27T00:00:00"/>
        <d v="2023-06-28T00:00:00"/>
        <d v="2023-06-29T00:00:00"/>
        <d v="2023-06-30T00:00:00"/>
        <d v="2023-07-01T00:00:00"/>
        <d v="2023-07-02T00:00:00"/>
        <d v="2023-07-03T00:00:00"/>
        <d v="2023-07-04T00:00:00"/>
        <d v="2023-07-05T00:00:00"/>
        <d v="2023-07-06T00:00:00"/>
        <d v="2023-07-08T00:00:00"/>
        <d v="2023-07-10T00:00:00"/>
        <d v="2023-07-14T00:00:00"/>
        <d v="2023-07-15T00:00:00"/>
        <d v="2023-07-19T00:00:00"/>
        <d v="2023-07-20T00:00:00"/>
        <d v="2023-07-22T00:00:00"/>
        <d v="2023-07-23T00:00:00"/>
        <d v="2023-07-25T00:00:00"/>
        <d v="2023-07-26T00:00:00"/>
        <d v="2023-07-29T00:00:00"/>
        <d v="2023-07-30T00:00:00"/>
        <d v="2023-08-02T00:00:00"/>
        <d v="2023-08-03T00:00:00"/>
        <d v="2023-08-08T00:00:00"/>
        <d v="2023-08-11T00:00:00"/>
        <d v="2023-08-13T00:00:00"/>
        <d v="2023-08-18T00:00:00"/>
        <d v="2023-08-19T00:00:00"/>
        <d v="2023-08-20T00:00:00"/>
        <d v="2023-08-21T00:00:00"/>
        <d v="2023-08-22T00:00:00"/>
        <d v="2023-08-23T00:00:00"/>
        <d v="2023-08-24T00:00:00"/>
        <d v="2023-08-26T00:00:00"/>
        <d v="2023-08-31T00:00:00"/>
        <d v="2023-09-02T00:00:00"/>
        <d v="2023-09-04T00:00:00"/>
        <d v="2023-09-05T00:00:00"/>
        <d v="2023-09-08T00:00:00"/>
        <d v="2023-09-10T00:00:00"/>
        <d v="2023-09-12T00:00:00"/>
        <d v="2023-09-16T00:00:00"/>
        <d v="2023-09-20T00:00:00"/>
        <d v="2023-09-22T00:00:00"/>
        <d v="2023-09-25T00:00:00"/>
        <d v="2023-09-27T00:00:00"/>
        <d v="2023-09-30T00:00:00"/>
        <d v="2023-10-02T00:00:00"/>
        <d v="2023-10-03T00:00:00"/>
        <d v="2023-10-05T00:00:00"/>
        <d v="2023-10-07T00:00:00"/>
        <d v="2023-10-09T00:00:00"/>
        <d v="2023-10-10T00:00:00"/>
        <d v="2023-10-12T00:00:00"/>
        <d v="2023-10-13T00:00:00"/>
        <d v="2023-10-14T00:00:00"/>
        <d v="2023-10-15T00:00:00"/>
        <d v="2023-10-16T00:00:00"/>
        <d v="2023-10-17T00:00:00"/>
        <d v="2023-10-18T00:00:00"/>
        <d v="2023-10-23T00:00:00"/>
        <d v="2023-10-25T00:00:00"/>
        <d v="2023-10-26T00:00:00"/>
        <d v="2023-10-27T00:00:00"/>
        <d v="2023-10-28T00:00:00"/>
        <d v="2023-10-30T00:00:00"/>
        <d v="2023-10-31T00:00:00"/>
        <d v="2023-11-01T00:00:00"/>
        <d v="2023-11-02T00:00:00"/>
        <d v="2023-11-03T00:00:00"/>
        <d v="2023-11-04T00:00:00"/>
        <d v="2023-11-05T00:00:00"/>
        <d v="2023-11-08T00:00:00"/>
        <d v="2023-11-09T00:00:00"/>
        <d v="2023-11-10T00:00:00"/>
        <d v="2023-11-11T00:00:00"/>
        <d v="2023-11-12T00:00:00"/>
        <d v="2023-11-13T00:00:00"/>
        <d v="2023-11-14T00:00:00"/>
        <d v="2023-11-15T00:00:00"/>
        <d v="2023-11-16T00:00:00"/>
        <d v="2023-11-17T00:00:00"/>
        <d v="2023-11-18T00:00:00"/>
        <d v="2023-11-20T00:00:00"/>
        <d v="2023-11-21T00:00:00"/>
        <d v="2023-11-22T00:00:00"/>
        <d v="2023-11-23T00:00:00"/>
        <d v="2023-11-27T00:00:00"/>
        <d v="2023-11-28T00:00:00"/>
        <d v="2023-11-29T00:00:00"/>
        <d v="2023-12-01T00:00:00"/>
        <d v="2023-12-02T00:00:00"/>
        <d v="2023-12-04T00:00:00"/>
        <d v="2023-12-05T00:00:00"/>
        <d v="2023-12-09T00:00:00"/>
        <d v="2023-12-13T00:00:00"/>
        <d v="2023-12-15T00:00:00"/>
        <d v="2023-12-24T00:00:00"/>
        <d v="2023-12-25T00:00:00"/>
        <d v="2023-12-27T00:00:00"/>
        <d v="2023-12-28T00:00:00"/>
        <d v="2023-12-29T00:00:00"/>
        <d v="2023-12-30T00:00:00"/>
        <d v="2023-12-31T00:00:00"/>
        <d v="2024-01-02T00:00:00"/>
        <d v="2024-01-03T00:00:00"/>
        <d v="2024-01-04T00:00:00"/>
        <d v="2024-01-05T00:00:00"/>
        <d v="2024-01-06T00:00:00"/>
        <d v="2024-01-07T00:00:00"/>
        <d v="2024-01-10T00:00:00"/>
        <d v="2024-01-11T00:00:00"/>
        <d v="2024-01-14T00:00:00"/>
        <d v="2024-01-15T00:00:00"/>
        <d v="2024-01-16T00:00:00"/>
        <d v="2024-01-20T00:00:00"/>
        <d v="2024-01-22T00:00:00"/>
        <d v="2024-01-24T00:00:00"/>
        <d v="2024-01-25T00:00:00"/>
        <d v="2024-01-28T00:00:00"/>
        <d v="2024-01-29T00:00:00"/>
        <d v="2024-01-30T00:00:00"/>
        <d v="2024-01-31T00:00:00"/>
        <d v="2024-02-05T00:00:00"/>
        <d v="2024-02-07T00:00:00"/>
        <d v="2024-02-08T00:00:00"/>
        <d v="2024-02-09T00:00:00"/>
        <d v="2024-02-10T00:00:00"/>
        <d v="2024-02-11T00:00:00"/>
        <d v="2024-02-13T00:00:00"/>
        <d v="2024-02-16T00:00:00"/>
        <d v="2024-02-17T00:00:00"/>
        <d v="2024-02-21T00:00:00"/>
        <d v="2024-02-22T00:00:00"/>
        <d v="2024-02-23T00:00:00"/>
        <d v="2024-02-24T00:00:00"/>
        <d v="2024-02-26T00:00:00"/>
        <d v="2024-02-28T00:00:00"/>
        <d v="2024-02-29T00:00:00"/>
        <d v="2024-03-02T00:00:00"/>
        <d v="2024-03-03T00:00:00"/>
        <d v="2024-03-04T00:00:00"/>
        <d v="2024-03-07T00:00:00"/>
        <d v="2024-03-08T00:00:00"/>
        <d v="2024-03-10T00:00:00"/>
        <d v="2024-03-12T00:00:00"/>
        <d v="2024-03-13T00:00:00"/>
        <d v="2024-03-15T00:00:00"/>
        <d v="2024-03-16T00:00:00"/>
        <d v="2024-03-18T00:00:00"/>
        <d v="2024-03-19T00:00:00"/>
        <d v="2024-03-20T00:00:00"/>
        <d v="2024-03-21T00:00:00"/>
        <d v="2024-03-22T00:00:00"/>
        <d v="2024-03-24T00:00:00"/>
        <d v="2024-03-26T00:00:00"/>
        <d v="2024-03-30T00:00:00"/>
        <d v="2024-03-31T00:00:00"/>
        <d v="2024-04-01T00:00:00"/>
        <d v="2024-04-02T00:00:00"/>
        <d v="2024-04-03T00:00:00"/>
        <d v="2024-04-05T00:00:00"/>
        <d v="2024-04-06T00:00:00"/>
        <d v="2024-04-07T00:00:00"/>
        <d v="2024-04-08T00:00:00"/>
        <d v="2024-04-09T00:00:00"/>
        <d v="2024-04-10T00:00:00"/>
        <d v="2024-04-13T00:00:00"/>
        <d v="2024-04-16T00:00:00"/>
        <d v="2024-04-19T00:00:00"/>
        <d v="2024-04-23T00:00:00"/>
        <d v="2024-04-26T00:00:00"/>
        <d v="2024-04-28T00:00:00"/>
        <d v="2024-04-29T00:00:00"/>
        <d v="2024-04-30T00:00:00"/>
        <d v="2024-05-02T00:00:00"/>
        <d v="2024-05-03T00:00:00"/>
        <d v="2024-05-05T00:00:00"/>
        <d v="2024-05-06T00:00:00"/>
        <d v="2024-05-07T00:00:00"/>
        <d v="2024-05-08T00:00:00"/>
        <d v="2024-05-12T00:00:00"/>
        <d v="2024-05-13T00:00:00"/>
        <d v="2024-05-15T00:00:00"/>
        <d v="2024-05-17T00:00:00"/>
        <d v="2024-05-19T00:00:00"/>
        <d v="2024-05-20T00:00:00"/>
        <d v="2024-05-26T00:00:00"/>
        <d v="2024-05-28T00:00:00"/>
        <d v="2024-06-01T00:00:00"/>
        <d v="2024-06-03T00:00:00"/>
        <d v="2024-06-04T00:00:00"/>
        <d v="2024-06-05T00:00:00"/>
        <d v="2024-06-06T00:00:00"/>
        <d v="2024-06-08T00:00:00"/>
        <d v="2024-06-10T00:00:00"/>
        <d v="2024-06-11T00:00:00"/>
        <d v="2024-06-12T00:00:00"/>
        <d v="2024-06-13T00:00:00"/>
        <d v="2024-06-15T00:00:00"/>
        <d v="2024-06-17T00:00:00"/>
        <d v="2024-06-18T00:00:00"/>
        <d v="2024-06-19T00:00:00"/>
        <d v="2024-06-20T00:00:00"/>
        <d v="2024-06-22T00:00:00"/>
        <d v="2024-06-23T00:00:00"/>
        <d v="2024-06-24T00:00:00"/>
        <d v="2024-06-25T00:00:00"/>
        <d v="2024-06-27T00:00:00"/>
        <d v="2024-06-28T00:00:00"/>
        <d v="2024-06-29T00:00:00"/>
        <d v="2024-07-03T00:00:00"/>
        <d v="2024-07-04T00:00:00"/>
        <d v="2024-07-05T00:00:00"/>
        <d v="2024-07-06T00:00:00"/>
        <d v="2024-07-08T00:00:00"/>
        <d v="2024-07-09T00:00:00"/>
        <d v="2024-07-11T00:00:00"/>
        <d v="2024-07-12T00:00:00"/>
        <d v="2024-07-13T00:00:00"/>
        <d v="2024-07-14T00:00:00"/>
        <d v="2024-07-15T00:00:00"/>
        <d v="2024-07-16T00:00:00"/>
        <d v="2024-07-19T00:00:00"/>
        <d v="2024-07-21T00:00:00"/>
        <d v="2024-07-22T00:00:00"/>
        <d v="2024-07-23T00:00:00"/>
        <d v="2024-07-24T00:00:00"/>
        <d v="2024-07-25T00:00:00"/>
        <d v="2024-07-31T00:00:00"/>
        <d v="2024-08-01T00:00:00"/>
        <d v="2024-08-02T00:00:00"/>
        <d v="2024-08-03T00:00:00"/>
        <d v="2024-08-06T00:00:00"/>
        <d v="2024-08-07T00:00:00"/>
        <d v="2024-08-09T00:00:00"/>
        <d v="2024-08-12T00:00:00"/>
        <d v="2024-08-13T00:00:00"/>
        <d v="2024-08-15T00:00:00"/>
        <d v="2024-08-17T00:00:00"/>
        <d v="2024-08-20T00:00:00"/>
        <d v="2024-08-24T00:00:00"/>
        <d v="2024-08-27T00:00:00"/>
        <d v="2024-08-28T00:00:00"/>
        <d v="2024-08-30T00:00:00"/>
        <d v="2024-09-01T00:00:00"/>
        <d v="2024-09-02T00:00:00"/>
        <d v="2024-09-03T00:00:00"/>
        <d v="2024-09-04T00:00:00"/>
        <d v="2024-09-05T00:00:00"/>
        <d v="2024-09-06T00:00:00"/>
        <d v="2024-09-09T00:00:00"/>
        <d v="2024-09-11T00:00:00"/>
        <d v="2024-09-12T00:00:00"/>
        <d v="2024-09-13T00:00:00"/>
        <d v="2024-09-15T00:00:00"/>
        <d v="2024-09-16T00:00:00"/>
        <d v="2024-09-17T00:00:00"/>
        <d v="2024-09-20T00:00:00"/>
        <d v="2024-09-22T00:00:00"/>
        <d v="2024-09-23T00:00:00"/>
        <d v="2024-09-24T00:00:00"/>
        <d v="2024-09-26T00:00:00"/>
        <d v="2024-09-27T00:00:00"/>
        <d v="2024-09-30T00:00:00"/>
        <d v="2024-10-01T00:00:00"/>
        <d v="2024-10-02T00:00:00"/>
        <d v="2024-10-03T00:00:00"/>
        <d v="2024-10-04T00:00:00"/>
        <d v="2024-10-05T00:00:00"/>
        <d v="2024-10-06T00:00:00"/>
        <d v="2024-10-08T00:00:00"/>
        <d v="2024-10-09T00:00:00"/>
        <d v="2024-10-13T00:00:00"/>
        <d v="2024-10-14T00:00:00"/>
        <d v="2024-10-15T00:00:00"/>
        <d v="2024-10-16T00:00:00"/>
        <d v="2024-10-17T00:00:00"/>
        <d v="2024-10-18T00:00:00"/>
        <d v="2024-10-20T00:00:00"/>
        <d v="2024-10-22T00:00:00"/>
        <d v="2024-10-23T00:00:00"/>
        <d v="2024-10-24T00:00:00"/>
        <d v="2024-10-25T00:00:00"/>
        <d v="2024-10-26T00:00:00"/>
        <d v="2024-10-29T00:00:00"/>
        <d v="2024-10-30T00:00:00"/>
        <d v="2024-11-01T00:00:00"/>
        <d v="2024-11-03T00:00:00"/>
        <d v="2024-11-04T00:00:00"/>
        <d v="2024-11-06T00:00:00"/>
        <d v="2024-11-07T00:00:00"/>
        <d v="2024-11-08T00:00:00"/>
        <d v="2024-11-09T00:00:00"/>
        <d v="2024-11-13T00:00:00"/>
        <d v="2024-11-14T00:00:00"/>
        <d v="2024-11-15T00:00:00"/>
        <d v="2024-11-16T00:00:00"/>
        <d v="2024-11-17T00:00:00"/>
        <d v="2024-11-18T00:00:00"/>
        <d v="2024-11-19T00:00:00"/>
        <d v="2024-11-20T00:00:00"/>
        <d v="2024-11-21T00:00:00"/>
        <d v="2024-11-22T00:00:00"/>
        <d v="2024-11-24T00:00:00"/>
        <d v="2024-12-01T00:00:00"/>
        <d v="2024-12-03T00:00:00"/>
        <d v="2024-12-05T00:00:00"/>
        <d v="2024-12-06T00:00:00"/>
        <d v="2024-12-07T00:00:00"/>
        <d v="2024-12-12T00:00:00"/>
        <d v="2024-12-13T00:00:00"/>
        <d v="2024-12-14T00:00:00"/>
        <d v="2024-12-15T00:00:00"/>
        <d v="2024-12-17T00:00:00"/>
        <d v="2024-12-18T00:00:00"/>
        <d v="2024-12-19T00:00:00"/>
        <d v="2024-12-21T00:00:00"/>
        <d v="2024-12-26T00:00:00"/>
        <d v="2024-12-28T00:00:00"/>
        <d v="2024-12-29T00:00:00"/>
        <d v="2024-12-30T00:00:00"/>
        <d v="2024-12-31T00:00:00"/>
        <d v="2025-01-01T00:00:00"/>
        <d v="2025-01-04T00:00:00"/>
        <d v="2025-01-05T00:00:00"/>
        <d v="2025-01-07T00:00:00"/>
        <d v="2025-01-08T00:00:00"/>
        <d v="2025-01-11T00:00:00"/>
        <d v="2025-01-19T00:00:00"/>
        <d v="2025-01-20T00:00:00"/>
        <d v="2025-01-22T00:00:00"/>
        <d v="2025-01-25T00:00:00"/>
        <d v="2025-01-26T00:00:00"/>
        <d v="2025-01-30T00:00:00"/>
        <d v="2025-01-31T00:00:00"/>
        <d v="2025-02-01T00:00:00"/>
        <d v="2025-02-02T00:00:00"/>
        <d v="2025-02-03T00:00:00"/>
        <d v="2025-02-04T00:00:00"/>
        <d v="2025-02-06T00:00:00"/>
        <d v="2025-02-07T00:00:00"/>
        <d v="2025-02-08T00:00:00"/>
        <d v="2025-02-09T00:00:00"/>
        <d v="2025-02-11T00:00:00"/>
        <d v="2025-02-12T00:00:00"/>
        <d v="2025-02-17T00:00:00"/>
        <d v="2025-02-20T00:00:00"/>
        <d v="2025-02-22T00:00:00"/>
        <d v="2025-02-24T00:00:00"/>
        <d v="2025-02-26T00:00:00"/>
        <d v="2025-02-28T00:00:00"/>
        <d v="2025-03-01T00:00:00"/>
        <d v="2025-03-06T00:00:00"/>
        <d v="2025-03-12T00:00:00"/>
        <d v="2025-03-14T00:00:00"/>
        <d v="2025-03-15T00:00:00"/>
        <d v="2025-03-16T00:00:00"/>
        <d v="2025-03-17T00:00:00"/>
        <d v="2025-03-18T00:00:00"/>
        <d v="2025-03-19T00:00:00"/>
        <d v="2025-03-20T00:00:00"/>
        <d v="2025-03-22T00:00:00"/>
        <d v="2025-03-24T00:00:00"/>
        <d v="2025-03-25T00:00:00"/>
        <d v="2025-03-26T00:00:00"/>
        <d v="2025-03-27T00:00:00"/>
        <d v="2025-03-28T00:00:00"/>
        <d v="2025-03-31T00:00:00"/>
        <d v="2025-04-02T00:00:00"/>
        <d v="2025-04-05T00:00:00"/>
        <d v="2025-04-06T00:00:00"/>
        <d v="2025-04-07T00:00:00"/>
        <d v="2025-04-10T00:00:00"/>
        <d v="2025-04-11T00:00:00"/>
        <d v="2025-04-15T00:00:00"/>
        <d v="2025-04-16T00:00:00"/>
        <d v="2025-04-18T00:00:00"/>
        <d v="2025-04-19T00:00:00"/>
        <d v="2025-04-20T00:00:00"/>
        <d v="2025-04-21T00:00:00"/>
        <d v="2025-04-23T00:00:00"/>
        <d v="2025-04-24T00:00:00"/>
        <d v="2025-04-26T00:00:00"/>
        <d v="2025-04-27T00:00:00"/>
        <d v="2025-04-29T00:00:00"/>
        <d v="2025-05-01T00:00:00"/>
        <d v="2025-05-03T00:00:00"/>
        <d v="2025-05-04T00:00:00"/>
        <d v="2025-05-05T00:00:00"/>
        <d v="2025-05-06T00:00:00"/>
        <d v="2025-05-07T00:00:00"/>
        <d v="2025-05-08T00:00:00"/>
        <d v="2025-05-09T00:00:00"/>
        <d v="2025-05-10T00:00:00"/>
        <d v="2025-05-11T00:00:00"/>
        <d v="2025-05-12T00:00:00"/>
        <d v="2025-05-13T00:00:00"/>
        <d v="2025-05-14T00:00:00"/>
        <d v="2025-05-16T00:00:00"/>
        <d v="2025-05-17T00:00:00"/>
        <d v="2025-05-18T00:00:00"/>
        <d v="2025-05-20T00:00:00"/>
        <d v="2025-05-22T00:00:00"/>
        <d v="2025-05-25T00:00:00"/>
        <d v="2025-05-26T00:00:00"/>
        <d v="2025-05-28T00:00:00"/>
        <d v="2025-05-29T00:00:00"/>
        <d v="2025-05-30T00:00:00"/>
        <d v="2025-05-31T00:00:00"/>
        <d v="2025-06-02T00:00:00"/>
        <d v="2025-06-03T00:00:00"/>
        <d v="2025-06-05T00:00:00"/>
        <d v="2025-06-06T00:00:00"/>
        <d v="2025-06-07T00:00:00"/>
        <d v="2025-06-08T00:00:00"/>
        <d v="2025-06-11T00:00:00"/>
        <d v="2025-06-12T00:00:00"/>
        <d v="2025-06-13T00:00:00"/>
        <d v="2025-06-16T00:00:00"/>
        <d v="2025-06-21T00:00:00"/>
        <d v="2025-06-22T00:00:00"/>
        <d v="2025-06-23T00:00:00"/>
        <d v="2025-06-25T00:00:00"/>
        <d v="2025-06-26T00:00:00"/>
        <d v="2025-06-27T00:00:00"/>
        <d v="2025-06-28T00:00:00"/>
        <d v="2025-06-29T00:00:00"/>
        <d v="2025-06-30T00:00:00"/>
        <d v="2025-07-01T00:00:00"/>
        <d v="2025-07-03T00:00:00"/>
        <d v="2025-07-06T00:00:00"/>
        <d v="2025-07-09T00:00:00"/>
        <d v="2025-07-10T00:00:00"/>
        <d v="2025-07-11T00:00:00"/>
        <d v="2025-07-12T00:00:00"/>
        <d v="2025-07-13T00:00:00"/>
        <d v="2025-07-14T00:00:00"/>
        <d v="2025-07-17T00:00:00"/>
        <d v="2025-07-18T00:00:00"/>
        <d v="2025-07-20T00:00:00"/>
        <d v="2025-07-21T00:00:00"/>
        <d v="2025-07-23T00:00:00"/>
        <d v="2025-07-27T00:00:00"/>
        <d v="2025-07-28T00:00:00"/>
        <d v="2025-07-30T00:00:00"/>
        <d v="2025-07-31T00:00:00"/>
        <d v="2025-08-01T00:00:00"/>
        <d v="2025-08-02T00:00:00"/>
        <d v="2025-08-04T00:00:00"/>
        <d v="2025-08-10T00:00:00"/>
        <d v="2025-08-11T00:00:00"/>
        <d v="2025-08-12T00:00:00"/>
        <d v="2025-08-14T00:00:00"/>
        <d v="2025-08-15T00:00:00"/>
        <d v="2025-08-16T00:00:00"/>
        <d v="2025-08-19T00:00:00"/>
        <d v="2025-08-20T00:00:00"/>
        <d v="2025-08-21T00:00:00"/>
        <d v="2025-08-22T00:00:00"/>
        <d v="2025-08-24T00:00:00"/>
        <d v="2025-08-25T00:00:00"/>
        <d v="2025-08-26T00:00:00"/>
        <d v="2025-08-29T00:00:00"/>
        <d v="2025-08-31T00:00:00"/>
        <d v="2025-09-01T00:00:00"/>
        <d v="2025-09-02T00:00:00"/>
        <d v="2025-09-04T00:00:00"/>
        <d v="2025-09-06T00:00:00"/>
        <d v="2025-09-08T00:00:00"/>
        <d v="2025-09-09T00:00:00"/>
        <d v="2025-09-10T00:00:00"/>
        <d v="2025-09-11T00:00:00"/>
        <d v="2025-09-13T00:00:00"/>
        <d v="2025-09-14T00:00:00"/>
        <d v="2025-09-16T00:00:00"/>
        <d v="2025-09-19T00:00:00"/>
        <d v="2025-09-20T00:00:00"/>
        <d v="2025-09-22T00:00:00"/>
        <d v="2025-09-23T00:00:00"/>
        <d v="2025-09-24T00:00:00"/>
        <d v="2025-09-26T00:00:00"/>
        <d v="2025-09-27T00:00:00"/>
        <d v="2025-09-28T00:00:00"/>
        <d v="2025-09-29T00:00:00"/>
        <d v="2025-10-01T00:00:00"/>
        <d v="2025-10-03T00:00:00"/>
        <d v="2025-10-04T00:00:00"/>
        <d v="2025-10-08T00:00:00"/>
        <d v="2025-10-10T00:00:00"/>
        <d v="2025-10-12T00:00:00"/>
        <d v="2025-10-13T00:00:00"/>
        <d v="2025-10-14T00:00:00"/>
        <d v="2025-10-15T00:00:00"/>
        <d v="2025-10-17T00:00:00"/>
        <d v="2025-10-18T00:00:00"/>
        <d v="2025-10-21T00:00:00"/>
        <d v="2025-10-22T00:00:00"/>
        <d v="2025-10-24T00:00:00"/>
        <d v="2025-10-27T00:00:00"/>
        <d v="2025-10-28T00:00:00"/>
        <d v="2025-10-29T00:00:00"/>
        <d v="2025-10-30T00:00:00"/>
        <d v="2025-11-01T00:00:00"/>
        <d v="2025-11-02T00:00:00"/>
        <d v="2025-11-08T00:00:00"/>
        <d v="2025-11-09T00:00:00"/>
        <d v="2025-11-10T00:00:00"/>
        <d v="2025-11-12T00:00:00"/>
        <d v="2025-11-13T00:00:00"/>
        <d v="2025-11-14T00:00:00"/>
        <d v="2025-11-18T00:00:00"/>
        <d v="2025-11-20T00:00:00"/>
        <d v="2025-11-21T00:00:00"/>
        <d v="2025-11-22T00:00:00"/>
        <d v="2025-11-24T00:00:00"/>
        <d v="2025-11-25T00:00:00"/>
        <d v="2025-11-26T00:00:00"/>
        <d v="2025-11-27T00:00:00"/>
        <d v="2025-11-29T00:00:00"/>
        <d v="2025-12-01T00:00:00"/>
        <d v="2025-12-02T00:00:00"/>
        <d v="2025-12-03T00:00:00"/>
        <d v="2025-12-04T00:00:00"/>
        <d v="2025-12-05T00:00:00"/>
        <d v="2025-12-06T00:00:00"/>
        <d v="2025-12-08T00:00:00"/>
        <d v="2025-12-09T00:00:00"/>
        <d v="2025-12-10T00:00:00"/>
        <d v="2025-12-13T00:00:00"/>
        <d v="2025-12-14T00:00:00"/>
        <d v="2025-12-15T00:00:00"/>
        <d v="2025-12-16T00:00:00"/>
        <d v="2025-12-21T00:00:00"/>
        <d v="2025-12-22T00:00:00"/>
        <d v="2025-12-23T00:00:00"/>
        <d v="2025-12-24T00:00:00"/>
        <d v="2025-12-26T00:00:00"/>
        <d v="2025-12-27T00:00:00"/>
        <d v="2025-12-28T00:00:00"/>
        <d v="2026-01-01T00:00:00"/>
        <d v="2026-01-02T00:00:00"/>
        <d v="2026-01-03T00:00:00"/>
        <d v="2026-01-09T00:00:00"/>
        <d v="2026-01-10T00:00:00"/>
        <d v="2026-01-11T00:00:00"/>
        <d v="2026-01-13T00:00:00"/>
        <d v="2026-01-15T00:00:00"/>
        <d v="2026-01-17T00:00:00"/>
        <d v="2026-01-21T00:00:00"/>
        <d v="2026-01-22T00:00:00"/>
        <d v="2026-01-23T00:00:00"/>
        <d v="2026-01-25T00:00:00"/>
        <d v="2026-01-27T00:00:00"/>
        <d v="2026-01-29T00:00:00"/>
        <d v="2026-01-30T00:00:00"/>
        <d v="2026-01-31T00:00:00"/>
        <d v="2026-02-01T00:00:00"/>
        <d v="2026-02-02T00:00:00"/>
        <d v="2026-02-03T00:00:00"/>
        <d v="2026-02-04T00:00:00"/>
        <d v="2026-02-05T00:00:00"/>
        <d v="2026-02-07T00:00:00"/>
        <d v="2026-02-08T00:00:00"/>
        <d v="2026-02-09T00:00:00"/>
        <d v="2026-02-10T00:00:00"/>
      </sharedItems>
    </cacheField>
    <cacheField name="[tableTransactions].[Transaction_Date (Month)].[Transaction_Date (Month)]" caption="Transaction_Date (Month)" numFmtId="0" hierarchy="34" level="1">
      <sharedItems count="12">
        <s v="Jan"/>
        <s v="Feb"/>
        <s v="Mar"/>
        <s v="Apr"/>
        <s v="May"/>
        <s v="Jun"/>
        <s v="Jul"/>
        <s v="Aug"/>
        <s v="Sep"/>
        <s v="Oct"/>
        <s v="Nov"/>
        <s v="Dec"/>
      </sharedItems>
    </cacheField>
    <cacheField name="[tableTransactions].[Transaction_Date (Quarter)].[Transaction_Date (Quarter)]" caption="Transaction_Date (Quarter)" numFmtId="0" hierarchy="33" level="1">
      <sharedItems count="4">
        <s v="Qtr1"/>
        <s v="Qtr2"/>
        <s v="Qtr3"/>
        <s v="Qtr4"/>
      </sharedItems>
    </cacheField>
    <cacheField name="[tableTransactions].[Transaction_Date (Year)].[Transaction_Date (Year)]" caption="Transaction_Date (Year)" numFmtId="0" hierarchy="32" level="1">
      <sharedItems count="1">
        <s v="2021"/>
      </sharedItems>
    </cacheField>
    <cacheField name="[Measures].[Count of Quantity]" caption="Count of Quantity" numFmtId="0" hierarchy="62" level="32767"/>
    <cacheField name="[tableInteractions].[Interaction_Type].[Interaction_Type]" caption="Interaction_Type" numFmtId="0" hierarchy="16" level="1">
      <sharedItems containsSemiMixedTypes="0" containsNonDate="0" containsString="0"/>
    </cacheField>
    <cacheField name="[tableCustomers].[Age_Group].[Age_Group]" caption="Age_Group" numFmtId="0" hierarchy="3" level="1">
      <sharedItems containsSemiMixedTypes="0" containsNonDate="0" containsString="0"/>
    </cacheField>
    <cacheField name="[tableCustomers].[Customer_segmentation].[Customer_segmentation]" caption="Customer_segmentation" numFmtId="0" hierarchy="11"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2" memberValueDatatype="20" unbalanced="0"/>
    <cacheHierarchy uniqueName="[tableCustomers].[Customer_Name]" caption="Customer_Name" attribute="1" defaultMemberUniqueName="[tableCustomers].[Customer_Name].[All]" allUniqueName="[tableCustomers].[Customer_Name].[All]" dimensionUniqueName="[tableCustomers]" displayFolder="" count="2"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7"/>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cacheHierarchy uniqueName="[tableCustomers].[Acquisition_Date]" caption="Acquisition_Date" attribute="1" defaultMemberUniqueName="[tableCustomers].[Acquisition_Date].[All]" allUniqueName="[tableCustomers].[Acquisition_Date].[All]" dimensionUniqueName="[tableCustomers]" displayFolder="" count="2"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2"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cacheHierarchy uniqueName="[tableCustomers].[R]" caption="R" attribute="1" defaultMemberUniqueName="[tableCustomers].[R].[All]" allUniqueName="[tableCustomers].[R].[All]" dimensionUniqueName="[tableCustomers]" displayFolder="" count="2" memberValueDatatype="5" unbalanced="0"/>
    <cacheHierarchy uniqueName="[tableCustomers].[F]" caption="F" attribute="1" defaultMemberUniqueName="[tableCustomers].[F].[All]" allUniqueName="[tableCustomers].[F].[All]" dimensionUniqueName="[tableCustomers]" displayFolder="" count="2" memberValueDatatype="5" unbalanced="0"/>
    <cacheHierarchy uniqueName="[tableCustomers].[M]" caption="M" attribute="1" defaultMemberUniqueName="[tableCustomers].[M].[All]" allUniqueName="[tableCustomers].[M].[All]" dimensionUniqueName="[tableCustomers]" displayFolder="" count="2"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8"/>
      </fieldsUsage>
    </cacheHierarchy>
    <cacheHierarchy uniqueName="[tableCustomers].[RFM]" caption="RFM" attribute="1" defaultMemberUniqueName="[tableCustomers].[RFM].[All]" allUniqueName="[tableCustomers].[RFM].[All]" dimensionUniqueName="[tableCustomers]" displayFolder="" count="2"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2" memberValueDatatype="20" unbalanced="0"/>
    <cacheHierarchy uniqueName="[tableInteractions].[Customer_ID]" caption="Customer_ID" attribute="1" defaultMemberUniqueName="[tableInteractions].[Customer_ID].[All]" allUniqueName="[tableInteractions].[Customer_ID].[All]" dimensionUniqueName="[tableInteractions]" displayFolder="" count="2"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2"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6"/>
      </fieldsUsage>
    </cacheHierarchy>
    <cacheHierarchy uniqueName="[tableInteractions].[Outcome]" caption="Outcome" attribute="1" defaultMemberUniqueName="[tableInteractions].[Outcome].[All]" allUniqueName="[tableInteractions].[Outcome].[All]" dimensionUniqueName="[tableInteractions]" displayFolder="" count="2" memberValueDatatype="130" unbalanced="0"/>
    <cacheHierarchy uniqueName="[tableReps].[Sales_Rep_ID]" caption="Sales_Rep_ID" attribute="1" defaultMemberUniqueName="[tableReps].[Sales_Rep_ID].[All]" allUniqueName="[tableReps].[Sales_Rep_ID].[All]" dimensionUniqueName="[tableReps]" displayFolder="" count="2" memberValueDatatype="20" unbalanced="0"/>
    <cacheHierarchy uniqueName="[tableReps].[Sales_Rep_Name]" caption="Sales_Rep_Name" attribute="1" defaultMemberUniqueName="[tableReps].[Sales_Rep_Name].[All]" allUniqueName="[tableReps].[Sales_Rep_Name].[All]" dimensionUniqueName="[tableReps]" displayFolder="" count="2" memberValueDatatype="130" unbalanced="0"/>
    <cacheHierarchy uniqueName="[tableReps].[Region]" caption="Region" attribute="1" defaultMemberUniqueName="[tableReps].[Region].[All]" allUniqueName="[tableReps].[Region].[All]" dimensionUniqueName="[tableReps]" displayFolder="" count="2" memberValueDatatype="130" unbalanced="0"/>
    <cacheHierarchy uniqueName="[tableReps].[Team]" caption="Team" attribute="1" defaultMemberUniqueName="[tableReps].[Team].[All]" allUniqueName="[tableReps].[Team].[All]" dimensionUniqueName="[tableReps]" displayFolder="" count="2" memberValueDatatype="130" unbalanced="0"/>
    <cacheHierarchy uniqueName="[tableReps].[Hire_Date]" caption="Hire_Date" attribute="1" defaultMemberUniqueName="[tableReps].[Hire_Date].[All]" allUniqueName="[tableReps].[Hire_Date].[All]" dimensionUniqueName="[tableReps]" displayFolder="" count="2"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2" memberValueDatatype="20" unbalanced="0"/>
    <cacheHierarchy uniqueName="[tableTransactions].[Customer_ID]" caption="Customer_ID" attribute="1" defaultMemberUniqueName="[tableTransactions].[Customer_ID].[All]" allUniqueName="[tableTransactions].[Customer_ID].[All]" dimensionUniqueName="[tableTransactions]" displayFolder="" count="2"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2" memberValueDatatype="7" unbalanced="0">
      <fieldsUsage count="2">
        <fieldUsage x="-1"/>
        <fieldUsage x="1"/>
      </fieldsUsage>
    </cacheHierarchy>
    <cacheHierarchy uniqueName="[tableTransactions].[Product_Category]" caption="Product_Category" attribute="1" defaultMemberUniqueName="[tableTransactions].[Product_Category].[All]" allUniqueName="[tableTransactions].[Product_Category].[All]" dimensionUniqueName="[tableTransactions]" displayFolder="" count="2" memberValueDatatype="130" unbalanced="0">
      <fieldsUsage count="2">
        <fieldUsage x="-1"/>
        <fieldUsage x="0"/>
      </fieldsUsage>
    </cacheHierarchy>
    <cacheHierarchy uniqueName="[tableTransactions].[Product_Name]" caption="Product_Name" attribute="1" defaultMemberUniqueName="[tableTransactions].[Product_Name].[All]" allUniqueName="[tableTransactions].[Product_Name].[All]" dimensionUniqueName="[tableTransactions]" displayFolder="" count="2" memberValueDatatype="130" unbalanced="0"/>
    <cacheHierarchy uniqueName="[tableTransactions].[Quantity]" caption="Quantity" attribute="1" defaultMemberUniqueName="[tableTransactions].[Quantity].[All]" allUniqueName="[tableTransactions].[Quantity].[All]" dimensionUniqueName="[tableTransactions]" displayFolder="" count="2" memberValueDatatype="20" unbalanced="0"/>
    <cacheHierarchy uniqueName="[tableTransactions].[Unit_Price]" caption="Unit_Price" attribute="1" defaultMemberUniqueName="[tableTransactions].[Unit_Price].[All]" allUniqueName="[tableTransactions].[Unit_Price].[All]" dimensionUniqueName="[tableTransactions]" displayFolder="" count="2" memberValueDatatype="20" unbalanced="0"/>
    <cacheHierarchy uniqueName="[tableTransactions].[Revenue]" caption="Revenue" attribute="1" defaultMemberUniqueName="[tableTransactions].[Revenue].[All]" allUniqueName="[tableTransactions].[Revenue].[All]" dimensionUniqueName="[tableTransactions]" displayFolder="" count="2" memberValueDatatype="20" unbalanced="0"/>
    <cacheHierarchy uniqueName="[tableTransactions].[Sales_Rep_ID]" caption="Sales_Rep_ID" attribute="1" defaultMemberUniqueName="[tableTransactions].[Sales_Rep_ID].[All]" allUniqueName="[tableTransactions].[Sales_Rep_ID].[All]" dimensionUniqueName="[tableTransactions]" displayFolder="" count="2"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4"/>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2" memberValueDatatype="130" unbalanced="0">
      <fieldsUsage count="2">
        <fieldUsage x="-1"/>
        <fieldUsage x="3"/>
      </fieldsUsage>
    </cacheHierarchy>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2" memberValueDatatype="130" unbalanced="0">
      <fieldsUsage count="2">
        <fieldUsage x="-1"/>
        <fieldUsage x="2"/>
      </fieldsUsage>
    </cacheHierarchy>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2"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oneField="1" hidden="1">
      <fieldsUsage count="1">
        <fieldUsage x="5"/>
      </fieldsUsage>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31018521" backgroundQuery="1" createdVersion="8" refreshedVersion="8" minRefreshableVersion="3" recordCount="0" supportSubquery="1" supportAdvancedDrill="1" xr:uid="{7CD03BA7-853E-4C80-8564-85C7FADA0411}">
  <cacheSource type="external" connectionId="1"/>
  <cacheFields count="7">
    <cacheField name="[tableTransactions].[Product_Category].[Product_Category]" caption="Product_Category" numFmtId="0" hierarchy="26" level="1">
      <sharedItems count="6">
        <s v="Clothing"/>
        <s v="Electronics"/>
        <s v="Home Appliances"/>
        <s v="Furniture" u="1"/>
        <s v="Stationery" u="1"/>
        <s v="Toys" u="1"/>
      </sharedItems>
    </cacheField>
    <cacheField name="[tableTransactions].[Transaction_Date (Year)].[Transaction_Date (Year)]" caption="Transaction_Date (Year)" numFmtId="0" hierarchy="32" level="1">
      <sharedItems count="6">
        <s v="2020"/>
        <s v="2022"/>
        <s v="2024"/>
        <s v="2025" u="1"/>
        <s v="2021" u="1"/>
        <s v="2026" u="1"/>
      </sharedItems>
    </cacheField>
    <cacheField name="[Measures].[Sum of Revenue]" caption="Sum of Revenue" numFmtId="0" hierarchy="45" level="32767"/>
    <cacheField name="[tableInteractions].[Interaction_Type].[Interaction_Type]" caption="Interaction_Type" numFmtId="0" hierarchy="16" level="1">
      <sharedItems containsSemiMixedTypes="0" containsNonDate="0" containsString="0"/>
    </cacheField>
    <cacheField name="[tableCustomers].[Location_or_Region].[Location_or_Region]" caption="Location_or_Region" numFmtId="0" hierarchy="4" level="1">
      <sharedItems containsSemiMixedTypes="0" containsNonDate="0" containsString="0"/>
    </cacheField>
    <cacheField name="[tableCustomers].[Customer_segmentation].[Customer_segmentation]" caption="Customer_segmentation" numFmtId="0" hierarchy="11"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2" memberValueDatatype="20" unbalanced="0"/>
    <cacheHierarchy uniqueName="[tableCustomers].[Customer_Name]" caption="Customer_Name" attribute="1" defaultMemberUniqueName="[tableCustomers].[Customer_Name].[All]" allUniqueName="[tableCustomers].[Customer_Name].[All]" dimensionUniqueName="[tableCustomers]" displayFolder="" count="2"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fieldsUsage count="2">
        <fieldUsage x="-1"/>
        <fieldUsage x="4"/>
      </fieldsUsage>
    </cacheHierarchy>
    <cacheHierarchy uniqueName="[tableCustomers].[Acquisition_Date]" caption="Acquisition_Date" attribute="1" defaultMemberUniqueName="[tableCustomers].[Acquisition_Date].[All]" allUniqueName="[tableCustomers].[Acquisition_Date].[All]" dimensionUniqueName="[tableCustomers]" displayFolder="" count="2"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2"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6"/>
      </fieldsUsage>
    </cacheHierarchy>
    <cacheHierarchy uniqueName="[tableCustomers].[R]" caption="R" attribute="1" defaultMemberUniqueName="[tableCustomers].[R].[All]" allUniqueName="[tableCustomers].[R].[All]" dimensionUniqueName="[tableCustomers]" displayFolder="" count="2" memberValueDatatype="5" unbalanced="0"/>
    <cacheHierarchy uniqueName="[tableCustomers].[F]" caption="F" attribute="1" defaultMemberUniqueName="[tableCustomers].[F].[All]" allUniqueName="[tableCustomers].[F].[All]" dimensionUniqueName="[tableCustomers]" displayFolder="" count="2" memberValueDatatype="5" unbalanced="0"/>
    <cacheHierarchy uniqueName="[tableCustomers].[M]" caption="M" attribute="1" defaultMemberUniqueName="[tableCustomers].[M].[All]" allUniqueName="[tableCustomers].[M].[All]" dimensionUniqueName="[tableCustomers]" displayFolder="" count="2"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5"/>
      </fieldsUsage>
    </cacheHierarchy>
    <cacheHierarchy uniqueName="[tableCustomers].[RFM]" caption="RFM" attribute="1" defaultMemberUniqueName="[tableCustomers].[RFM].[All]" allUniqueName="[tableCustomers].[RFM].[All]" dimensionUniqueName="[tableCustomers]" displayFolder="" count="2"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2" memberValueDatatype="20" unbalanced="0"/>
    <cacheHierarchy uniqueName="[tableInteractions].[Customer_ID]" caption="Customer_ID" attribute="1" defaultMemberUniqueName="[tableInteractions].[Customer_ID].[All]" allUniqueName="[tableInteractions].[Customer_ID].[All]" dimensionUniqueName="[tableInteractions]" displayFolder="" count="2"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2"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3"/>
      </fieldsUsage>
    </cacheHierarchy>
    <cacheHierarchy uniqueName="[tableInteractions].[Outcome]" caption="Outcome" attribute="1" defaultMemberUniqueName="[tableInteractions].[Outcome].[All]" allUniqueName="[tableInteractions].[Outcome].[All]" dimensionUniqueName="[tableInteractions]" displayFolder="" count="2" memberValueDatatype="130" unbalanced="0"/>
    <cacheHierarchy uniqueName="[tableReps].[Sales_Rep_ID]" caption="Sales_Rep_ID" attribute="1" defaultMemberUniqueName="[tableReps].[Sales_Rep_ID].[All]" allUniqueName="[tableReps].[Sales_Rep_ID].[All]" dimensionUniqueName="[tableReps]" displayFolder="" count="2" memberValueDatatype="20" unbalanced="0"/>
    <cacheHierarchy uniqueName="[tableReps].[Sales_Rep_Name]" caption="Sales_Rep_Name" attribute="1" defaultMemberUniqueName="[tableReps].[Sales_Rep_Name].[All]" allUniqueName="[tableReps].[Sales_Rep_Name].[All]" dimensionUniqueName="[tableReps]" displayFolder="" count="2" memberValueDatatype="130" unbalanced="0"/>
    <cacheHierarchy uniqueName="[tableReps].[Region]" caption="Region" attribute="1" defaultMemberUniqueName="[tableReps].[Region].[All]" allUniqueName="[tableReps].[Region].[All]" dimensionUniqueName="[tableReps]" displayFolder="" count="2" memberValueDatatype="130" unbalanced="0"/>
    <cacheHierarchy uniqueName="[tableReps].[Team]" caption="Team" attribute="1" defaultMemberUniqueName="[tableReps].[Team].[All]" allUniqueName="[tableReps].[Team].[All]" dimensionUniqueName="[tableReps]" displayFolder="" count="2" memberValueDatatype="130" unbalanced="0"/>
    <cacheHierarchy uniqueName="[tableReps].[Hire_Date]" caption="Hire_Date" attribute="1" defaultMemberUniqueName="[tableReps].[Hire_Date].[All]" allUniqueName="[tableReps].[Hire_Date].[All]" dimensionUniqueName="[tableReps]" displayFolder="" count="2"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2" memberValueDatatype="20" unbalanced="0"/>
    <cacheHierarchy uniqueName="[tableTransactions].[Customer_ID]" caption="Customer_ID" attribute="1" defaultMemberUniqueName="[tableTransactions].[Customer_ID].[All]" allUniqueName="[tableTransactions].[Customer_ID].[All]" dimensionUniqueName="[tableTransactions]" displayFolder="" count="2"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2"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2" memberValueDatatype="130" unbalanced="0">
      <fieldsUsage count="2">
        <fieldUsage x="-1"/>
        <fieldUsage x="0"/>
      </fieldsUsage>
    </cacheHierarchy>
    <cacheHierarchy uniqueName="[tableTransactions].[Product_Name]" caption="Product_Name" attribute="1" defaultMemberUniqueName="[tableTransactions].[Product_Name].[All]" allUniqueName="[tableTransactions].[Product_Name].[All]" dimensionUniqueName="[tableTransactions]" displayFolder="" count="2" memberValueDatatype="130" unbalanced="0"/>
    <cacheHierarchy uniqueName="[tableTransactions].[Quantity]" caption="Quantity" attribute="1" defaultMemberUniqueName="[tableTransactions].[Quantity].[All]" allUniqueName="[tableTransactions].[Quantity].[All]" dimensionUniqueName="[tableTransactions]" displayFolder="" count="2" memberValueDatatype="20" unbalanced="0"/>
    <cacheHierarchy uniqueName="[tableTransactions].[Unit_Price]" caption="Unit_Price" attribute="1" defaultMemberUniqueName="[tableTransactions].[Unit_Price].[All]" allUniqueName="[tableTransactions].[Unit_Price].[All]" dimensionUniqueName="[tableTransactions]" displayFolder="" count="2" memberValueDatatype="20" unbalanced="0"/>
    <cacheHierarchy uniqueName="[tableTransactions].[Revenue]" caption="Revenue" attribute="1" defaultMemberUniqueName="[tableTransactions].[Revenue].[All]" allUniqueName="[tableTransactions].[Revenue].[All]" dimensionUniqueName="[tableTransactions]" displayFolder="" count="2" memberValueDatatype="20" unbalanced="0"/>
    <cacheHierarchy uniqueName="[tableTransactions].[Sales_Rep_ID]" caption="Sales_Rep_ID" attribute="1" defaultMemberUniqueName="[tableTransactions].[Sales_Rep_ID].[All]" allUniqueName="[tableTransactions].[Sales_Rep_ID].[All]" dimensionUniqueName="[tableTransactions]" displayFolder="" count="2"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1"/>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2"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2"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2"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3275463" backgroundQuery="1" createdVersion="8" refreshedVersion="8" minRefreshableVersion="3" recordCount="0" supportSubquery="1" supportAdvancedDrill="1" xr:uid="{5ECEE7DA-FA3F-4E42-A0F2-F04203D92CEE}">
  <cacheSource type="external" connectionId="1"/>
  <cacheFields count="8">
    <cacheField name="[tableCustomers].[Customer_ID].[Customer_ID]" caption="Customer_ID" numFmtId="0" level="1">
      <sharedItems containsSemiMixedTypes="0" containsString="0" containsNumber="1" containsInteger="1" minValue="297" maxValue="1871" count="16">
        <n v="551"/>
        <n v="664"/>
        <n v="1788"/>
        <n v="1033" u="1"/>
        <n v="485" u="1"/>
        <n v="1871" u="1"/>
        <n v="1742" u="1"/>
        <n v="1765" u="1"/>
        <n v="511" u="1"/>
        <n v="1337" u="1"/>
        <n v="316" u="1"/>
        <n v="297" u="1"/>
        <n v="306" u="1"/>
        <n v="721" u="1"/>
        <n v="764" u="1"/>
        <n v="1709" u="1"/>
      </sharedItems>
      <extLst>
        <ext xmlns:x15="http://schemas.microsoft.com/office/spreadsheetml/2010/11/main" uri="{4F2E5C28-24EA-4eb8-9CBF-B6C8F9C3D259}">
          <x15:cachedUniqueNames>
            <x15:cachedUniqueName index="0" name="[tableCustomers].[Customer_ID].&amp;[551]"/>
            <x15:cachedUniqueName index="1" name="[tableCustomers].[Customer_ID].&amp;[664]"/>
            <x15:cachedUniqueName index="2" name="[tableCustomers].[Customer_ID].&amp;[1788]"/>
            <x15:cachedUniqueName index="3" name="[tableCustomers].[Customer_ID].&amp;[1033]"/>
            <x15:cachedUniqueName index="4" name="[tableCustomers].[Customer_ID].&amp;[485]"/>
            <x15:cachedUniqueName index="5" name="[tableCustomers].[Customer_ID].&amp;[1871]"/>
            <x15:cachedUniqueName index="6" name="[tableCustomers].[Customer_ID].&amp;[1742]"/>
            <x15:cachedUniqueName index="7" name="[tableCustomers].[Customer_ID].&amp;[1765]"/>
            <x15:cachedUniqueName index="8" name="[tableCustomers].[Customer_ID].&amp;[511]"/>
            <x15:cachedUniqueName index="9" name="[tableCustomers].[Customer_ID].&amp;[1337]"/>
            <x15:cachedUniqueName index="10" name="[tableCustomers].[Customer_ID].&amp;[316]"/>
            <x15:cachedUniqueName index="11" name="[tableCustomers].[Customer_ID].&amp;[297]"/>
            <x15:cachedUniqueName index="12" name="[tableCustomers].[Customer_ID].&amp;[306]"/>
            <x15:cachedUniqueName index="13" name="[tableCustomers].[Customer_ID].&amp;[721]"/>
            <x15:cachedUniqueName index="14" name="[tableCustomers].[Customer_ID].&amp;[764]"/>
            <x15:cachedUniqueName index="15" name="[tableCustomers].[Customer_ID].&amp;[1709]"/>
          </x15:cachedUniqueNames>
        </ext>
      </extLst>
    </cacheField>
    <cacheField name="[Measures].[Sum of Revenue]" caption="Sum of Revenue" numFmtId="0" hierarchy="45" level="32767"/>
    <cacheField name="[tableInteractions].[Interaction_Type].[Interaction_Type]" caption="Interaction_Type" numFmtId="0" hierarchy="16" level="1">
      <sharedItems containsSemiMixedTypes="0" containsNonDate="0" containsString="0"/>
    </cacheField>
    <cacheField name="[tableCustomers].[Age_Group].[Age_Group]" caption="Age_Group" numFmtId="0" hierarchy="3" level="1">
      <sharedItems containsSemiMixedTypes="0" containsNonDate="0" containsString="0"/>
    </cacheField>
    <cacheField name="[tableCustomers].[Location_or_Region].[Location_or_Region]" caption="Location_or_Region" numFmtId="0" hierarchy="4" level="1">
      <sharedItems containsSemiMixedTypes="0" containsNonDate="0" containsString="0"/>
    </cacheField>
    <cacheField name="[tableTransactions].[Transaction_Date (Year)].[Transaction_Date (Year)]" caption="Transaction_Date (Year)" numFmtId="0" hierarchy="32" level="1">
      <sharedItems containsSemiMixedTypes="0" containsNonDate="0" containsString="0"/>
    </cacheField>
    <cacheField name="[tableCustomers].[Customer_segmentation].[Customer_segmentation]" caption="Customer_segmentation" numFmtId="0" hierarchy="11"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2" memberValueDatatype="20" unbalanced="0">
      <fieldsUsage count="2">
        <fieldUsage x="-1"/>
        <fieldUsage x="0"/>
      </fieldsUsage>
    </cacheHierarchy>
    <cacheHierarchy uniqueName="[tableCustomers].[Customer_Name]" caption="Customer_Name" attribute="1" defaultMemberUniqueName="[tableCustomers].[Customer_Name].[All]" allUniqueName="[tableCustomers].[Customer_Name].[All]" dimensionUniqueName="[tableCustomers]" displayFolder="" count="0" memberValueDatatype="130" unbalanced="0"/>
    <cacheHierarchy uniqueName="[tableCustomers].[Gender]" caption="Gender" attribute="1" defaultMemberUniqueName="[tableCustomers].[Gender].[All]" allUniqueName="[tableCustomers].[Gender].[All]" dimensionUniqueName="[tableCustomers]" displayFolder="" count="0"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3"/>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fieldsUsage count="2">
        <fieldUsage x="-1"/>
        <fieldUsage x="4"/>
      </fieldsUsage>
    </cacheHierarchy>
    <cacheHierarchy uniqueName="[tableCustomers].[Acquisition_Date]" caption="Acquisition_Date" attribute="1" defaultMemberUniqueName="[tableCustomers].[Acquisition_Date].[All]" allUniqueName="[tableCustomers].[Acquisition_Date].[All]" dimensionUniqueName="[tableCustomers]" displayFolder="" count="0"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0"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7"/>
      </fieldsUsage>
    </cacheHierarchy>
    <cacheHierarchy uniqueName="[tableCustomers].[R]" caption="R" attribute="1" defaultMemberUniqueName="[tableCustomers].[R].[All]" allUniqueName="[tableCustomers].[R].[All]" dimensionUniqueName="[tableCustomers]" displayFolder="" count="0" memberValueDatatype="5" unbalanced="0"/>
    <cacheHierarchy uniqueName="[tableCustomers].[F]" caption="F" attribute="1" defaultMemberUniqueName="[tableCustomers].[F].[All]" allUniqueName="[tableCustomers].[F].[All]" dimensionUniqueName="[tableCustomers]" displayFolder="" count="0" memberValueDatatype="5" unbalanced="0"/>
    <cacheHierarchy uniqueName="[tableCustomers].[M]" caption="M" attribute="1" defaultMemberUniqueName="[tableCustomers].[M].[All]" allUniqueName="[tableCustomers].[M].[All]" dimensionUniqueName="[tableCustomers]" displayFolder="" count="0"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6"/>
      </fieldsUsage>
    </cacheHierarchy>
    <cacheHierarchy uniqueName="[tableCustomers].[RFM]" caption="RFM" attribute="1" defaultMemberUniqueName="[tableCustomers].[RFM].[All]" allUniqueName="[tableCustomers].[RFM].[All]" dimensionUniqueName="[tableCustomers]" displayFolder="" count="0"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0" memberValueDatatype="20" unbalanced="0"/>
    <cacheHierarchy uniqueName="[tableInteractions].[Customer_ID]" caption="Customer_ID" attribute="1" defaultMemberUniqueName="[tableInteractions].[Customer_ID].[All]" allUniqueName="[tableInteractions].[Customer_ID].[All]" dimensionUniqueName="[tableInteractions]" displayFolder="" count="0"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0"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2"/>
      </fieldsUsage>
    </cacheHierarchy>
    <cacheHierarchy uniqueName="[tableInteractions].[Outcome]" caption="Outcome" attribute="1" defaultMemberUniqueName="[tableInteractions].[Outcome].[All]" allUniqueName="[tableInteractions].[Outcome].[All]" dimensionUniqueName="[tableInteractions]" displayFolder="" count="0" memberValueDatatype="130" unbalanced="0"/>
    <cacheHierarchy uniqueName="[tableReps].[Sales_Rep_ID]" caption="Sales_Rep_ID" attribute="1" defaultMemberUniqueName="[tableReps].[Sales_Rep_ID].[All]" allUniqueName="[tableReps].[Sales_Rep_ID].[All]" dimensionUniqueName="[tableReps]" displayFolder="" count="0" memberValueDatatype="20" unbalanced="0"/>
    <cacheHierarchy uniqueName="[tableReps].[Sales_Rep_Name]" caption="Sales_Rep_Name" attribute="1" defaultMemberUniqueName="[tableReps].[Sales_Rep_Name].[All]" allUniqueName="[tableReps].[Sales_Rep_Name].[All]" dimensionUniqueName="[tableReps]" displayFolder="" count="0" memberValueDatatype="130" unbalanced="0"/>
    <cacheHierarchy uniqueName="[tableReps].[Region]" caption="Region" attribute="1" defaultMemberUniqueName="[tableReps].[Region].[All]" allUniqueName="[tableReps].[Region].[All]" dimensionUniqueName="[tableReps]" displayFolder="" count="0" memberValueDatatype="130" unbalanced="0"/>
    <cacheHierarchy uniqueName="[tableReps].[Team]" caption="Team" attribute="1" defaultMemberUniqueName="[tableReps].[Team].[All]" allUniqueName="[tableReps].[Team].[All]" dimensionUniqueName="[tableReps]" displayFolder="" count="0" memberValueDatatype="130" unbalanced="0"/>
    <cacheHierarchy uniqueName="[tableReps].[Hire_Date]" caption="Hire_Date" attribute="1" defaultMemberUniqueName="[tableReps].[Hire_Date].[All]" allUniqueName="[tableReps].[Hire_Date].[All]" dimensionUniqueName="[tableReps]" displayFolder="" count="0"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0" memberValueDatatype="20" unbalanced="0"/>
    <cacheHierarchy uniqueName="[tableTransactions].[Customer_ID]" caption="Customer_ID" attribute="1" defaultMemberUniqueName="[tableTransactions].[Customer_ID].[All]" allUniqueName="[tableTransactions].[Customer_ID].[All]" dimensionUniqueName="[tableTransactions]" displayFolder="" count="0"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0"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0"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0" memberValueDatatype="130" unbalanced="0"/>
    <cacheHierarchy uniqueName="[tableTransactions].[Quantity]" caption="Quantity" attribute="1" defaultMemberUniqueName="[tableTransactions].[Quantity].[All]" allUniqueName="[tableTransactions].[Quantity].[All]" dimensionUniqueName="[tableTransactions]" displayFolder="" count="0" memberValueDatatype="20" unbalanced="0"/>
    <cacheHierarchy uniqueName="[tableTransactions].[Unit_Price]" caption="Unit_Price" attribute="1" defaultMemberUniqueName="[tableTransactions].[Unit_Price].[All]" allUniqueName="[tableTransactions].[Unit_Price].[All]" dimensionUniqueName="[tableTransactions]" displayFolder="" count="0" memberValueDatatype="20" unbalanced="0"/>
    <cacheHierarchy uniqueName="[tableTransactions].[Revenue]" caption="Revenue" attribute="1" defaultMemberUniqueName="[tableTransactions].[Revenue].[All]" allUniqueName="[tableTransactions].[Revenue].[All]" dimensionUniqueName="[tableTransactions]" displayFolder="" count="0" memberValueDatatype="20" unbalanced="0"/>
    <cacheHierarchy uniqueName="[tableTransactions].[Sales_Rep_ID]" caption="Sales_Rep_ID" attribute="1" defaultMemberUniqueName="[tableTransactions].[Sales_Rep_ID].[All]" allUniqueName="[tableTransactions].[Sales_Rep_ID].[All]" dimensionUniqueName="[tableTransactions]" displayFolder="" count="0"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5"/>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0"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0"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0"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34490739" backgroundQuery="1" createdVersion="8" refreshedVersion="8" minRefreshableVersion="3" recordCount="0" supportSubquery="1" supportAdvancedDrill="1" xr:uid="{D6509911-7946-4285-AE9F-8BB5051CDC1F}">
  <cacheSource type="external" connectionId="1"/>
  <cacheFields count="9">
    <cacheField name="[Measures].[Sum of M]" caption="Sum of M" numFmtId="0" hierarchy="43" level="32767"/>
    <cacheField name="[tableCustomers].[Customer_ID].[Customer_ID]" caption="Customer_ID" numFmtId="0" level="1">
      <sharedItems containsSemiMixedTypes="0" containsString="0" containsNumber="1" containsInteger="1" minValue="551" maxValue="1788" count="3">
        <n v="551"/>
        <n v="664"/>
        <n v="1788"/>
      </sharedItems>
      <extLst>
        <ext xmlns:x15="http://schemas.microsoft.com/office/spreadsheetml/2010/11/main" uri="{4F2E5C28-24EA-4eb8-9CBF-B6C8F9C3D259}">
          <x15:cachedUniqueNames>
            <x15:cachedUniqueName index="0" name="[tableCustomers].[Customer_ID].&amp;[551]"/>
            <x15:cachedUniqueName index="1" name="[tableCustomers].[Customer_ID].&amp;[664]"/>
            <x15:cachedUniqueName index="2" name="[tableCustomers].[Customer_ID].&amp;[1788]"/>
          </x15:cachedUniqueNames>
        </ext>
      </extLst>
    </cacheField>
    <cacheField name="[Measures].[Average of Revenue]" caption="Average of Revenue" numFmtId="0" hierarchy="51" level="32767"/>
    <cacheField name="[tableInteractions].[Interaction_Type].[Interaction_Type]" caption="Interaction_Type" numFmtId="0" hierarchy="16" level="1">
      <sharedItems containsSemiMixedTypes="0" containsNonDate="0" containsString="0"/>
    </cacheField>
    <cacheField name="[tableCustomers].[Age_Group].[Age_Group]" caption="Age_Group" numFmtId="0" hierarchy="3" level="1">
      <sharedItems containsSemiMixedTypes="0" containsNonDate="0" containsString="0"/>
    </cacheField>
    <cacheField name="[tableCustomers].[Location_or_Region].[Location_or_Region]" caption="Location_or_Region" numFmtId="0" hierarchy="4" level="1">
      <sharedItems containsSemiMixedTypes="0" containsNonDate="0" containsString="0"/>
    </cacheField>
    <cacheField name="[tableTransactions].[Transaction_Date (Year)].[Transaction_Date (Year)]" caption="Transaction_Date (Year)" numFmtId="0" hierarchy="32" level="1">
      <sharedItems containsSemiMixedTypes="0" containsNonDate="0" containsString="0"/>
    </cacheField>
    <cacheField name="[tableCustomers].[Customer_segmentation].[Customer_segmentation]" caption="Customer_segmentation" numFmtId="0" hierarchy="11"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2" memberValueDatatype="20" unbalanced="0">
      <fieldsUsage count="2">
        <fieldUsage x="-1"/>
        <fieldUsage x="1"/>
      </fieldsUsage>
    </cacheHierarchy>
    <cacheHierarchy uniqueName="[tableCustomers].[Customer_Name]" caption="Customer_Name" attribute="1" defaultMemberUniqueName="[tableCustomers].[Customer_Name].[All]" allUniqueName="[tableCustomers].[Customer_Name].[All]" dimensionUniqueName="[tableCustomers]" displayFolder="" count="0"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4"/>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fieldsUsage count="2">
        <fieldUsage x="-1"/>
        <fieldUsage x="5"/>
      </fieldsUsage>
    </cacheHierarchy>
    <cacheHierarchy uniqueName="[tableCustomers].[Acquisition_Date]" caption="Acquisition_Date" attribute="1" defaultMemberUniqueName="[tableCustomers].[Acquisition_Date].[All]" allUniqueName="[tableCustomers].[Acquisition_Date].[All]" dimensionUniqueName="[tableCustomers]" displayFolder="" count="0"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0"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8"/>
      </fieldsUsage>
    </cacheHierarchy>
    <cacheHierarchy uniqueName="[tableCustomers].[R]" caption="R" attribute="1" defaultMemberUniqueName="[tableCustomers].[R].[All]" allUniqueName="[tableCustomers].[R].[All]" dimensionUniqueName="[tableCustomers]" displayFolder="" count="0" memberValueDatatype="5" unbalanced="0"/>
    <cacheHierarchy uniqueName="[tableCustomers].[F]" caption="F" attribute="1" defaultMemberUniqueName="[tableCustomers].[F].[All]" allUniqueName="[tableCustomers].[F].[All]" dimensionUniqueName="[tableCustomers]" displayFolder="" count="0" memberValueDatatype="5" unbalanced="0"/>
    <cacheHierarchy uniqueName="[tableCustomers].[M]" caption="M" attribute="1" defaultMemberUniqueName="[tableCustomers].[M].[All]" allUniqueName="[tableCustomers].[M].[All]" dimensionUniqueName="[tableCustomers]" displayFolder="" count="0"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7"/>
      </fieldsUsage>
    </cacheHierarchy>
    <cacheHierarchy uniqueName="[tableCustomers].[RFM]" caption="RFM" attribute="1" defaultMemberUniqueName="[tableCustomers].[RFM].[All]" allUniqueName="[tableCustomers].[RFM].[All]" dimensionUniqueName="[tableCustomers]" displayFolder="" count="0"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0" memberValueDatatype="20" unbalanced="0"/>
    <cacheHierarchy uniqueName="[tableInteractions].[Customer_ID]" caption="Customer_ID" attribute="1" defaultMemberUniqueName="[tableInteractions].[Customer_ID].[All]" allUniqueName="[tableInteractions].[Customer_ID].[All]" dimensionUniqueName="[tableInteractions]" displayFolder="" count="0"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0"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3"/>
      </fieldsUsage>
    </cacheHierarchy>
    <cacheHierarchy uniqueName="[tableInteractions].[Outcome]" caption="Outcome" attribute="1" defaultMemberUniqueName="[tableInteractions].[Outcome].[All]" allUniqueName="[tableInteractions].[Outcome].[All]" dimensionUniqueName="[tableInteractions]" displayFolder="" count="0" memberValueDatatype="130" unbalanced="0"/>
    <cacheHierarchy uniqueName="[tableReps].[Sales_Rep_ID]" caption="Sales_Rep_ID" attribute="1" defaultMemberUniqueName="[tableReps].[Sales_Rep_ID].[All]" allUniqueName="[tableReps].[Sales_Rep_ID].[All]" dimensionUniqueName="[tableReps]" displayFolder="" count="0" memberValueDatatype="20" unbalanced="0"/>
    <cacheHierarchy uniqueName="[tableReps].[Sales_Rep_Name]" caption="Sales_Rep_Name" attribute="1" defaultMemberUniqueName="[tableReps].[Sales_Rep_Name].[All]" allUniqueName="[tableReps].[Sales_Rep_Name].[All]" dimensionUniqueName="[tableReps]" displayFolder="" count="0" memberValueDatatype="130" unbalanced="0"/>
    <cacheHierarchy uniqueName="[tableReps].[Region]" caption="Region" attribute="1" defaultMemberUniqueName="[tableReps].[Region].[All]" allUniqueName="[tableReps].[Region].[All]" dimensionUniqueName="[tableReps]" displayFolder="" count="0" memberValueDatatype="130" unbalanced="0"/>
    <cacheHierarchy uniqueName="[tableReps].[Team]" caption="Team" attribute="1" defaultMemberUniqueName="[tableReps].[Team].[All]" allUniqueName="[tableReps].[Team].[All]" dimensionUniqueName="[tableReps]" displayFolder="" count="0" memberValueDatatype="130" unbalanced="0"/>
    <cacheHierarchy uniqueName="[tableReps].[Hire_Date]" caption="Hire_Date" attribute="1" defaultMemberUniqueName="[tableReps].[Hire_Date].[All]" allUniqueName="[tableReps].[Hire_Date].[All]" dimensionUniqueName="[tableReps]" displayFolder="" count="0"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0" memberValueDatatype="20" unbalanced="0"/>
    <cacheHierarchy uniqueName="[tableTransactions].[Customer_ID]" caption="Customer_ID" attribute="1" defaultMemberUniqueName="[tableTransactions].[Customer_ID].[All]" allUniqueName="[tableTransactions].[Customer_ID].[All]" dimensionUniqueName="[tableTransactions]" displayFolder="" count="0"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0"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0"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0" memberValueDatatype="130" unbalanced="0"/>
    <cacheHierarchy uniqueName="[tableTransactions].[Quantity]" caption="Quantity" attribute="1" defaultMemberUniqueName="[tableTransactions].[Quantity].[All]" allUniqueName="[tableTransactions].[Quantity].[All]" dimensionUniqueName="[tableTransactions]" displayFolder="" count="0" memberValueDatatype="20" unbalanced="0"/>
    <cacheHierarchy uniqueName="[tableTransactions].[Unit_Price]" caption="Unit_Price" attribute="1" defaultMemberUniqueName="[tableTransactions].[Unit_Price].[All]" allUniqueName="[tableTransactions].[Unit_Price].[All]" dimensionUniqueName="[tableTransactions]" displayFolder="" count="0" memberValueDatatype="20" unbalanced="0"/>
    <cacheHierarchy uniqueName="[tableTransactions].[Revenue]" caption="Revenue" attribute="1" defaultMemberUniqueName="[tableTransactions].[Revenue].[All]" allUniqueName="[tableTransactions].[Revenue].[All]" dimensionUniqueName="[tableTransactions]" displayFolder="" count="0" memberValueDatatype="20" unbalanced="0"/>
    <cacheHierarchy uniqueName="[tableTransactions].[Sales_Rep_ID]" caption="Sales_Rep_ID" attribute="1" defaultMemberUniqueName="[tableTransactions].[Sales_Rep_ID].[All]" allUniqueName="[tableTransactions].[Sales_Rep_ID].[All]" dimensionUniqueName="[tableTransactions]" displayFolder="" count="0"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6"/>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0"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0"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0"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3541667" backgroundQuery="1" createdVersion="8" refreshedVersion="8" minRefreshableVersion="3" recordCount="0" supportSubquery="1" supportAdvancedDrill="1" xr:uid="{7AFB174A-6EFA-45C0-B2C9-C351AD513378}">
  <cacheSource type="external" connectionId="1"/>
  <cacheFields count="7">
    <cacheField name="[tableCustomers].[Acquisition_Channel].[Acquisition_Channel]" caption="Acquisition_Channel" numFmtId="0" hierarchy="6" level="1">
      <sharedItems count="4">
        <s v="Email Campaign"/>
        <s v="Online"/>
        <s v="Referral"/>
        <s v="Social Media"/>
      </sharedItems>
    </cacheField>
    <cacheField name="[Measures].[Count of RFM]" caption="Count of RFM" numFmtId="0" hierarchy="53" level="32767"/>
    <cacheField name="[tableCustomers].[Customer_segmentation].[Customer_segmentation]" caption="Customer_segmentation" numFmtId="0" hierarchy="11" level="1">
      <sharedItems count="1">
        <s v="New Customers"/>
      </sharedItems>
    </cacheField>
    <cacheField name="[tableInteractions].[Interaction_Type].[Interaction_Type]" caption="Interaction_Type" numFmtId="0" hierarchy="16" level="1">
      <sharedItems containsSemiMixedTypes="0" containsNonDate="0" containsString="0"/>
    </cacheField>
    <cacheField name="[tableCustomers].[Age_Group].[Age_Group]" caption="Age_Group" numFmtId="0" hierarchy="3" level="1">
      <sharedItems containsSemiMixedTypes="0" containsNonDate="0" containsString="0"/>
    </cacheField>
    <cacheField name="[tableTransactions].[Transaction_Date (Year)].[Transaction_Date (Year)]" caption="Transaction_Date (Year)" numFmtId="0" hierarchy="32"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0" memberValueDatatype="20" unbalanced="0"/>
    <cacheHierarchy uniqueName="[tableCustomers].[Customer_Name]" caption="Customer_Name" attribute="1" defaultMemberUniqueName="[tableCustomers].[Customer_Name].[All]" allUniqueName="[tableCustomers].[Customer_Name].[All]" dimensionUniqueName="[tableCustomers]" displayFolder="" count="0"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4"/>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0" memberValueDatatype="130" unbalanced="0"/>
    <cacheHierarchy uniqueName="[tableCustomers].[Acquisition_Date]" caption="Acquisition_Date" attribute="1" defaultMemberUniqueName="[tableCustomers].[Acquisition_Date].[All]" allUniqueName="[tableCustomers].[Acquisition_Date].[All]" dimensionUniqueName="[tableCustomers]" displayFolder="" count="0"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2" memberValueDatatype="130" unbalanced="0">
      <fieldsUsage count="2">
        <fieldUsage x="-1"/>
        <fieldUsage x="0"/>
      </fieldsUsage>
    </cacheHierarchy>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6"/>
      </fieldsUsage>
    </cacheHierarchy>
    <cacheHierarchy uniqueName="[tableCustomers].[R]" caption="R" attribute="1" defaultMemberUniqueName="[tableCustomers].[R].[All]" allUniqueName="[tableCustomers].[R].[All]" dimensionUniqueName="[tableCustomers]" displayFolder="" count="0" memberValueDatatype="5" unbalanced="0"/>
    <cacheHierarchy uniqueName="[tableCustomers].[F]" caption="F" attribute="1" defaultMemberUniqueName="[tableCustomers].[F].[All]" allUniqueName="[tableCustomers].[F].[All]" dimensionUniqueName="[tableCustomers]" displayFolder="" count="0" memberValueDatatype="5" unbalanced="0"/>
    <cacheHierarchy uniqueName="[tableCustomers].[M]" caption="M" attribute="1" defaultMemberUniqueName="[tableCustomers].[M].[All]" allUniqueName="[tableCustomers].[M].[All]" dimensionUniqueName="[tableCustomers]" displayFolder="" count="0"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2"/>
      </fieldsUsage>
    </cacheHierarchy>
    <cacheHierarchy uniqueName="[tableCustomers].[RFM]" caption="RFM" attribute="1" defaultMemberUniqueName="[tableCustomers].[RFM].[All]" allUniqueName="[tableCustomers].[RFM].[All]" dimensionUniqueName="[tableCustomers]" displayFolder="" count="0"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0" memberValueDatatype="20" unbalanced="0"/>
    <cacheHierarchy uniqueName="[tableInteractions].[Customer_ID]" caption="Customer_ID" attribute="1" defaultMemberUniqueName="[tableInteractions].[Customer_ID].[All]" allUniqueName="[tableInteractions].[Customer_ID].[All]" dimensionUniqueName="[tableInteractions]" displayFolder="" count="0"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0"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3"/>
      </fieldsUsage>
    </cacheHierarchy>
    <cacheHierarchy uniqueName="[tableInteractions].[Outcome]" caption="Outcome" attribute="1" defaultMemberUniqueName="[tableInteractions].[Outcome].[All]" allUniqueName="[tableInteractions].[Outcome].[All]" dimensionUniqueName="[tableInteractions]" displayFolder="" count="0" memberValueDatatype="130" unbalanced="0"/>
    <cacheHierarchy uniqueName="[tableReps].[Sales_Rep_ID]" caption="Sales_Rep_ID" attribute="1" defaultMemberUniqueName="[tableReps].[Sales_Rep_ID].[All]" allUniqueName="[tableReps].[Sales_Rep_ID].[All]" dimensionUniqueName="[tableReps]" displayFolder="" count="0" memberValueDatatype="20" unbalanced="0"/>
    <cacheHierarchy uniqueName="[tableReps].[Sales_Rep_Name]" caption="Sales_Rep_Name" attribute="1" defaultMemberUniqueName="[tableReps].[Sales_Rep_Name].[All]" allUniqueName="[tableReps].[Sales_Rep_Name].[All]" dimensionUniqueName="[tableReps]" displayFolder="" count="0" memberValueDatatype="130" unbalanced="0"/>
    <cacheHierarchy uniqueName="[tableReps].[Region]" caption="Region" attribute="1" defaultMemberUniqueName="[tableReps].[Region].[All]" allUniqueName="[tableReps].[Region].[All]" dimensionUniqueName="[tableReps]" displayFolder="" count="0" memberValueDatatype="130" unbalanced="0"/>
    <cacheHierarchy uniqueName="[tableReps].[Team]" caption="Team" attribute="1" defaultMemberUniqueName="[tableReps].[Team].[All]" allUniqueName="[tableReps].[Team].[All]" dimensionUniqueName="[tableReps]" displayFolder="" count="0" memberValueDatatype="130" unbalanced="0"/>
    <cacheHierarchy uniqueName="[tableReps].[Hire_Date]" caption="Hire_Date" attribute="1" defaultMemberUniqueName="[tableReps].[Hire_Date].[All]" allUniqueName="[tableReps].[Hire_Date].[All]" dimensionUniqueName="[tableReps]" displayFolder="" count="0"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0" memberValueDatatype="20" unbalanced="0"/>
    <cacheHierarchy uniqueName="[tableTransactions].[Customer_ID]" caption="Customer_ID" attribute="1" defaultMemberUniqueName="[tableTransactions].[Customer_ID].[All]" allUniqueName="[tableTransactions].[Customer_ID].[All]" dimensionUniqueName="[tableTransactions]" displayFolder="" count="0"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0"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0"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0" memberValueDatatype="130" unbalanced="0"/>
    <cacheHierarchy uniqueName="[tableTransactions].[Quantity]" caption="Quantity" attribute="1" defaultMemberUniqueName="[tableTransactions].[Quantity].[All]" allUniqueName="[tableTransactions].[Quantity].[All]" dimensionUniqueName="[tableTransactions]" displayFolder="" count="0" memberValueDatatype="20" unbalanced="0"/>
    <cacheHierarchy uniqueName="[tableTransactions].[Unit_Price]" caption="Unit_Price" attribute="1" defaultMemberUniqueName="[tableTransactions].[Unit_Price].[All]" allUniqueName="[tableTransactions].[Unit_Price].[All]" dimensionUniqueName="[tableTransactions]" displayFolder="" count="0" memberValueDatatype="20" unbalanced="0"/>
    <cacheHierarchy uniqueName="[tableTransactions].[Revenue]" caption="Revenue" attribute="1" defaultMemberUniqueName="[tableTransactions].[Revenue].[All]" allUniqueName="[tableTransactions].[Revenue].[All]" dimensionUniqueName="[tableTransactions]" displayFolder="" count="0" memberValueDatatype="20" unbalanced="0"/>
    <cacheHierarchy uniqueName="[tableTransactions].[Sales_Rep_ID]" caption="Sales_Rep_ID" attribute="1" defaultMemberUniqueName="[tableTransactions].[Sales_Rep_ID].[All]" allUniqueName="[tableTransactions].[Sales_Rep_ID].[All]" dimensionUniqueName="[tableTransactions]" displayFolder="" count="0"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5"/>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0"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0"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0"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oneField="1" hidden="1">
      <fieldsUsage count="1">
        <fieldUsage x="1"/>
      </fieldsUsage>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36458332" backgroundQuery="1" createdVersion="8" refreshedVersion="8" minRefreshableVersion="3" recordCount="0" supportSubquery="1" supportAdvancedDrill="1" xr:uid="{3DE7776B-B033-4296-9CA7-032F03C811AF}">
  <cacheSource type="external" connectionId="1"/>
  <cacheFields count="8">
    <cacheField name="[tableReps].[Team].[Team]" caption="Team" numFmtId="0" hierarchy="21" level="1">
      <sharedItems count="2">
        <s v="Team A"/>
        <s v="Team B"/>
      </sharedItems>
    </cacheField>
    <cacheField name="[Measures].[Sum of Revenue]" caption="Sum of Revenue" numFmtId="0" hierarchy="45" level="32767"/>
    <cacheField name="[tableInteractions].[Interaction_Type].[Interaction_Type]" caption="Interaction_Type" numFmtId="0" hierarchy="16" level="1">
      <sharedItems containsSemiMixedTypes="0" containsNonDate="0" containsString="0"/>
    </cacheField>
    <cacheField name="[tableCustomers].[Age_Group].[Age_Group]" caption="Age_Group" numFmtId="0" hierarchy="3" level="1">
      <sharedItems containsSemiMixedTypes="0" containsNonDate="0" containsString="0"/>
    </cacheField>
    <cacheField name="[tableCustomers].[Location_or_Region].[Location_or_Region]" caption="Location_or_Region" numFmtId="0" hierarchy="4" level="1">
      <sharedItems containsSemiMixedTypes="0" containsNonDate="0" containsString="0"/>
    </cacheField>
    <cacheField name="[tableTransactions].[Transaction_Date (Year)].[Transaction_Date (Year)]" caption="Transaction_Date (Year)" numFmtId="0" hierarchy="32" level="1">
      <sharedItems containsSemiMixedTypes="0" containsNonDate="0" containsString="0"/>
    </cacheField>
    <cacheField name="[tableCustomers].[Customer_segmentation].[Customer_segmentation]" caption="Customer_segmentation" numFmtId="0" hierarchy="11"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0" memberValueDatatype="20" unbalanced="0"/>
    <cacheHierarchy uniqueName="[tableCustomers].[Customer_Name]" caption="Customer_Name" attribute="1" defaultMemberUniqueName="[tableCustomers].[Customer_Name].[All]" allUniqueName="[tableCustomers].[Customer_Name].[All]" dimensionUniqueName="[tableCustomers]" displayFolder="" count="0"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3"/>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fieldsUsage count="2">
        <fieldUsage x="-1"/>
        <fieldUsage x="4"/>
      </fieldsUsage>
    </cacheHierarchy>
    <cacheHierarchy uniqueName="[tableCustomers].[Acquisition_Date]" caption="Acquisition_Date" attribute="1" defaultMemberUniqueName="[tableCustomers].[Acquisition_Date].[All]" allUniqueName="[tableCustomers].[Acquisition_Date].[All]" dimensionUniqueName="[tableCustomers]" displayFolder="" count="0"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0"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7"/>
      </fieldsUsage>
    </cacheHierarchy>
    <cacheHierarchy uniqueName="[tableCustomers].[R]" caption="R" attribute="1" defaultMemberUniqueName="[tableCustomers].[R].[All]" allUniqueName="[tableCustomers].[R].[All]" dimensionUniqueName="[tableCustomers]" displayFolder="" count="0" memberValueDatatype="5" unbalanced="0"/>
    <cacheHierarchy uniqueName="[tableCustomers].[F]" caption="F" attribute="1" defaultMemberUniqueName="[tableCustomers].[F].[All]" allUniqueName="[tableCustomers].[F].[All]" dimensionUniqueName="[tableCustomers]" displayFolder="" count="0" memberValueDatatype="5" unbalanced="0"/>
    <cacheHierarchy uniqueName="[tableCustomers].[M]" caption="M" attribute="1" defaultMemberUniqueName="[tableCustomers].[M].[All]" allUniqueName="[tableCustomers].[M].[All]" dimensionUniqueName="[tableCustomers]" displayFolder="" count="0"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6"/>
      </fieldsUsage>
    </cacheHierarchy>
    <cacheHierarchy uniqueName="[tableCustomers].[RFM]" caption="RFM" attribute="1" defaultMemberUniqueName="[tableCustomers].[RFM].[All]" allUniqueName="[tableCustomers].[RFM].[All]" dimensionUniqueName="[tableCustomers]" displayFolder="" count="0"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0" memberValueDatatype="20" unbalanced="0"/>
    <cacheHierarchy uniqueName="[tableInteractions].[Customer_ID]" caption="Customer_ID" attribute="1" defaultMemberUniqueName="[tableInteractions].[Customer_ID].[All]" allUniqueName="[tableInteractions].[Customer_ID].[All]" dimensionUniqueName="[tableInteractions]" displayFolder="" count="0"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0"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2"/>
      </fieldsUsage>
    </cacheHierarchy>
    <cacheHierarchy uniqueName="[tableInteractions].[Outcome]" caption="Outcome" attribute="1" defaultMemberUniqueName="[tableInteractions].[Outcome].[All]" allUniqueName="[tableInteractions].[Outcome].[All]" dimensionUniqueName="[tableInteractions]" displayFolder="" count="0" memberValueDatatype="130" unbalanced="0"/>
    <cacheHierarchy uniqueName="[tableReps].[Sales_Rep_ID]" caption="Sales_Rep_ID" attribute="1" defaultMemberUniqueName="[tableReps].[Sales_Rep_ID].[All]" allUniqueName="[tableReps].[Sales_Rep_ID].[All]" dimensionUniqueName="[tableReps]" displayFolder="" count="0" memberValueDatatype="20" unbalanced="0"/>
    <cacheHierarchy uniqueName="[tableReps].[Sales_Rep_Name]" caption="Sales_Rep_Name" attribute="1" defaultMemberUniqueName="[tableReps].[Sales_Rep_Name].[All]" allUniqueName="[tableReps].[Sales_Rep_Name].[All]" dimensionUniqueName="[tableReps]" displayFolder="" count="0" memberValueDatatype="130" unbalanced="0"/>
    <cacheHierarchy uniqueName="[tableReps].[Region]" caption="Region" attribute="1" defaultMemberUniqueName="[tableReps].[Region].[All]" allUniqueName="[tableReps].[Region].[All]" dimensionUniqueName="[tableReps]" displayFolder="" count="0" memberValueDatatype="130" unbalanced="0"/>
    <cacheHierarchy uniqueName="[tableReps].[Team]" caption="Team" attribute="1" defaultMemberUniqueName="[tableReps].[Team].[All]" allUniqueName="[tableReps].[Team].[All]" dimensionUniqueName="[tableReps]" displayFolder="" count="2" memberValueDatatype="130" unbalanced="0">
      <fieldsUsage count="2">
        <fieldUsage x="-1"/>
        <fieldUsage x="0"/>
      </fieldsUsage>
    </cacheHierarchy>
    <cacheHierarchy uniqueName="[tableReps].[Hire_Date]" caption="Hire_Date" attribute="1" defaultMemberUniqueName="[tableReps].[Hire_Date].[All]" allUniqueName="[tableReps].[Hire_Date].[All]" dimensionUniqueName="[tableReps]" displayFolder="" count="0"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0" memberValueDatatype="20" unbalanced="0"/>
    <cacheHierarchy uniqueName="[tableTransactions].[Customer_ID]" caption="Customer_ID" attribute="1" defaultMemberUniqueName="[tableTransactions].[Customer_ID].[All]" allUniqueName="[tableTransactions].[Customer_ID].[All]" dimensionUniqueName="[tableTransactions]" displayFolder="" count="0"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0"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0"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0" memberValueDatatype="130" unbalanced="0"/>
    <cacheHierarchy uniqueName="[tableTransactions].[Quantity]" caption="Quantity" attribute="1" defaultMemberUniqueName="[tableTransactions].[Quantity].[All]" allUniqueName="[tableTransactions].[Quantity].[All]" dimensionUniqueName="[tableTransactions]" displayFolder="" count="0" memberValueDatatype="20" unbalanced="0"/>
    <cacheHierarchy uniqueName="[tableTransactions].[Unit_Price]" caption="Unit_Price" attribute="1" defaultMemberUniqueName="[tableTransactions].[Unit_Price].[All]" allUniqueName="[tableTransactions].[Unit_Price].[All]" dimensionUniqueName="[tableTransactions]" displayFolder="" count="0" memberValueDatatype="20" unbalanced="0"/>
    <cacheHierarchy uniqueName="[tableTransactions].[Revenue]" caption="Revenue" attribute="1" defaultMemberUniqueName="[tableTransactions].[Revenue].[All]" allUniqueName="[tableTransactions].[Revenue].[All]" dimensionUniqueName="[tableTransactions]" displayFolder="" count="0" memberValueDatatype="20" unbalanced="0"/>
    <cacheHierarchy uniqueName="[tableTransactions].[Sales_Rep_ID]" caption="Sales_Rep_ID" attribute="1" defaultMemberUniqueName="[tableTransactions].[Sales_Rep_ID].[All]" allUniqueName="[tableTransactions].[Sales_Rep_ID].[All]" dimensionUniqueName="[tableTransactions]" displayFolder="" count="0"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5"/>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0"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0"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0"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37384256" backgroundQuery="1" createdVersion="8" refreshedVersion="8" minRefreshableVersion="3" recordCount="0" supportSubquery="1" supportAdvancedDrill="1" xr:uid="{98EBE69D-DA39-4BAA-B4E3-0EDDBC4C8191}">
  <cacheSource type="external" connectionId="1"/>
  <cacheFields count="8">
    <cacheField name="[Measures].[Sum of Revenue]" caption="Sum of Revenue" numFmtId="0" hierarchy="45" level="32767"/>
    <cacheField name="[Measures].[Sum of Quantity]" caption="Sum of Quantity" numFmtId="0" hierarchy="55" level="32767"/>
    <cacheField name="[tableTransactions].[Sales_Rep_ID].[Sales_Rep_ID]" caption="Sales_Rep_ID" numFmtId="0" hierarchy="31" level="1">
      <sharedItems containsSemiMixedTypes="0" containsString="0" containsNumber="1" containsInteger="1" minValue="23" maxValue="36" count="3">
        <n v="23"/>
        <n v="27"/>
        <n v="36"/>
      </sharedItems>
      <extLst>
        <ext xmlns:x15="http://schemas.microsoft.com/office/spreadsheetml/2010/11/main" uri="{4F2E5C28-24EA-4eb8-9CBF-B6C8F9C3D259}">
          <x15:cachedUniqueNames>
            <x15:cachedUniqueName index="0" name="[tableTransactions].[Sales_Rep_ID].&amp;[23]"/>
            <x15:cachedUniqueName index="1" name="[tableTransactions].[Sales_Rep_ID].&amp;[27]"/>
            <x15:cachedUniqueName index="2" name="[tableTransactions].[Sales_Rep_ID].&amp;[36]"/>
          </x15:cachedUniqueNames>
        </ext>
      </extLst>
    </cacheField>
    <cacheField name="[tableInteractions].[Interaction_Type].[Interaction_Type]" caption="Interaction_Type" numFmtId="0" hierarchy="16" level="1">
      <sharedItems containsSemiMixedTypes="0" containsNonDate="0" containsString="0"/>
    </cacheField>
    <cacheField name="[tableCustomers].[Age_Group].[Age_Group]" caption="Age_Group" numFmtId="0" hierarchy="3" level="1">
      <sharedItems containsSemiMixedTypes="0" containsNonDate="0" containsString="0"/>
    </cacheField>
    <cacheField name="[tableCustomers].[Location_or_Region].[Location_or_Region]" caption="Location_or_Region" numFmtId="0" hierarchy="4" level="1">
      <sharedItems containsSemiMixedTypes="0" containsNonDate="0" containsString="0"/>
    </cacheField>
    <cacheField name="[tableCustomers].[Customer_segmentation].[Customer_segmentation]" caption="Customer_segmentation" numFmtId="0" hierarchy="11"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0" memberValueDatatype="20" unbalanced="0"/>
    <cacheHierarchy uniqueName="[tableCustomers].[Customer_Name]" caption="Customer_Name" attribute="1" defaultMemberUniqueName="[tableCustomers].[Customer_Name].[All]" allUniqueName="[tableCustomers].[Customer_Name].[All]" dimensionUniqueName="[tableCustomers]" displayFolder="" count="0"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4"/>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fieldsUsage count="2">
        <fieldUsage x="-1"/>
        <fieldUsage x="5"/>
      </fieldsUsage>
    </cacheHierarchy>
    <cacheHierarchy uniqueName="[tableCustomers].[Acquisition_Date]" caption="Acquisition_Date" attribute="1" defaultMemberUniqueName="[tableCustomers].[Acquisition_Date].[All]" allUniqueName="[tableCustomers].[Acquisition_Date].[All]" dimensionUniqueName="[tableCustomers]" displayFolder="" count="0"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0"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7"/>
      </fieldsUsage>
    </cacheHierarchy>
    <cacheHierarchy uniqueName="[tableCustomers].[R]" caption="R" attribute="1" defaultMemberUniqueName="[tableCustomers].[R].[All]" allUniqueName="[tableCustomers].[R].[All]" dimensionUniqueName="[tableCustomers]" displayFolder="" count="0" memberValueDatatype="5" unbalanced="0"/>
    <cacheHierarchy uniqueName="[tableCustomers].[F]" caption="F" attribute="1" defaultMemberUniqueName="[tableCustomers].[F].[All]" allUniqueName="[tableCustomers].[F].[All]" dimensionUniqueName="[tableCustomers]" displayFolder="" count="0" memberValueDatatype="5" unbalanced="0"/>
    <cacheHierarchy uniqueName="[tableCustomers].[M]" caption="M" attribute="1" defaultMemberUniqueName="[tableCustomers].[M].[All]" allUniqueName="[tableCustomers].[M].[All]" dimensionUniqueName="[tableCustomers]" displayFolder="" count="0"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6"/>
      </fieldsUsage>
    </cacheHierarchy>
    <cacheHierarchy uniqueName="[tableCustomers].[RFM]" caption="RFM" attribute="1" defaultMemberUniqueName="[tableCustomers].[RFM].[All]" allUniqueName="[tableCustomers].[RFM].[All]" dimensionUniqueName="[tableCustomers]" displayFolder="" count="0"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0" memberValueDatatype="20" unbalanced="0"/>
    <cacheHierarchy uniqueName="[tableInteractions].[Customer_ID]" caption="Customer_ID" attribute="1" defaultMemberUniqueName="[tableInteractions].[Customer_ID].[All]" allUniqueName="[tableInteractions].[Customer_ID].[All]" dimensionUniqueName="[tableInteractions]" displayFolder="" count="0"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0"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3"/>
      </fieldsUsage>
    </cacheHierarchy>
    <cacheHierarchy uniqueName="[tableInteractions].[Outcome]" caption="Outcome" attribute="1" defaultMemberUniqueName="[tableInteractions].[Outcome].[All]" allUniqueName="[tableInteractions].[Outcome].[All]" dimensionUniqueName="[tableInteractions]" displayFolder="" count="0" memberValueDatatype="130" unbalanced="0"/>
    <cacheHierarchy uniqueName="[tableReps].[Sales_Rep_ID]" caption="Sales_Rep_ID" attribute="1" defaultMemberUniqueName="[tableReps].[Sales_Rep_ID].[All]" allUniqueName="[tableReps].[Sales_Rep_ID].[All]" dimensionUniqueName="[tableReps]" displayFolder="" count="0" memberValueDatatype="20" unbalanced="0"/>
    <cacheHierarchy uniqueName="[tableReps].[Sales_Rep_Name]" caption="Sales_Rep_Name" attribute="1" defaultMemberUniqueName="[tableReps].[Sales_Rep_Name].[All]" allUniqueName="[tableReps].[Sales_Rep_Name].[All]" dimensionUniqueName="[tableReps]" displayFolder="" count="0" memberValueDatatype="130" unbalanced="0"/>
    <cacheHierarchy uniqueName="[tableReps].[Region]" caption="Region" attribute="1" defaultMemberUniqueName="[tableReps].[Region].[All]" allUniqueName="[tableReps].[Region].[All]" dimensionUniqueName="[tableReps]" displayFolder="" count="0" memberValueDatatype="130" unbalanced="0"/>
    <cacheHierarchy uniqueName="[tableReps].[Team]" caption="Team" attribute="1" defaultMemberUniqueName="[tableReps].[Team].[All]" allUniqueName="[tableReps].[Team].[All]" dimensionUniqueName="[tableReps]" displayFolder="" count="0" memberValueDatatype="130" unbalanced="0"/>
    <cacheHierarchy uniqueName="[tableReps].[Hire_Date]" caption="Hire_Date" attribute="1" defaultMemberUniqueName="[tableReps].[Hire_Date].[All]" allUniqueName="[tableReps].[Hire_Date].[All]" dimensionUniqueName="[tableReps]" displayFolder="" count="0"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0" memberValueDatatype="20" unbalanced="0"/>
    <cacheHierarchy uniqueName="[tableTransactions].[Customer_ID]" caption="Customer_ID" attribute="1" defaultMemberUniqueName="[tableTransactions].[Customer_ID].[All]" allUniqueName="[tableTransactions].[Customer_ID].[All]" dimensionUniqueName="[tableTransactions]" displayFolder="" count="0"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0"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0"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0" memberValueDatatype="130" unbalanced="0"/>
    <cacheHierarchy uniqueName="[tableTransactions].[Quantity]" caption="Quantity" attribute="1" defaultMemberUniqueName="[tableTransactions].[Quantity].[All]" allUniqueName="[tableTransactions].[Quantity].[All]" dimensionUniqueName="[tableTransactions]" displayFolder="" count="0" memberValueDatatype="20" unbalanced="0"/>
    <cacheHierarchy uniqueName="[tableTransactions].[Unit_Price]" caption="Unit_Price" attribute="1" defaultMemberUniqueName="[tableTransactions].[Unit_Price].[All]" allUniqueName="[tableTransactions].[Unit_Price].[All]" dimensionUniqueName="[tableTransactions]" displayFolder="" count="0" memberValueDatatype="20" unbalanced="0"/>
    <cacheHierarchy uniqueName="[tableTransactions].[Revenue]" caption="Revenue" attribute="1" defaultMemberUniqueName="[tableTransactions].[Revenue].[All]" allUniqueName="[tableTransactions].[Revenue].[All]" dimensionUniqueName="[tableTransactions]" displayFolder="" count="0" memberValueDatatype="20" unbalanced="0"/>
    <cacheHierarchy uniqueName="[tableTransactions].[Sales_Rep_ID]" caption="Sales_Rep_ID" attribute="1" defaultMemberUniqueName="[tableTransactions].[Sales_Rep_ID].[All]" allUniqueName="[tableTransactions].[Sales_Rep_ID].[All]" dimensionUniqueName="[tableTransactions]" displayFolder="" count="2" memberValueDatatype="20" unbalanced="0">
      <fieldsUsage count="2">
        <fieldUsage x="-1"/>
        <fieldUsage x="2"/>
      </fieldsUsage>
    </cacheHierarchy>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0" memberValueDatatype="130" unbalanced="0"/>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0"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0"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0"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38541664" backgroundQuery="1" createdVersion="8" refreshedVersion="8" minRefreshableVersion="3" recordCount="0" supportSubquery="1" supportAdvancedDrill="1" xr:uid="{FB63B898-3B93-4D9A-9CD3-087ACDEA75A9}">
  <cacheSource type="external" connectionId="1"/>
  <cacheFields count="6">
    <cacheField name="[Measures].[Sum of Revenue]" caption="Sum of Revenue" numFmtId="0" hierarchy="45" level="32767"/>
    <cacheField name="[tableCustomers].[Location_or_Region].[Location_or_Region]" caption="Location_or_Region" numFmtId="0" hierarchy="4" level="1">
      <sharedItems count="5">
        <s v="North Africa"/>
        <s v="Central Africa" u="1"/>
        <s v="East Africa" u="1"/>
        <s v="Southern Africa" u="1"/>
        <s v="West Africa" u="1"/>
      </sharedItems>
    </cacheField>
    <cacheField name="[tableCustomers].[Customer_segmentation].[Customer_segmentation]" caption="Customer_segmentation" numFmtId="0" hierarchy="11" level="1">
      <sharedItems count="2">
        <s v="New Customers"/>
        <s v="Hibernating" u="1"/>
      </sharedItems>
    </cacheField>
    <cacheField name="[tableInteractions].[Interaction_Type].[Interaction_Type]" caption="Interaction_Type" numFmtId="0" hierarchy="16" level="1">
      <sharedItems containsSemiMixedTypes="0" containsNonDate="0" containsString="0"/>
    </cacheField>
    <cacheField name="[tableCustomers].[Age_Group].[Age_Group]" caption="Age_Group" numFmtId="0" hierarchy="3"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0" memberValueDatatype="20" unbalanced="0"/>
    <cacheHierarchy uniqueName="[tableCustomers].[Customer_Name]" caption="Customer_Name" attribute="1" defaultMemberUniqueName="[tableCustomers].[Customer_Name].[All]" allUniqueName="[tableCustomers].[Customer_Name].[All]" dimensionUniqueName="[tableCustomers]" displayFolder="" count="0"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4"/>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fieldsUsage count="2">
        <fieldUsage x="-1"/>
        <fieldUsage x="1"/>
      </fieldsUsage>
    </cacheHierarchy>
    <cacheHierarchy uniqueName="[tableCustomers].[Acquisition_Date]" caption="Acquisition_Date" attribute="1" defaultMemberUniqueName="[tableCustomers].[Acquisition_Date].[All]" allUniqueName="[tableCustomers].[Acquisition_Date].[All]" dimensionUniqueName="[tableCustomers]" displayFolder="" count="0"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0"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5"/>
      </fieldsUsage>
    </cacheHierarchy>
    <cacheHierarchy uniqueName="[tableCustomers].[R]" caption="R" attribute="1" defaultMemberUniqueName="[tableCustomers].[R].[All]" allUniqueName="[tableCustomers].[R].[All]" dimensionUniqueName="[tableCustomers]" displayFolder="" count="0" memberValueDatatype="5" unbalanced="0"/>
    <cacheHierarchy uniqueName="[tableCustomers].[F]" caption="F" attribute="1" defaultMemberUniqueName="[tableCustomers].[F].[All]" allUniqueName="[tableCustomers].[F].[All]" dimensionUniqueName="[tableCustomers]" displayFolder="" count="0" memberValueDatatype="5" unbalanced="0"/>
    <cacheHierarchy uniqueName="[tableCustomers].[M]" caption="M" attribute="1" defaultMemberUniqueName="[tableCustomers].[M].[All]" allUniqueName="[tableCustomers].[M].[All]" dimensionUniqueName="[tableCustomers]" displayFolder="" count="0"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2"/>
      </fieldsUsage>
    </cacheHierarchy>
    <cacheHierarchy uniqueName="[tableCustomers].[RFM]" caption="RFM" attribute="1" defaultMemberUniqueName="[tableCustomers].[RFM].[All]" allUniqueName="[tableCustomers].[RFM].[All]" dimensionUniqueName="[tableCustomers]" displayFolder="" count="0"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0" memberValueDatatype="20" unbalanced="0"/>
    <cacheHierarchy uniqueName="[tableInteractions].[Customer_ID]" caption="Customer_ID" attribute="1" defaultMemberUniqueName="[tableInteractions].[Customer_ID].[All]" allUniqueName="[tableInteractions].[Customer_ID].[All]" dimensionUniqueName="[tableInteractions]" displayFolder="" count="0"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0"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3"/>
      </fieldsUsage>
    </cacheHierarchy>
    <cacheHierarchy uniqueName="[tableInteractions].[Outcome]" caption="Outcome" attribute="1" defaultMemberUniqueName="[tableInteractions].[Outcome].[All]" allUniqueName="[tableInteractions].[Outcome].[All]" dimensionUniqueName="[tableInteractions]" displayFolder="" count="0" memberValueDatatype="130" unbalanced="0"/>
    <cacheHierarchy uniqueName="[tableReps].[Sales_Rep_ID]" caption="Sales_Rep_ID" attribute="1" defaultMemberUniqueName="[tableReps].[Sales_Rep_ID].[All]" allUniqueName="[tableReps].[Sales_Rep_ID].[All]" dimensionUniqueName="[tableReps]" displayFolder="" count="0" memberValueDatatype="20" unbalanced="0"/>
    <cacheHierarchy uniqueName="[tableReps].[Sales_Rep_Name]" caption="Sales_Rep_Name" attribute="1" defaultMemberUniqueName="[tableReps].[Sales_Rep_Name].[All]" allUniqueName="[tableReps].[Sales_Rep_Name].[All]" dimensionUniqueName="[tableReps]" displayFolder="" count="0" memberValueDatatype="130" unbalanced="0"/>
    <cacheHierarchy uniqueName="[tableReps].[Region]" caption="Region" attribute="1" defaultMemberUniqueName="[tableReps].[Region].[All]" allUniqueName="[tableReps].[Region].[All]" dimensionUniqueName="[tableReps]" displayFolder="" count="0" memberValueDatatype="130" unbalanced="0"/>
    <cacheHierarchy uniqueName="[tableReps].[Team]" caption="Team" attribute="1" defaultMemberUniqueName="[tableReps].[Team].[All]" allUniqueName="[tableReps].[Team].[All]" dimensionUniqueName="[tableReps]" displayFolder="" count="0" memberValueDatatype="130" unbalanced="0"/>
    <cacheHierarchy uniqueName="[tableReps].[Hire_Date]" caption="Hire_Date" attribute="1" defaultMemberUniqueName="[tableReps].[Hire_Date].[All]" allUniqueName="[tableReps].[Hire_Date].[All]" dimensionUniqueName="[tableReps]" displayFolder="" count="0"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0" memberValueDatatype="20" unbalanced="0"/>
    <cacheHierarchy uniqueName="[tableTransactions].[Customer_ID]" caption="Customer_ID" attribute="1" defaultMemberUniqueName="[tableTransactions].[Customer_ID].[All]" allUniqueName="[tableTransactions].[Customer_ID].[All]" dimensionUniqueName="[tableTransactions]" displayFolder="" count="0"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0"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0"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0" memberValueDatatype="130" unbalanced="0"/>
    <cacheHierarchy uniqueName="[tableTransactions].[Quantity]" caption="Quantity" attribute="1" defaultMemberUniqueName="[tableTransactions].[Quantity].[All]" allUniqueName="[tableTransactions].[Quantity].[All]" dimensionUniqueName="[tableTransactions]" displayFolder="" count="0" memberValueDatatype="20" unbalanced="0"/>
    <cacheHierarchy uniqueName="[tableTransactions].[Unit_Price]" caption="Unit_Price" attribute="1" defaultMemberUniqueName="[tableTransactions].[Unit_Price].[All]" allUniqueName="[tableTransactions].[Unit_Price].[All]" dimensionUniqueName="[tableTransactions]" displayFolder="" count="0" memberValueDatatype="20" unbalanced="0"/>
    <cacheHierarchy uniqueName="[tableTransactions].[Revenue]" caption="Revenue" attribute="1" defaultMemberUniqueName="[tableTransactions].[Revenue].[All]" allUniqueName="[tableTransactions].[Revenue].[All]" dimensionUniqueName="[tableTransactions]" displayFolder="" count="0" memberValueDatatype="20" unbalanced="0"/>
    <cacheHierarchy uniqueName="[tableTransactions].[Sales_Rep_ID]" caption="Sales_Rep_ID" attribute="1" defaultMemberUniqueName="[tableTransactions].[Sales_Rep_ID].[All]" allUniqueName="[tableTransactions].[Sales_Rep_ID].[All]" dimensionUniqueName="[tableTransactions]" displayFolder="" count="0"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0" memberValueDatatype="130" unbalanced="0"/>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0"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0"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0"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3.824339467596" backgroundQuery="1" createdVersion="8" refreshedVersion="8" minRefreshableVersion="3" recordCount="0" supportSubquery="1" supportAdvancedDrill="1" xr:uid="{965693DE-CEE5-4075-A0C6-889E214B8A73}">
  <cacheSource type="external" connectionId="1"/>
  <cacheFields count="7">
    <cacheField name="[tableCustomers].[Location_or_Region].[Location_or_Region]" caption="Location_or_Region" numFmtId="0" hierarchy="4" level="1">
      <sharedItems count="1">
        <s v="North Africa"/>
      </sharedItems>
    </cacheField>
    <cacheField name="[tableCustomers].[Customer_segmentation].[Customer_segmentation]" caption="Customer_segmentation" numFmtId="0" hierarchy="11" level="1">
      <sharedItems count="1">
        <s v="New Customers"/>
      </sharedItems>
    </cacheField>
    <cacheField name="[Measures].[Count of RFM]" caption="Count of RFM" numFmtId="0" hierarchy="53" level="32767"/>
    <cacheField name="[tableInteractions].[Interaction_Type].[Interaction_Type]" caption="Interaction_Type" numFmtId="0" hierarchy="16" level="1">
      <sharedItems containsSemiMixedTypes="0" containsNonDate="0" containsString="0"/>
    </cacheField>
    <cacheField name="[tableCustomers].[Age_Group].[Age_Group]" caption="Age_Group" numFmtId="0" hierarchy="3" level="1">
      <sharedItems containsSemiMixedTypes="0" containsNonDate="0" containsString="0"/>
    </cacheField>
    <cacheField name="[tableTransactions].[Transaction_Date (Year)].[Transaction_Date (Year)]" caption="Transaction_Date (Year)" numFmtId="0" hierarchy="32" level="1">
      <sharedItems containsSemiMixedTypes="0" containsNonDate="0" containsString="0"/>
    </cacheField>
    <cacheField name="[tableCustomers].[Account_Status].[Account_Status]" caption="Account_Status" numFmtId="0" hierarchy="7" level="1">
      <sharedItems containsSemiMixedTypes="0" containsNonDate="0" containsString="0"/>
    </cacheField>
  </cacheFields>
  <cacheHierarchies count="63">
    <cacheHierarchy uniqueName="[tableCustomers].[Customer_ID]" caption="Customer_ID" attribute="1" defaultMemberUniqueName="[tableCustomers].[Customer_ID].[All]" allUniqueName="[tableCustomers].[Customer_ID].[All]" dimensionUniqueName="[tableCustomers]" displayFolder="" count="2" memberValueDatatype="20" unbalanced="0"/>
    <cacheHierarchy uniqueName="[tableCustomers].[Customer_Name]" caption="Customer_Name" attribute="1" defaultMemberUniqueName="[tableCustomers].[Customer_Name].[All]" allUniqueName="[tableCustomers].[Customer_Name].[All]" dimensionUniqueName="[tableCustomers]" displayFolder="" count="2"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fieldsUsage count="2">
        <fieldUsage x="-1"/>
        <fieldUsage x="4"/>
      </fieldsUsage>
    </cacheHierarchy>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fieldsUsage count="2">
        <fieldUsage x="-1"/>
        <fieldUsage x="0"/>
      </fieldsUsage>
    </cacheHierarchy>
    <cacheHierarchy uniqueName="[tableCustomers].[Acquisition_Date]" caption="Acquisition_Date" attribute="1" defaultMemberUniqueName="[tableCustomers].[Acquisition_Date].[All]" allUniqueName="[tableCustomers].[Acquisition_Date].[All]" dimensionUniqueName="[tableCustomers]" displayFolder="" count="2"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2"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fieldsUsage count="2">
        <fieldUsage x="-1"/>
        <fieldUsage x="6"/>
      </fieldsUsage>
    </cacheHierarchy>
    <cacheHierarchy uniqueName="[tableCustomers].[R]" caption="R" attribute="1" defaultMemberUniqueName="[tableCustomers].[R].[All]" allUniqueName="[tableCustomers].[R].[All]" dimensionUniqueName="[tableCustomers]" displayFolder="" count="2" memberValueDatatype="5" unbalanced="0"/>
    <cacheHierarchy uniqueName="[tableCustomers].[F]" caption="F" attribute="1" defaultMemberUniqueName="[tableCustomers].[F].[All]" allUniqueName="[tableCustomers].[F].[All]" dimensionUniqueName="[tableCustomers]" displayFolder="" count="2" memberValueDatatype="5" unbalanced="0"/>
    <cacheHierarchy uniqueName="[tableCustomers].[M]" caption="M" attribute="1" defaultMemberUniqueName="[tableCustomers].[M].[All]" allUniqueName="[tableCustomers].[M].[All]" dimensionUniqueName="[tableCustomers]" displayFolder="" count="2"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fieldsUsage count="2">
        <fieldUsage x="-1"/>
        <fieldUsage x="1"/>
      </fieldsUsage>
    </cacheHierarchy>
    <cacheHierarchy uniqueName="[tableCustomers].[RFM]" caption="RFM" attribute="1" defaultMemberUniqueName="[tableCustomers].[RFM].[All]" allUniqueName="[tableCustomers].[RFM].[All]" dimensionUniqueName="[tableCustomers]" displayFolder="" count="2"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2" memberValueDatatype="20" unbalanced="0"/>
    <cacheHierarchy uniqueName="[tableInteractions].[Customer_ID]" caption="Customer_ID" attribute="1" defaultMemberUniqueName="[tableInteractions].[Customer_ID].[All]" allUniqueName="[tableInteractions].[Customer_ID].[All]" dimensionUniqueName="[tableInteractions]" displayFolder="" count="2"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2"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fieldsUsage count="2">
        <fieldUsage x="-1"/>
        <fieldUsage x="3"/>
      </fieldsUsage>
    </cacheHierarchy>
    <cacheHierarchy uniqueName="[tableInteractions].[Outcome]" caption="Outcome" attribute="1" defaultMemberUniqueName="[tableInteractions].[Outcome].[All]" allUniqueName="[tableInteractions].[Outcome].[All]" dimensionUniqueName="[tableInteractions]" displayFolder="" count="2" memberValueDatatype="130" unbalanced="0"/>
    <cacheHierarchy uniqueName="[tableReps].[Sales_Rep_ID]" caption="Sales_Rep_ID" attribute="1" defaultMemberUniqueName="[tableReps].[Sales_Rep_ID].[All]" allUniqueName="[tableReps].[Sales_Rep_ID].[All]" dimensionUniqueName="[tableReps]" displayFolder="" count="2" memberValueDatatype="20" unbalanced="0"/>
    <cacheHierarchy uniqueName="[tableReps].[Sales_Rep_Name]" caption="Sales_Rep_Name" attribute="1" defaultMemberUniqueName="[tableReps].[Sales_Rep_Name].[All]" allUniqueName="[tableReps].[Sales_Rep_Name].[All]" dimensionUniqueName="[tableReps]" displayFolder="" count="2" memberValueDatatype="130" unbalanced="0"/>
    <cacheHierarchy uniqueName="[tableReps].[Region]" caption="Region" attribute="1" defaultMemberUniqueName="[tableReps].[Region].[All]" allUniqueName="[tableReps].[Region].[All]" dimensionUniqueName="[tableReps]" displayFolder="" count="2" memberValueDatatype="130" unbalanced="0"/>
    <cacheHierarchy uniqueName="[tableReps].[Team]" caption="Team" attribute="1" defaultMemberUniqueName="[tableReps].[Team].[All]" allUniqueName="[tableReps].[Team].[All]" dimensionUniqueName="[tableReps]" displayFolder="" count="2" memberValueDatatype="130" unbalanced="0"/>
    <cacheHierarchy uniqueName="[tableReps].[Hire_Date]" caption="Hire_Date" attribute="1" defaultMemberUniqueName="[tableReps].[Hire_Date].[All]" allUniqueName="[tableReps].[Hire_Date].[All]" dimensionUniqueName="[tableReps]" displayFolder="" count="2"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2" memberValueDatatype="20" unbalanced="0"/>
    <cacheHierarchy uniqueName="[tableTransactions].[Customer_ID]" caption="Customer_ID" attribute="1" defaultMemberUniqueName="[tableTransactions].[Customer_ID].[All]" allUniqueName="[tableTransactions].[Customer_ID].[All]" dimensionUniqueName="[tableTransactions]" displayFolder="" count="2"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2"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2"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2" memberValueDatatype="130" unbalanced="0"/>
    <cacheHierarchy uniqueName="[tableTransactions].[Quantity]" caption="Quantity" attribute="1" defaultMemberUniqueName="[tableTransactions].[Quantity].[All]" allUniqueName="[tableTransactions].[Quantity].[All]" dimensionUniqueName="[tableTransactions]" displayFolder="" count="2" memberValueDatatype="20" unbalanced="0"/>
    <cacheHierarchy uniqueName="[tableTransactions].[Unit_Price]" caption="Unit_Price" attribute="1" defaultMemberUniqueName="[tableTransactions].[Unit_Price].[All]" allUniqueName="[tableTransactions].[Unit_Price].[All]" dimensionUniqueName="[tableTransactions]" displayFolder="" count="2" memberValueDatatype="20" unbalanced="0"/>
    <cacheHierarchy uniqueName="[tableTransactions].[Revenue]" caption="Revenue" attribute="1" defaultMemberUniqueName="[tableTransactions].[Revenue].[All]" allUniqueName="[tableTransactions].[Revenue].[All]" dimensionUniqueName="[tableTransactions]" displayFolder="" count="2" memberValueDatatype="20" unbalanced="0"/>
    <cacheHierarchy uniqueName="[tableTransactions].[Sales_Rep_ID]" caption="Sales_Rep_ID" attribute="1" defaultMemberUniqueName="[tableTransactions].[Sales_Rep_ID].[All]" allUniqueName="[tableTransactions].[Sales_Rep_ID].[All]" dimensionUniqueName="[tableTransactions]" displayFolder="" count="2"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fieldsUsage count="2">
        <fieldUsage x="-1"/>
        <fieldUsage x="5"/>
      </fieldsUsage>
    </cacheHierarchy>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2"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2"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2"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oneField="1" hidden="1">
      <fieldsUsage count="1">
        <fieldUsage x="2"/>
      </fieldsUsage>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1.598225810187" backgroundQuery="1" createdVersion="3" refreshedVersion="8" minRefreshableVersion="3" recordCount="0" supportSubquery="1" supportAdvancedDrill="1" xr:uid="{703658F3-01EE-45D1-87C9-D3F76EBC5D9B}">
  <cacheSource type="external" connectionId="1">
    <extLst>
      <ext xmlns:x14="http://schemas.microsoft.com/office/spreadsheetml/2009/9/main" uri="{F057638F-6D5F-4e77-A914-E7F072B9BCA8}">
        <x14:sourceConnection name="ThisWorkbookDataModel"/>
      </ext>
    </extLst>
  </cacheSource>
  <cacheFields count="0"/>
  <cacheHierarchies count="64">
    <cacheHierarchy uniqueName="[Measures]" caption="Measures" attribute="1" keyAttribute="1" defaultMemberUniqueName="[Measures].[__No measures defined]" dimensionUniqueName="[Measures]" displayFolder="" measures="1" count="1" memberValueDatatype="130" unbalanced="0"/>
    <cacheHierarchy uniqueName="[tableCustomers].[Customer_ID]" caption="Customer_ID" attribute="1" defaultMemberUniqueName="[tableCustomers].[Customer_ID].[All]" allUniqueName="[tableCustomers].[Customer_ID].[All]" dimensionUniqueName="[tableCustomers]" displayFolder="" count="2" memberValueDatatype="20" unbalanced="0"/>
    <cacheHierarchy uniqueName="[tableCustomers].[Customer_Name]" caption="Customer_Name" attribute="1" defaultMemberUniqueName="[tableCustomers].[Customer_Name].[All]" allUniqueName="[tableCustomers].[Customer_Name].[All]" dimensionUniqueName="[tableCustomers]" displayFolder="" count="2" memberValueDatatype="130" unbalanced="0"/>
    <cacheHierarchy uniqueName="[tableCustomers].[Gender]" caption="Gender" attribute="1" defaultMemberUniqueName="[tableCustomers].[Gender].[All]" allUniqueName="[tableCustomers].[Gender].[All]" dimensionUniqueName="[tableCustomers]" displayFolder="" count="2" memberValueDatatype="130" unbalanced="0"/>
    <cacheHierarchy uniqueName="[tableCustomers].[Age_Group]" caption="Age_Group" attribute="1" defaultMemberUniqueName="[tableCustomers].[Age_Group].[All]" allUniqueName="[tableCustomers].[Age_Group].[All]" dimensionUniqueName="[tableCustomers]" displayFolder="" count="2" memberValueDatatype="130" unbalanced="0"/>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cacheHierarchy uniqueName="[tableCustomers].[Acquisition_Date]" caption="Acquisition_Date" attribute="1" defaultMemberUniqueName="[tableCustomers].[Acquisition_Date].[All]" allUniqueName="[tableCustomers].[Acquisition_Date].[All]" dimensionUniqueName="[tableCustomers]" displayFolder="" count="2"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2" memberValueDatatype="130" unbalanced="0"/>
    <cacheHierarchy uniqueName="[tableCustomers].[Account_Status]" caption="Account_Status" attribute="1" defaultMemberUniqueName="[tableCustomers].[Account_Status].[All]" allUniqueName="[tableCustomers].[Account_Status].[All]" dimensionUniqueName="[tableCustomers]" displayFolder="" count="2" memberValueDatatype="130" unbalanced="0"/>
    <cacheHierarchy uniqueName="[tableCustomers].[R]" caption="R" attribute="1" defaultMemberUniqueName="[tableCustomers].[R].[All]" allUniqueName="[tableCustomers].[R].[All]" dimensionUniqueName="[tableCustomers]" displayFolder="" count="2" memberValueDatatype="5" unbalanced="0"/>
    <cacheHierarchy uniqueName="[tableCustomers].[F]" caption="F" attribute="1" defaultMemberUniqueName="[tableCustomers].[F].[All]" allUniqueName="[tableCustomers].[F].[All]" dimensionUniqueName="[tableCustomers]" displayFolder="" count="2" memberValueDatatype="5" unbalanced="0"/>
    <cacheHierarchy uniqueName="[tableCustomers].[M]" caption="M" attribute="1" defaultMemberUniqueName="[tableCustomers].[M].[All]" allUniqueName="[tableCustomers].[M].[All]" dimensionUniqueName="[tableCustomers]" displayFolder="" count="2"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cacheHierarchy uniqueName="[tableCustomers].[RFM]" caption="RFM" attribute="1" defaultMemberUniqueName="[tableCustomers].[RFM].[All]" allUniqueName="[tableCustomers].[RFM].[All]" dimensionUniqueName="[tableCustomers]" displayFolder="" count="2"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2" memberValueDatatype="20" unbalanced="0"/>
    <cacheHierarchy uniqueName="[tableInteractions].[Customer_ID]" caption="Customer_ID" attribute="1" defaultMemberUniqueName="[tableInteractions].[Customer_ID].[All]" allUniqueName="[tableInteractions].[Customer_ID].[All]" dimensionUniqueName="[tableInteractions]" displayFolder="" count="2"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2"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2" memberValueDatatype="130" unbalanced="0"/>
    <cacheHierarchy uniqueName="[tableInteractions].[Outcome]" caption="Outcome" attribute="1" defaultMemberUniqueName="[tableInteractions].[Outcome].[All]" allUniqueName="[tableInteractions].[Outcome].[All]" dimensionUniqueName="[tableInteractions]" displayFolder="" count="2" memberValueDatatype="130" unbalanced="0"/>
    <cacheHierarchy uniqueName="[tableReps].[Sales_Rep_ID]" caption="Sales_Rep_ID" attribute="1" defaultMemberUniqueName="[tableReps].[Sales_Rep_ID].[All]" allUniqueName="[tableReps].[Sales_Rep_ID].[All]" dimensionUniqueName="[tableReps]" displayFolder="" count="2" memberValueDatatype="20" unbalanced="0"/>
    <cacheHierarchy uniqueName="[tableReps].[Sales_Rep_Name]" caption="Sales_Rep_Name" attribute="1" defaultMemberUniqueName="[tableReps].[Sales_Rep_Name].[All]" allUniqueName="[tableReps].[Sales_Rep_Name].[All]" dimensionUniqueName="[tableReps]" displayFolder="" count="2" memberValueDatatype="130" unbalanced="0"/>
    <cacheHierarchy uniqueName="[tableReps].[Region]" caption="Region" attribute="1" defaultMemberUniqueName="[tableReps].[Region].[All]" allUniqueName="[tableReps].[Region].[All]" dimensionUniqueName="[tableReps]" displayFolder="" count="2" memberValueDatatype="130" unbalanced="0"/>
    <cacheHierarchy uniqueName="[tableReps].[Team]" caption="Team" attribute="1" defaultMemberUniqueName="[tableReps].[Team].[All]" allUniqueName="[tableReps].[Team].[All]" dimensionUniqueName="[tableReps]" displayFolder="" count="2" memberValueDatatype="130" unbalanced="0"/>
    <cacheHierarchy uniqueName="[tableReps].[Hire_Date]" caption="Hire_Date" attribute="1" defaultMemberUniqueName="[tableReps].[Hire_Date].[All]" allUniqueName="[tableReps].[Hire_Date].[All]" dimensionUniqueName="[tableReps]" displayFolder="" count="2"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2" memberValueDatatype="20" unbalanced="0"/>
    <cacheHierarchy uniqueName="[tableTransactions].[Customer_ID]" caption="Customer_ID" attribute="1" defaultMemberUniqueName="[tableTransactions].[Customer_ID].[All]" allUniqueName="[tableTransactions].[Customer_ID].[All]" dimensionUniqueName="[tableTransactions]" displayFolder="" count="2"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2"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2"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2" memberValueDatatype="130" unbalanced="0"/>
    <cacheHierarchy uniqueName="[tableTransactions].[Quantity]" caption="Quantity" attribute="1" defaultMemberUniqueName="[tableTransactions].[Quantity].[All]" allUniqueName="[tableTransactions].[Quantity].[All]" dimensionUniqueName="[tableTransactions]" displayFolder="" count="2" memberValueDatatype="20" unbalanced="0"/>
    <cacheHierarchy uniqueName="[tableTransactions].[Unit_Price]" caption="Unit_Price" attribute="1" defaultMemberUniqueName="[tableTransactions].[Unit_Price].[All]" allUniqueName="[tableTransactions].[Unit_Price].[All]" dimensionUniqueName="[tableTransactions]" displayFolder="" count="2" memberValueDatatype="20" unbalanced="0"/>
    <cacheHierarchy uniqueName="[tableTransactions].[Revenue]" caption="Revenue" attribute="1" defaultMemberUniqueName="[tableTransactions].[Revenue].[All]" allUniqueName="[tableTransactions].[Revenue].[All]" dimensionUniqueName="[tableTransactions]" displayFolder="" count="2" memberValueDatatype="20" unbalanced="0"/>
    <cacheHierarchy uniqueName="[tableTransactions].[Sales_Rep_ID]" caption="Sales_Rep_ID" attribute="1" defaultMemberUniqueName="[tableTransactions].[Sales_Rep_ID].[All]" allUniqueName="[tableTransactions].[Sales_Rep_ID].[All]" dimensionUniqueName="[tableTransactions]" displayFolder="" count="2"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2"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2"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2"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10"/>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9"/>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1"/>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tableTransactions" count="0" hidden="1">
      <extLst>
        <ext xmlns:x15="http://schemas.microsoft.com/office/spreadsheetml/2010/11/main" uri="{B97F6D7D-B522-45F9-BDA1-12C45D357490}">
          <x15:cacheHierarchy aggregatedColumn="31"/>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9"/>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10"/>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1"/>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1"/>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1"/>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3"/>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3"/>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9"/>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8"/>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4"/>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4"/>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5"/>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9"/>
        </ext>
      </extLst>
    </cacheHierarchy>
  </cacheHierarchies>
  <kpis count="0"/>
  <dimensions count="5">
    <dimension measure="1" name="Measures" uniqueName="[Measures]" caption="Measures"/>
    <dimension name="tableCustomers" uniqueName="[tableCustomers]" caption="tableCustomers"/>
    <dimension name="tableInteractions" uniqueName="[tableInteractions]" caption="tableInteractions"/>
    <dimension name="tableReps" uniqueName="[tableReps]" caption="tableReps"/>
    <dimension name="tableTransactions" uniqueName="[tableTransactions]" caption="tableTransactions"/>
  </dimensions>
  <measureGroups count="4">
    <measureGroup name="tableCustomers" caption="tableCustomers"/>
    <measureGroup name="tableInteractions" caption="tableInteractions"/>
    <measureGroup name="tableReps" caption="tableReps"/>
    <measureGroup name="tableTransactions" caption="tableTransactions"/>
  </measureGroups>
  <maps count="7">
    <map measureGroup="0" dimension="1"/>
    <map measureGroup="1" dimension="1"/>
    <map measureGroup="1" dimension="2"/>
    <map measureGroup="2" dimension="3"/>
    <map measureGroup="3" dimension="1"/>
    <map measureGroup="3" dimension="3"/>
    <map measureGroup="3" dimension="4"/>
  </maps>
  <extLst>
    <ext xmlns:x14="http://schemas.microsoft.com/office/spreadsheetml/2009/9/main" uri="{725AE2AE-9491-48be-B2B4-4EB974FC3084}">
      <x14:pivotCacheDefinition slicerData="1" pivotCacheId="488721801"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cham" refreshedDate="46131.617068171297" backgroundQuery="1" createdVersion="3" refreshedVersion="8" minRefreshableVersion="3" recordCount="0" supportSubquery="1" supportAdvancedDrill="1" xr:uid="{37D90785-DA45-46C8-8279-43EC1F3543FC}">
  <cacheSource type="external" connectionId="1">
    <extLst>
      <ext xmlns:x14="http://schemas.microsoft.com/office/spreadsheetml/2009/9/main" uri="{F057638F-6D5F-4e77-A914-E7F072B9BCA8}">
        <x14:sourceConnection name="ThisWorkbookDataModel"/>
      </ext>
    </extLst>
  </cacheSource>
  <cacheFields count="0"/>
  <cacheHierarchies count="63">
    <cacheHierarchy uniqueName="[tableCustomers].[Customer_ID]" caption="Customer_ID" attribute="1" defaultMemberUniqueName="[tableCustomers].[Customer_ID].[All]" allUniqueName="[tableCustomers].[Customer_ID].[All]" dimensionUniqueName="[tableCustomers]" displayFolder="" count="0" memberValueDatatype="20" unbalanced="0"/>
    <cacheHierarchy uniqueName="[tableCustomers].[Customer_Name]" caption="Customer_Name" attribute="1" defaultMemberUniqueName="[tableCustomers].[Customer_Name].[All]" allUniqueName="[tableCustomers].[Customer_Name].[All]" dimensionUniqueName="[tableCustomers]" displayFolder="" count="0" memberValueDatatype="130" unbalanced="0"/>
    <cacheHierarchy uniqueName="[tableCustomers].[Gender]" caption="Gender" attribute="1" defaultMemberUniqueName="[tableCustomers].[Gender].[All]" allUniqueName="[tableCustomers].[Gender].[All]" dimensionUniqueName="[tableCustomers]" displayFolder="" count="0" memberValueDatatype="130" unbalanced="0"/>
    <cacheHierarchy uniqueName="[tableCustomers].[Age_Group]" caption="Age_Group" attribute="1" defaultMemberUniqueName="[tableCustomers].[Age_Group].[All]" allUniqueName="[tableCustomers].[Age_Group].[All]" dimensionUniqueName="[tableCustomers]" displayFolder="" count="0" memberValueDatatype="130" unbalanced="0"/>
    <cacheHierarchy uniqueName="[tableCustomers].[Location_or_Region]" caption="Location_or_Region" attribute="1" defaultMemberUniqueName="[tableCustomers].[Location_or_Region].[All]" allUniqueName="[tableCustomers].[Location_or_Region].[All]" dimensionUniqueName="[tableCustomers]" displayFolder="" count="2" memberValueDatatype="130" unbalanced="0"/>
    <cacheHierarchy uniqueName="[tableCustomers].[Acquisition_Date]" caption="Acquisition_Date" attribute="1" defaultMemberUniqueName="[tableCustomers].[Acquisition_Date].[All]" allUniqueName="[tableCustomers].[Acquisition_Date].[All]" dimensionUniqueName="[tableCustomers]" displayFolder="" count="0" memberValueDatatype="130" unbalanced="0"/>
    <cacheHierarchy uniqueName="[tableCustomers].[Acquisition_Channel]" caption="Acquisition_Channel" attribute="1" defaultMemberUniqueName="[tableCustomers].[Acquisition_Channel].[All]" allUniqueName="[tableCustomers].[Acquisition_Channel].[All]" dimensionUniqueName="[tableCustomers]" displayFolder="" count="0" memberValueDatatype="130" unbalanced="0"/>
    <cacheHierarchy uniqueName="[tableCustomers].[Account_Status]" caption="Account_Status" attribute="1" defaultMemberUniqueName="[tableCustomers].[Account_Status].[All]" allUniqueName="[tableCustomers].[Account_Status].[All]" dimensionUniqueName="[tableCustomers]" displayFolder="" count="0" memberValueDatatype="130" unbalanced="0"/>
    <cacheHierarchy uniqueName="[tableCustomers].[R]" caption="R" attribute="1" defaultMemberUniqueName="[tableCustomers].[R].[All]" allUniqueName="[tableCustomers].[R].[All]" dimensionUniqueName="[tableCustomers]" displayFolder="" count="0" memberValueDatatype="5" unbalanced="0"/>
    <cacheHierarchy uniqueName="[tableCustomers].[F]" caption="F" attribute="1" defaultMemberUniqueName="[tableCustomers].[F].[All]" allUniqueName="[tableCustomers].[F].[All]" dimensionUniqueName="[tableCustomers]" displayFolder="" count="0" memberValueDatatype="5" unbalanced="0"/>
    <cacheHierarchy uniqueName="[tableCustomers].[M]" caption="M" attribute="1" defaultMemberUniqueName="[tableCustomers].[M].[All]" allUniqueName="[tableCustomers].[M].[All]" dimensionUniqueName="[tableCustomers]" displayFolder="" count="0" memberValueDatatype="5" unbalanced="0"/>
    <cacheHierarchy uniqueName="[tableCustomers].[Customer_segmentation]" caption="Customer_segmentation" attribute="1" defaultMemberUniqueName="[tableCustomers].[Customer_segmentation].[All]" allUniqueName="[tableCustomers].[Customer_segmentation].[All]" dimensionUniqueName="[tableCustomers]" displayFolder="" count="2" memberValueDatatype="130" unbalanced="0"/>
    <cacheHierarchy uniqueName="[tableCustomers].[RFM]" caption="RFM" attribute="1" defaultMemberUniqueName="[tableCustomers].[RFM].[All]" allUniqueName="[tableCustomers].[RFM].[All]" dimensionUniqueName="[tableCustomers]" displayFolder="" count="0" memberValueDatatype="5" unbalanced="0"/>
    <cacheHierarchy uniqueName="[tableInteractions].[Interaction_ID]" caption="Interaction_ID" attribute="1" defaultMemberUniqueName="[tableInteractions].[Interaction_ID].[All]" allUniqueName="[tableInteractions].[Interaction_ID].[All]" dimensionUniqueName="[tableInteractions]" displayFolder="" count="0" memberValueDatatype="20" unbalanced="0"/>
    <cacheHierarchy uniqueName="[tableInteractions].[Customer_ID]" caption="Customer_ID" attribute="1" defaultMemberUniqueName="[tableInteractions].[Customer_ID].[All]" allUniqueName="[tableInteractions].[Customer_ID].[All]" dimensionUniqueName="[tableInteractions]" displayFolder="" count="0" memberValueDatatype="20" unbalanced="0"/>
    <cacheHierarchy uniqueName="[tableInteractions].[Interaction_Date]" caption="Interaction_Date" attribute="1" defaultMemberUniqueName="[tableInteractions].[Interaction_Date].[All]" allUniqueName="[tableInteractions].[Interaction_Date].[All]" dimensionUniqueName="[tableInteractions]" displayFolder="" count="0" memberValueDatatype="130" unbalanced="0"/>
    <cacheHierarchy uniqueName="[tableInteractions].[Interaction_Type]" caption="Interaction_Type" attribute="1" defaultMemberUniqueName="[tableInteractions].[Interaction_Type].[All]" allUniqueName="[tableInteractions].[Interaction_Type].[All]" dimensionUniqueName="[tableInteractions]" displayFolder="" count="0" memberValueDatatype="130" unbalanced="0"/>
    <cacheHierarchy uniqueName="[tableInteractions].[Outcome]" caption="Outcome" attribute="1" defaultMemberUniqueName="[tableInteractions].[Outcome].[All]" allUniqueName="[tableInteractions].[Outcome].[All]" dimensionUniqueName="[tableInteractions]" displayFolder="" count="0" memberValueDatatype="130" unbalanced="0"/>
    <cacheHierarchy uniqueName="[tableReps].[Sales_Rep_ID]" caption="Sales_Rep_ID" attribute="1" defaultMemberUniqueName="[tableReps].[Sales_Rep_ID].[All]" allUniqueName="[tableReps].[Sales_Rep_ID].[All]" dimensionUniqueName="[tableReps]" displayFolder="" count="0" memberValueDatatype="20" unbalanced="0"/>
    <cacheHierarchy uniqueName="[tableReps].[Sales_Rep_Name]" caption="Sales_Rep_Name" attribute="1" defaultMemberUniqueName="[tableReps].[Sales_Rep_Name].[All]" allUniqueName="[tableReps].[Sales_Rep_Name].[All]" dimensionUniqueName="[tableReps]" displayFolder="" count="0" memberValueDatatype="130" unbalanced="0"/>
    <cacheHierarchy uniqueName="[tableReps].[Region]" caption="Region" attribute="1" defaultMemberUniqueName="[tableReps].[Region].[All]" allUniqueName="[tableReps].[Region].[All]" dimensionUniqueName="[tableReps]" displayFolder="" count="0" memberValueDatatype="130" unbalanced="0"/>
    <cacheHierarchy uniqueName="[tableReps].[Team]" caption="Team" attribute="1" defaultMemberUniqueName="[tableReps].[Team].[All]" allUniqueName="[tableReps].[Team].[All]" dimensionUniqueName="[tableReps]" displayFolder="" count="0" memberValueDatatype="130" unbalanced="0"/>
    <cacheHierarchy uniqueName="[tableReps].[Hire_Date]" caption="Hire_Date" attribute="1" defaultMemberUniqueName="[tableReps].[Hire_Date].[All]" allUniqueName="[tableReps].[Hire_Date].[All]" dimensionUniqueName="[tableReps]" displayFolder="" count="0" memberValueDatatype="130" unbalanced="0"/>
    <cacheHierarchy uniqueName="[tableTransactions].[Transaction_ID]" caption="Transaction_ID" attribute="1" defaultMemberUniqueName="[tableTransactions].[Transaction_ID].[All]" allUniqueName="[tableTransactions].[Transaction_ID].[All]" dimensionUniqueName="[tableTransactions]" displayFolder="" count="0" memberValueDatatype="20" unbalanced="0"/>
    <cacheHierarchy uniqueName="[tableTransactions].[Customer_ID]" caption="Customer_ID" attribute="1" defaultMemberUniqueName="[tableTransactions].[Customer_ID].[All]" allUniqueName="[tableTransactions].[Customer_ID].[All]" dimensionUniqueName="[tableTransactions]" displayFolder="" count="0" memberValueDatatype="20" unbalanced="0"/>
    <cacheHierarchy uniqueName="[tableTransactions].[Transaction_Date]" caption="Transaction_Date" attribute="1" time="1" defaultMemberUniqueName="[tableTransactions].[Transaction_Date].[All]" allUniqueName="[tableTransactions].[Transaction_Date].[All]" dimensionUniqueName="[tableTransactions]" displayFolder="" count="0" memberValueDatatype="7" unbalanced="0"/>
    <cacheHierarchy uniqueName="[tableTransactions].[Product_Category]" caption="Product_Category" attribute="1" defaultMemberUniqueName="[tableTransactions].[Product_Category].[All]" allUniqueName="[tableTransactions].[Product_Category].[All]" dimensionUniqueName="[tableTransactions]" displayFolder="" count="0" memberValueDatatype="130" unbalanced="0"/>
    <cacheHierarchy uniqueName="[tableTransactions].[Product_Name]" caption="Product_Name" attribute="1" defaultMemberUniqueName="[tableTransactions].[Product_Name].[All]" allUniqueName="[tableTransactions].[Product_Name].[All]" dimensionUniqueName="[tableTransactions]" displayFolder="" count="0" memberValueDatatype="130" unbalanced="0"/>
    <cacheHierarchy uniqueName="[tableTransactions].[Quantity]" caption="Quantity" attribute="1" defaultMemberUniqueName="[tableTransactions].[Quantity].[All]" allUniqueName="[tableTransactions].[Quantity].[All]" dimensionUniqueName="[tableTransactions]" displayFolder="" count="0" memberValueDatatype="20" unbalanced="0"/>
    <cacheHierarchy uniqueName="[tableTransactions].[Unit_Price]" caption="Unit_Price" attribute="1" defaultMemberUniqueName="[tableTransactions].[Unit_Price].[All]" allUniqueName="[tableTransactions].[Unit_Price].[All]" dimensionUniqueName="[tableTransactions]" displayFolder="" count="0" memberValueDatatype="20" unbalanced="0"/>
    <cacheHierarchy uniqueName="[tableTransactions].[Revenue]" caption="Revenue" attribute="1" defaultMemberUniqueName="[tableTransactions].[Revenue].[All]" allUniqueName="[tableTransactions].[Revenue].[All]" dimensionUniqueName="[tableTransactions]" displayFolder="" count="0" memberValueDatatype="20" unbalanced="0"/>
    <cacheHierarchy uniqueName="[tableTransactions].[Sales_Rep_ID]" caption="Sales_Rep_ID" attribute="1" defaultMemberUniqueName="[tableTransactions].[Sales_Rep_ID].[All]" allUniqueName="[tableTransactions].[Sales_Rep_ID].[All]" dimensionUniqueName="[tableTransactions]" displayFolder="" count="0" memberValueDatatype="20" unbalanced="0"/>
    <cacheHierarchy uniqueName="[tableTransactions].[Transaction_Date (Year)]" caption="Transaction_Date (Year)" attribute="1" defaultMemberUniqueName="[tableTransactions].[Transaction_Date (Year)].[All]" allUniqueName="[tableTransactions].[Transaction_Date (Year)].[All]" dimensionUniqueName="[tableTransactions]" displayFolder="" count="2" memberValueDatatype="130" unbalanced="0"/>
    <cacheHierarchy uniqueName="[tableTransactions].[Transaction_Date (Quarter)]" caption="Transaction_Date (Quarter)" attribute="1" defaultMemberUniqueName="[tableTransactions].[Transaction_Date (Quarter)].[All]" allUniqueName="[tableTransactions].[Transaction_Date (Quarter)].[All]" dimensionUniqueName="[tableTransactions]" displayFolder="" count="0" memberValueDatatype="130" unbalanced="0"/>
    <cacheHierarchy uniqueName="[tableTransactions].[Transaction_Date (Month)]" caption="Transaction_Date (Month)" attribute="1" defaultMemberUniqueName="[tableTransactions].[Transaction_Date (Month)].[All]" allUniqueName="[tableTransactions].[Transaction_Date (Month)].[All]" dimensionUniqueName="[tableTransactions]" displayFolder="" count="0" memberValueDatatype="130" unbalanced="0"/>
    <cacheHierarchy uniqueName="[tableTransactions].[Transaction_Date (Month Index)]" caption="Transaction_Date (Month Index)" attribute="1" defaultMemberUniqueName="[tableTransactions].[Transaction_Date (Month Index)].[All]" allUniqueName="[tableTransactions].[Transaction_Date (Month Index)].[All]" dimensionUniqueName="[tableTransactions]" displayFolder="" count="0" memberValueDatatype="20" unbalanced="0" hidden="1"/>
    <cacheHierarchy uniqueName="[Measures].[__XL_Count tableTransactions]" caption="__XL_Count tableTransactions" measure="1" displayFolder="" measureGroup="tableTransactions" count="0" hidden="1"/>
    <cacheHierarchy uniqueName="[Measures].[__XL_Count tableReps]" caption="__XL_Count tableReps" measure="1" displayFolder="" measureGroup="tableReps" count="0" hidden="1"/>
    <cacheHierarchy uniqueName="[Measures].[__XL_Count tableInteractions]" caption="__XL_Count tableInteractions" measure="1" displayFolder="" measureGroup="tableInteractions" count="0" hidden="1"/>
    <cacheHierarchy uniqueName="[Measures].[__XL_Count tableCustomers]" caption="__XL_Count tableCustomers" measure="1" displayFolder="" measureGroup="tableCustomers" count="0" hidden="1"/>
    <cacheHierarchy uniqueName="[Measures].[__No measures defined]" caption="__No measures defined" measure="1" displayFolder="" count="0" hidden="1"/>
    <cacheHierarchy uniqueName="[Measures].[Sum of F]" caption="Sum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 caption="Sum of R" measure="1" displayFolder="" measureGroup="tableCustomers" count="0" hidden="1">
      <extLst>
        <ext xmlns:x15="http://schemas.microsoft.com/office/spreadsheetml/2010/11/main" uri="{B97F6D7D-B522-45F9-BDA1-12C45D357490}">
          <x15:cacheHierarchy aggregatedColumn="8"/>
        </ext>
      </extLst>
    </cacheHierarchy>
    <cacheHierarchy uniqueName="[Measures].[Sum of M]" caption="Sum of M" measure="1" displayFolder="" measureGroup="tableCustomers" count="0" hidden="1">
      <extLst>
        <ext xmlns:x15="http://schemas.microsoft.com/office/spreadsheetml/2010/11/main" uri="{B97F6D7D-B522-45F9-BDA1-12C45D357490}">
          <x15:cacheHierarchy aggregatedColumn="10"/>
        </ext>
      </extLst>
    </cacheHierarchy>
    <cacheHierarchy uniqueName="[Measures].[Average of F]" caption="Average of F" measure="1" displayFolder="" measureGroup="tableCustom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Count of R]" caption="Count of R" measure="1" displayFolder="" measureGroup="tableCustomers" count="0" hidden="1">
      <extLst>
        <ext xmlns:x15="http://schemas.microsoft.com/office/spreadsheetml/2010/11/main" uri="{B97F6D7D-B522-45F9-BDA1-12C45D357490}">
          <x15:cacheHierarchy aggregatedColumn="8"/>
        </ext>
      </extLst>
    </cacheHierarchy>
    <cacheHierarchy uniqueName="[Measures].[Count of F]" caption="Count of F" measure="1" displayFolder="" measureGroup="tableCustomers" count="0" hidden="1">
      <extLst>
        <ext xmlns:x15="http://schemas.microsoft.com/office/spreadsheetml/2010/11/main" uri="{B97F6D7D-B522-45F9-BDA1-12C45D357490}">
          <x15:cacheHierarchy aggregatedColumn="9"/>
        </ext>
      </extLst>
    </cacheHierarchy>
    <cacheHierarchy uniqueName="[Measures].[Count of M]" caption="Count of M" measure="1" displayFolder="" measureGroup="tableCustomers" count="0" hidden="1">
      <extLst>
        <ext xmlns:x15="http://schemas.microsoft.com/office/spreadsheetml/2010/11/main" uri="{B97F6D7D-B522-45F9-BDA1-12C45D357490}">
          <x15:cacheHierarchy aggregatedColumn="10"/>
        </ext>
      </extLst>
    </cacheHierarchy>
    <cacheHierarchy uniqueName="[Measures].[Sum of Customer_ID]" caption="Sum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table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tableTransactions" count="0" hidden="1">
      <extLst>
        <ext xmlns:x15="http://schemas.microsoft.com/office/spreadsheetml/2010/11/main" uri="{B97F6D7D-B522-45F9-BDA1-12C45D357490}">
          <x15:cacheHierarchy aggregatedColumn="30"/>
        </ext>
      </extLst>
    </cacheHierarchy>
    <cacheHierarchy uniqueName="[Measures].[Sum of RFM]" caption="Sum of RFM" measure="1" displayFolder="" measureGroup="tableCustomers" count="0" hidden="1">
      <extLst>
        <ext xmlns:x15="http://schemas.microsoft.com/office/spreadsheetml/2010/11/main" uri="{B97F6D7D-B522-45F9-BDA1-12C45D357490}">
          <x15:cacheHierarchy aggregatedColumn="12"/>
        </ext>
      </extLst>
    </cacheHierarchy>
    <cacheHierarchy uniqueName="[Measures].[Count of RFM]" caption="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Distinct Count of RFM]" caption="Distinct Count of RFM" measure="1" displayFolder="" measureGroup="tableCustom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Transactions" count="0" hidden="1">
      <extLst>
        <ext xmlns:x15="http://schemas.microsoft.com/office/spreadsheetml/2010/11/main" uri="{B97F6D7D-B522-45F9-BDA1-12C45D357490}">
          <x15:cacheHierarchy aggregatedColumn="28"/>
        </ext>
      </extLst>
    </cacheHierarchy>
    <cacheHierarchy uniqueName="[Measures].[Count of Outcome]" caption="Count of Outcome" measure="1" displayFolder="" measureGroup="tableInteractions" count="0" hidden="1">
      <extLst>
        <ext xmlns:x15="http://schemas.microsoft.com/office/spreadsheetml/2010/11/main" uri="{B97F6D7D-B522-45F9-BDA1-12C45D357490}">
          <x15:cacheHierarchy aggregatedColumn="17"/>
        </ext>
      </extLst>
    </cacheHierarchy>
    <cacheHierarchy uniqueName="[Measures].[Sum of Transaction_ID]" caption="Sum of Transaction_ID" measure="1" displayFolder="" measureGroup="tableTransactions" count="0" hidden="1">
      <extLst>
        <ext xmlns:x15="http://schemas.microsoft.com/office/spreadsheetml/2010/11/main" uri="{B97F6D7D-B522-45F9-BDA1-12C45D357490}">
          <x15:cacheHierarchy aggregatedColumn="23"/>
        </ext>
      </extLst>
    </cacheHierarchy>
    <cacheHierarchy uniqueName="[Measures].[Sum of Interaction_ID]" caption="Sum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Count of Interaction_ID]" caption="Count of Interaction_ID" measure="1" displayFolder="" measureGroup="tableInteractions" count="0" hidden="1">
      <extLst>
        <ext xmlns:x15="http://schemas.microsoft.com/office/spreadsheetml/2010/11/main" uri="{B97F6D7D-B522-45F9-BDA1-12C45D357490}">
          <x15:cacheHierarchy aggregatedColumn="13"/>
        </ext>
      </extLst>
    </cacheHierarchy>
    <cacheHierarchy uniqueName="[Measures].[Sum of Customer_ID 2]" caption="Sum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Customer_ID 2]" caption="Count of Customer_ID 2" measure="1" displayFolder="" measureGroup="tableInteraction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Transaction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8325177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3C13C3-FCB7-413D-96BD-B339ED7A12C8}" name="PivotTable13" cacheId="4697" applyNumberFormats="0" applyBorderFormats="0" applyFontFormats="0" applyPatternFormats="0" applyAlignmentFormats="0" applyWidthHeightFormats="1" dataCaption="Values" tag="3af2aa10-86c0-486f-b7bc-5a1e44fc8160" updatedVersion="8" minRefreshableVersion="3" useAutoFormatting="1" subtotalHiddenItems="1" itemPrintTitles="1" createdVersion="8" indent="0" outline="1" outlineData="1" multipleFieldFilters="0" rowHeaderCaption="Region">
  <location ref="G61:H63" firstHeaderRow="1" firstDataRow="1" firstDataCol="1"/>
  <pivotFields count="7">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Customer_ID" fld="1" subtotal="count" baseField="0" baseItem="2"/>
  </dataFields>
  <pivotHierarchies count="63">
    <pivotHierarchy dragToData="1"/>
    <pivotHierarchy dragToData="1"/>
    <pivotHierarchy multipleItemSelectionAllowed="1" dragToData="1"/>
    <pivotHierarchy multipleItemSelectionAllowed="1" dragToData="1">
      <members count="1" level="1">
        <member name="[tableCustomers].[Age_Group].&amp;[60+]"/>
      </members>
    </pivotHierarchy>
    <pivotHierarchy multipleItemSelectionAllowed="1" dragToData="1"/>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multipleItemSelectionAllowed="1" dragToData="1">
      <members count="1" level="1">
        <member name="[tableCustomers].[Customer_segmentation].&amp;[New Customers]"/>
      </members>
    </pivotHierarchy>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tableTransactions].[Transaction_Date (Year)].&amp;[2020]"/>
        <member name="[tableTransactions].[Transaction_Date (Year)].&amp;[2021]"/>
        <member name="[tableTransactions].[Transaction_Date (Year)].&amp;[2022]"/>
        <member name="[tableTransactions].[Transaction_Date (Year)].&amp;[2024]"/>
        <member name="[tableTransactions].[Transaction_Date (Year)].&amp;[2025]"/>
        <member name="[tableTransactions].[Transaction_Date (Year)].&amp;[2026]"/>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43DF24-81B5-4037-937F-384DDBE7AE94}" name="PivotTable15" cacheId="4703" applyNumberFormats="0" applyBorderFormats="0" applyFontFormats="0" applyPatternFormats="0" applyAlignmentFormats="0" applyWidthHeightFormats="1" dataCaption="Values" tag="0423bc19-1bb3-4a9c-a20b-32afbea063be" updatedVersion="8" minRefreshableVersion="3" useAutoFormatting="1" subtotalHiddenItems="1" itemPrintTitles="1" createdVersion="8" indent="0" outline="1" outlineData="1" multipleFieldFilters="0" chartFormat="10" rowHeaderCaption="Region">
  <location ref="G70:H75" firstHeaderRow="1" firstDataRow="1" firstDataCol="1"/>
  <pivotFields count="8">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Quantity" fld="1" baseField="0" baseItem="0"/>
  </dataField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0" count="1" selected="0">
            <x v="0"/>
          </reference>
        </references>
      </pivotArea>
    </chartFormat>
    <chartFormat chart="8" format="9">
      <pivotArea type="data" outline="0" fieldPosition="0">
        <references count="2">
          <reference field="4294967294" count="1" selected="0">
            <x v="0"/>
          </reference>
          <reference field="0" count="1" selected="0">
            <x v="1"/>
          </reference>
        </references>
      </pivotArea>
    </chartFormat>
    <chartFormat chart="8" format="10">
      <pivotArea type="data" outline="0" fieldPosition="0">
        <references count="2">
          <reference field="4294967294" count="1" selected="0">
            <x v="0"/>
          </reference>
          <reference field="0" count="1" selected="0">
            <x v="2"/>
          </reference>
        </references>
      </pivotArea>
    </chartFormat>
    <chartFormat chart="8" format="11">
      <pivotArea type="data" outline="0" fieldPosition="0">
        <references count="2">
          <reference field="4294967294" count="1" selected="0">
            <x v="0"/>
          </reference>
          <reference field="0" count="1" selected="0">
            <x v="3"/>
          </reference>
        </references>
      </pivotArea>
    </chartFormat>
    <chartFormat chart="8" format="12">
      <pivotArea type="data" outline="0" fieldPosition="0">
        <references count="2">
          <reference field="4294967294" count="1" selected="0">
            <x v="0"/>
          </reference>
          <reference field="0" count="1" selected="0">
            <x v="4"/>
          </reference>
        </references>
      </pivotArea>
    </chartFormat>
  </chartFormats>
  <pivotHierarchies count="63">
    <pivotHierarchy dragToData="1"/>
    <pivotHierarchy dragToData="1"/>
    <pivotHierarchy multipleItemSelectionAllowed="1" dragToData="1"/>
    <pivotHierarchy multipleItemSelectionAllowed="1" dragToData="1">
      <members count="1" level="1">
        <member name="[tableCustomers].[Age_Group].&amp;[60+]"/>
      </members>
    </pivotHierarchy>
    <pivotHierarchy dragToData="1"/>
    <pivotHierarchy dragToData="1"/>
    <pivotHierarchy dragToData="1"/>
    <pivotHierarchy multipleItemSelectionAllowed="1" dragToData="1">
      <members count="1" level="1">
        <member name="[tableCustomers].[Account_Status].&amp;[Suspended]"/>
      </members>
    </pivotHierarchy>
    <pivotHierarchy dragToData="1"/>
    <pivotHierarchy dragToData="1"/>
    <pivotHierarchy multipleItemSelectionAllowed="1" dragToData="1">
      <members count="1" level="1">
        <member name="[tableCustomers].[M].&amp;[1.E1]"/>
      </members>
    </pivotHierarchy>
    <pivotHierarchy multipleItemSelectionAllowed="1" dragToData="1">
      <members count="1" level="1">
        <member name="[tableCustomers].[Customer_segmentation].&amp;[New Customers]"/>
      </members>
    </pivotHierarchy>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tableTransactions].[Transaction_Date (Year)].&amp;[2020]"/>
        <member name="[tableTransactions].[Transaction_Date (Year)].&amp;[2021]"/>
        <member name="[tableTransactions].[Transaction_Date (Year)].&amp;[2022]"/>
        <member name="[tableTransactions].[Transaction_Date (Year)].&amp;[2024]"/>
        <member name="[tableTransactions].[Transaction_Date (Year)].&amp;[2025]"/>
        <member name="[tableTransactions].[Transaction_Date (Year)].&amp;[2026]"/>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Customers]"/>
        <x15:activeTabTopLevelEntity name="[tabl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3A86E5-6777-4A00-9B2B-325D89E204F8}" name="PivotTable14" cacheId="4700" applyNumberFormats="0" applyBorderFormats="0" applyFontFormats="0" applyPatternFormats="0" applyAlignmentFormats="0" applyWidthHeightFormats="1" dataCaption="Values" tag="32364df0-8225-4cf0-ab8d-79d45c7ca60a" updatedVersion="8" minRefreshableVersion="3" useAutoFormatting="1" subtotalHiddenItems="1" itemPrintTitles="1" createdVersion="8" indent="0" outline="1" outlineData="1" multipleFieldFilters="0" rowHeaderCaption="Interaction type">
  <location ref="J61:K63" firstHeaderRow="1" firstDataRow="1" firstDataCol="1"/>
  <pivotFields count="6">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Customer_ID" fld="1" subtotal="count" baseField="0" baseItem="1"/>
  </dataFields>
  <pivotHierarchies count="63">
    <pivotHierarchy dragToData="1"/>
    <pivotHierarchy dragToData="1"/>
    <pivotHierarchy multipleItemSelectionAllowed="1" dragToData="1"/>
    <pivotHierarchy multipleItemSelectionAllowed="1" dragToData="1">
      <members count="1" level="1">
        <member name="[tableCustomers].[Age_Group].&amp;[60+]"/>
      </members>
    </pivotHierarchy>
    <pivotHierarchy dragToData="1"/>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multipleItemSelectionAllowed="1" dragToData="1">
      <members count="1" level="1">
        <member name="[tableCustomers].[Customer_segmentation].&amp;[New Customer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tableTransactions].[Transaction_Date (Year)].&amp;[2020]"/>
        <member name="[tableTransactions].[Transaction_Date (Year)].&amp;[2021]"/>
        <member name="[tableTransactions].[Transaction_Date (Year)].&amp;[2022]"/>
        <member name="[tableTransactions].[Transaction_Date (Year)].&amp;[2024]"/>
        <member name="[tableTransactions].[Transaction_Date (Year)].&amp;[2025]"/>
        <member name="[tableTransactions].[Transaction_Date (Year)].&amp;[2026]"/>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_ID"/>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Inter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AB7809-1EA7-4809-8793-E36C2FE1C569}" name="PivotTable20" cacheId="4715" applyNumberFormats="0" applyBorderFormats="0" applyFontFormats="0" applyPatternFormats="0" applyAlignmentFormats="0" applyWidthHeightFormats="1" dataCaption="Values" tag="b7ba200f-2b3f-49e2-ba1e-ed1b0939e756" updatedVersion="8" minRefreshableVersion="3" useAutoFormatting="1" subtotalHiddenItems="1" itemPrintTitles="1" createdVersion="8" indent="0" outline="1" outlineData="1" multipleFieldFilters="0" chartFormat="26">
  <location ref="G92:K97" firstHeaderRow="1" firstDataRow="2" firstDataCol="1"/>
  <pivotFields count="7">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items count="6">
        <item s="1" x="0" e="0"/>
        <item s="1" x="1" e="0"/>
        <item s="1" x="2" e="0"/>
        <item s="1" x="3" e="0"/>
        <item s="1" x="4" e="0"/>
        <item s="1" x="5"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Fields count="1">
    <field x="0"/>
  </colFields>
  <colItems count="4">
    <i>
      <x/>
    </i>
    <i>
      <x v="1"/>
    </i>
    <i>
      <x v="2"/>
    </i>
    <i t="grand">
      <x/>
    </i>
  </colItems>
  <dataFields count="1">
    <dataField name="Sum of Revenue" fld="2" baseField="1" baseItem="4" numFmtId="44"/>
  </dataFields>
  <chartFormats count="12">
    <chartFormat chart="20" format="0" series="1">
      <pivotArea type="data" outline="0" fieldPosition="0">
        <references count="2">
          <reference field="4294967294" count="1" selected="0">
            <x v="0"/>
          </reference>
          <reference field="0" count="1" selected="0">
            <x v="0"/>
          </reference>
        </references>
      </pivotArea>
    </chartFormat>
    <chartFormat chart="20" format="1" series="1">
      <pivotArea type="data" outline="0" fieldPosition="0">
        <references count="2">
          <reference field="4294967294" count="1" selected="0">
            <x v="0"/>
          </reference>
          <reference field="0" count="1" selected="0">
            <x v="1"/>
          </reference>
        </references>
      </pivotArea>
    </chartFormat>
    <chartFormat chart="20" format="2" series="1">
      <pivotArea type="data" outline="0" fieldPosition="0">
        <references count="2">
          <reference field="4294967294" count="1" selected="0">
            <x v="0"/>
          </reference>
          <reference field="0" count="1" selected="0">
            <x v="3"/>
          </reference>
        </references>
      </pivotArea>
    </chartFormat>
    <chartFormat chart="20" format="3" series="1">
      <pivotArea type="data" outline="0" fieldPosition="0">
        <references count="2">
          <reference field="4294967294" count="1" selected="0">
            <x v="0"/>
          </reference>
          <reference field="0" count="1" selected="0">
            <x v="2"/>
          </reference>
        </references>
      </pivotArea>
    </chartFormat>
    <chartFormat chart="20" format="4" series="1">
      <pivotArea type="data" outline="0" fieldPosition="0">
        <references count="2">
          <reference field="4294967294" count="1" selected="0">
            <x v="0"/>
          </reference>
          <reference field="0" count="1" selected="0">
            <x v="4"/>
          </reference>
        </references>
      </pivotArea>
    </chartFormat>
    <chartFormat chart="20" format="5" series="1">
      <pivotArea type="data" outline="0" fieldPosition="0">
        <references count="2">
          <reference field="4294967294" count="1" selected="0">
            <x v="0"/>
          </reference>
          <reference field="0" count="1" selected="0">
            <x v="5"/>
          </reference>
        </references>
      </pivotArea>
    </chartFormat>
    <chartFormat chart="24" format="12" series="1">
      <pivotArea type="data" outline="0" fieldPosition="0">
        <references count="2">
          <reference field="4294967294" count="1" selected="0">
            <x v="0"/>
          </reference>
          <reference field="0" count="1" selected="0">
            <x v="0"/>
          </reference>
        </references>
      </pivotArea>
    </chartFormat>
    <chartFormat chart="24" format="13" series="1">
      <pivotArea type="data" outline="0" fieldPosition="0">
        <references count="2">
          <reference field="4294967294" count="1" selected="0">
            <x v="0"/>
          </reference>
          <reference field="0" count="1" selected="0">
            <x v="1"/>
          </reference>
        </references>
      </pivotArea>
    </chartFormat>
    <chartFormat chart="24" format="14" series="1">
      <pivotArea type="data" outline="0" fieldPosition="0">
        <references count="2">
          <reference field="4294967294" count="1" selected="0">
            <x v="0"/>
          </reference>
          <reference field="0" count="1" selected="0">
            <x v="3"/>
          </reference>
        </references>
      </pivotArea>
    </chartFormat>
    <chartFormat chart="24" format="15" series="1">
      <pivotArea type="data" outline="0" fieldPosition="0">
        <references count="2">
          <reference field="4294967294" count="1" selected="0">
            <x v="0"/>
          </reference>
          <reference field="0" count="1" selected="0">
            <x v="2"/>
          </reference>
        </references>
      </pivotArea>
    </chartFormat>
    <chartFormat chart="24" format="16" series="1">
      <pivotArea type="data" outline="0" fieldPosition="0">
        <references count="2">
          <reference field="4294967294" count="1" selected="0">
            <x v="0"/>
          </reference>
          <reference field="0" count="1" selected="0">
            <x v="4"/>
          </reference>
        </references>
      </pivotArea>
    </chartFormat>
    <chartFormat chart="24" format="17" series="1">
      <pivotArea type="data" outline="0" fieldPosition="0">
        <references count="2">
          <reference field="4294967294" count="1" selected="0">
            <x v="0"/>
          </reference>
          <reference field="0" count="1" selected="0">
            <x v="5"/>
          </reference>
        </references>
      </pivotArea>
    </chartFormat>
  </chartFormats>
  <pivotHierarchies count="63">
    <pivotHierarchy dragToData="1"/>
    <pivotHierarchy dragToData="1"/>
    <pivotHierarchy multipleItemSelectionAllowed="1" dragToData="1"/>
    <pivotHierarchy dragToData="1"/>
    <pivotHierarchy multipleItemSelectionAllowed="1" dragToData="1">
      <members count="1" level="1">
        <member name="[tableCustomers].[Location_or_Region].&amp;[North Africa]"/>
      </members>
    </pivotHierarchy>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multipleItemSelectionAllowed="1" dragToData="1">
      <members count="1" level="1">
        <member name="[tableCustomers].[Customer_segmentation].&amp;[New Customers]"/>
      </members>
    </pivotHierarchy>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Transactions]"/>
        <x15:activeTabTopLevelEntity name="[tableCustomers]"/>
        <x15:activeTabTopLevelEntity name="[tableInter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792225-726D-4349-BA68-A7C4837F6044}" name="PivotTable8" cacheId="4736" applyNumberFormats="0" applyBorderFormats="0" applyFontFormats="0" applyPatternFormats="0" applyAlignmentFormats="0" applyWidthHeightFormats="1" dataCaption="Values" tag="34f8af4f-446f-4b9a-8b16-b8cfdc0dff04" updatedVersion="8" minRefreshableVersion="3" useAutoFormatting="1" subtotalHiddenItems="1" itemPrintTitles="1" createdVersion="8" indent="0" outline="1" outlineData="1" multipleFieldFilters="0">
  <location ref="L48:N51" firstHeaderRow="1" firstDataRow="2" firstDataCol="1"/>
  <pivotFields count="7">
    <pivotField axis="axisCol" allDrilled="1" subtotalTop="0" showAll="0" dataSourceSort="1" defaultSubtotal="0" defaultAttributeDrillState="1">
      <items count="1">
        <item s="1" x="0"/>
      </items>
    </pivotField>
    <pivotField axis="axisRow" allDrilled="1" subtotalTop="0" showAll="0"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Fields count="1">
    <field x="0"/>
  </colFields>
  <colItems count="2">
    <i>
      <x/>
    </i>
    <i t="grand">
      <x/>
    </i>
  </colItems>
  <dataFields count="1">
    <dataField name="Count of RFM" fld="2" subtotal="count" baseField="1" baseItem="0"/>
  </dataFields>
  <pivotHierarchies count="63">
    <pivotHierarchy dragToData="1"/>
    <pivotHierarchy dragToData="1"/>
    <pivotHierarchy multipleItemSelectionAllowed="1" dragToData="1"/>
    <pivotHierarchy multipleItemSelectionAllowed="1" dragToData="1">
      <members count="1" level="1">
        <member name="[tableCustomers].[Age_Group].&amp;[60+]"/>
      </members>
    </pivotHierarchy>
    <pivotHierarchy multipleItemSelectionAllowed="1" dragToData="1"/>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tableTransactions].[Transaction_Date (Year)].&amp;[2020]"/>
        <member name="[tableTransactions].[Transaction_Date (Year)].&amp;[2021]"/>
        <member name="[tableTransactions].[Transaction_Date (Year)].&amp;[2022]"/>
        <member name="[tableTransactions].[Transaction_Date (Year)].&amp;[2024]"/>
        <member name="[tableTransactions].[Transaction_Date (Year)].&amp;[2025]"/>
        <member name="[tableTransactions].[Transaction_Date (Year)].&amp;[2026]"/>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FM"/>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DE7243-E1D6-42CB-B052-488762361131}" name="PivotTable6" cacheId="4727" applyNumberFormats="0" applyBorderFormats="0" applyFontFormats="0" applyPatternFormats="0" applyAlignmentFormats="0" applyWidthHeightFormats="1" dataCaption="Values" tag="9402cba4-bc47-43ca-8fdd-2b0570fee799" updatedVersion="8" minRefreshableVersion="3" useAutoFormatting="1" subtotalHiddenItems="1" itemPrintTitles="1" createdVersion="8" indent="0" outline="1" outlineData="1" multipleFieldFilters="0" chartFormat="8" rowHeaderCaption="Team">
  <location ref="G2:H5" firstHeaderRow="1" firstDataRow="1" firstDataCol="1"/>
  <pivotFields count="8">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v="1"/>
    </i>
    <i>
      <x/>
    </i>
    <i t="grand">
      <x/>
    </i>
  </rowItems>
  <colItems count="1">
    <i/>
  </colItems>
  <dataFields count="1">
    <dataField name="Revenue Generated" fld="1" baseField="0" baseItem="1" numFmtId="7"/>
  </dataField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multipleItemSelectionAllowed="1" dragToData="1"/>
    <pivotHierarchy multipleItemSelectionAllowed="1" dragToData="1">
      <members count="1" level="1">
        <member name="[tableCustomers].[Age_Group].&amp;[60+]"/>
      </members>
    </pivotHierarchy>
    <pivotHierarchy multipleItemSelectionAllowed="1" dragToData="1">
      <members count="1" level="1">
        <member name="[tableCustomers].[Location_or_Region].&amp;[North Africa]"/>
      </members>
    </pivotHierarchy>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multipleItemSelectionAllowed="1" dragToData="1">
      <members count="1" level="1">
        <member name="[tableCustomers].[Customer_segmentation].&amp;[New Customers]"/>
      </members>
    </pivotHierarchy>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tableTransactions].[Transaction_Date (Year)].&amp;[2020]"/>
        <member name="[tableTransactions].[Transaction_Date (Year)].&amp;[2021]"/>
        <member name="[tableTransactions].[Transaction_Date (Year)].&amp;[2022]"/>
        <member name="[tableTransactions].[Transaction_Date (Year)].&amp;[2024]"/>
        <member name="[tableTransactions].[Transaction_Date (Year)].&amp;[2025]"/>
        <member name="[tableTransactions].[Transaction_Date (Year)].&amp;[2026]"/>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Revenue Generat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Reps]"/>
        <x15:activeTabTopLevelEntity name="[tableCustomers]"/>
        <x15:activeTabTopLevelEntity name="[tableTransactions]"/>
        <x15:activeTabTopLevelEntity name="[tableInter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09344C-956E-4E1F-BEF7-8A0F35244915}" name="PivotTable5" cacheId="4724" applyNumberFormats="0" applyBorderFormats="0" applyFontFormats="0" applyPatternFormats="0" applyAlignmentFormats="0" applyWidthHeightFormats="1" dataCaption="Values" tag="60150cd6-684f-497c-bb95-eb33cdb51606" updatedVersion="8" minRefreshableVersion="3" useAutoFormatting="1" subtotalHiddenItems="1" itemPrintTitles="1" createdVersion="8" indent="0" outline="1" outlineData="1" multipleFieldFilters="0" chartFormat="2">
  <location ref="A53:C59" firstHeaderRow="1" firstDataRow="2"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t="grand">
      <x/>
    </i>
  </colItems>
  <dataFields count="1">
    <dataField name="Count of RFM" fld="1" subtotal="count" baseField="0" baseItem="0"/>
  </dataFields>
  <pivotHierarchies count="63">
    <pivotHierarchy dragToData="1"/>
    <pivotHierarchy dragToData="1"/>
    <pivotHierarchy multipleItemSelectionAllowed="1" dragToData="1"/>
    <pivotHierarchy multipleItemSelectionAllowed="1" dragToData="1">
      <members count="1" level="1">
        <member name="[tableCustomers].[Age_Group].&amp;[60+]"/>
      </members>
    </pivotHierarchy>
    <pivotHierarchy dragToData="1"/>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tableTransactions].[Transaction_Date (Year)].&amp;[2020]"/>
        <member name="[tableTransactions].[Transaction_Date (Year)].&amp;[2021]"/>
        <member name="[tableTransactions].[Transaction_Date (Year)].&amp;[2022]"/>
        <member name="[tableTransactions].[Transaction_Date (Year)].&amp;[2024]"/>
        <member name="[tableTransactions].[Transaction_Date (Year)].&amp;[2025]"/>
        <member name="[tableTransactions].[Transaction_Date (Year)].&amp;[2026]"/>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FM"/>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EA384B-68D0-4192-B4DC-380DCDFF552F}" name="PivotTable12" cacheId="4694" applyNumberFormats="0" applyBorderFormats="0" applyFontFormats="0" applyPatternFormats="0" applyAlignmentFormats="0" applyWidthHeightFormats="1" dataCaption="Values" tag="3d18f1f5-5a0f-4863-80a5-0c34f73a5e51" updatedVersion="8" minRefreshableVersion="3" useAutoFormatting="1" subtotalHiddenItems="1" itemPrintTitles="1" createdVersion="8" indent="0" outline="1" outlineData="1" multipleFieldFilters="0" rowHeaderCaption="Sale Reps">
  <location ref="A62:B66" firstHeaderRow="1" firstDataRow="1" firstDataCol="1"/>
  <pivotFields count="8">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v="1"/>
    </i>
    <i>
      <x/>
    </i>
    <i t="grand">
      <x/>
    </i>
  </rowItems>
  <colItems count="1">
    <i/>
  </colItems>
  <dataFields count="1">
    <dataField name=" Revenue" fld="1" baseField="0" baseItem="4" numFmtId="167"/>
  </dataFields>
  <pivotHierarchies count="63">
    <pivotHierarchy dragToData="1"/>
    <pivotHierarchy dragToData="1"/>
    <pivotHierarchy multipleItemSelectionAllowed="1" dragToData="1"/>
    <pivotHierarchy multipleItemSelectionAllowed="1" dragToData="1">
      <members count="1" level="1">
        <member name="[tableCustomers].[Age_Group].&amp;[60+]"/>
      </members>
    </pivotHierarchy>
    <pivotHierarchy multipleItemSelectionAllowed="1" dragToData="1">
      <members count="1" level="1">
        <member name="[tableCustomers].[Location_or_Region].&amp;[North Africa]"/>
      </members>
    </pivotHierarchy>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multipleItemSelectionAllowed="1" dragToData="1">
      <members count="1" level="1">
        <member name="[tableCustomers].[Customer_segmentation].&amp;[New Customers]"/>
      </members>
    </pivotHierarchy>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tableTransactions].[Transaction_Date (Year)].&amp;[2020]"/>
        <member name="[tableTransactions].[Transaction_Date (Year)].&amp;[2021]"/>
        <member name="[tableTransactions].[Transaction_Date (Year)].&amp;[2022]"/>
        <member name="[tableTransactions].[Transaction_Date (Year)].&amp;[2024]"/>
        <member name="[tableTransactions].[Transaction_Date (Year)].&amp;[2025]"/>
        <member name="[tableTransactions].[Transaction_Date (Year)].&amp;[2026]"/>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5">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95EBF5-C596-49EB-9613-D20C0D990E79}" name="PivotTable18" cacheId="4709" applyNumberFormats="0" applyBorderFormats="0" applyFontFormats="0" applyPatternFormats="0" applyAlignmentFormats="0" applyWidthHeightFormats="1" dataCaption="Values" tag="c34b82c4-b3c7-4a76-9bbf-ae7721722d48" updatedVersion="8" minRefreshableVersion="3" useAutoFormatting="1" subtotalHiddenItems="1" itemPrintTitles="1" createdVersion="8" indent="0" outline="1" outlineData="1" multipleFieldFilters="0">
  <location ref="M61:N64" firstHeaderRow="1" firstDataRow="1" firstDataCol="1"/>
  <pivotFields count="8">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_ID" fld="1" subtotal="count" baseField="0" baseItem="1"/>
  </dataFields>
  <pivotHierarchies count="63">
    <pivotHierarchy dragToData="1"/>
    <pivotHierarchy dragToData="1"/>
    <pivotHierarchy dragToData="1"/>
    <pivotHierarchy multipleItemSelectionAllowed="1" dragToData="1">
      <members count="1" level="1">
        <member name="[tableCustomers].[Age_Group].&amp;[60+]"/>
      </members>
    </pivotHierarchy>
    <pivotHierarchy multipleItemSelectionAllowed="1" dragToData="1">
      <members count="1" level="1">
        <member name="[tableCustomers].[Location_or_Region].&amp;[North Africa]"/>
      </members>
    </pivotHierarchy>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multipleItemSelectionAllowed="1" dragToData="1">
      <members count="1" level="1">
        <member name="[tableCustomers].[Customer_segmentation].&amp;[New Customers]"/>
      </members>
    </pivotHierarchy>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tableTransactions].[Transaction_Date (Year)].&amp;[2020]"/>
        <member name="[tableTransactions].[Transaction_Date (Year)].&amp;[2021]"/>
        <member name="[tableTransactions].[Transaction_Date (Year)].&amp;[2022]"/>
        <member name="[tableTransactions].[Transaction_Date (Year)].&amp;[2024]"/>
        <member name="[tableTransactions].[Transaction_Date (Year)].&amp;[2025]"/>
        <member name="[tableTransactions].[Transaction_Date (Year)].&amp;[2026]"/>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Customers]"/>
        <x15:activeTabTopLevelEntity name="[tabl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2DA974-F51A-4894-AE56-098657ACEBA4}" name="PivotTable1" cacheId="4688" applyNumberFormats="0" applyBorderFormats="0" applyFontFormats="0" applyPatternFormats="0" applyAlignmentFormats="0" applyWidthHeightFormats="1" dataCaption="Values" tag="abc485c4-f628-4de2-a32b-e635cdccadaa" updatedVersion="8" minRefreshableVersion="3" useAutoFormatting="1" subtotalHiddenItems="1" itemPrintTitles="1" createdVersion="8" indent="0" outline="1" outlineData="1" multipleFieldFilters="0" chartFormat="1">
  <location ref="A2:B4" firstHeaderRow="1" firstDataRow="1" firstDataCol="1"/>
  <pivotFields count="7">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Revenue" fld="1" baseField="0" baseItem="0" numFmtId="166"/>
  </dataFields>
  <pivotHierarchies count="63">
    <pivotHierarchy dragToData="1"/>
    <pivotHierarchy dragToData="1"/>
    <pivotHierarchy multipleItemSelectionAllowed="1" dragToData="1"/>
    <pivotHierarchy multipleItemSelectionAllowed="1" dragToData="1">
      <members count="1" level="1">
        <member name="[tableCustomers].[Age_Group].&amp;[60+]"/>
      </members>
    </pivotHierarchy>
    <pivotHierarchy multipleItemSelectionAllowed="1" dragToData="1">
      <members count="1" level="1">
        <member name="[tableCustomers].[Location_or_Region].&amp;[North Africa]"/>
      </members>
    </pivotHierarchy>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tableTransactions].[Transaction_Date (Year)].&amp;[2020]"/>
        <member name="[tableTransactions].[Transaction_Date (Year)].&amp;[2021]"/>
        <member name="[tableTransactions].[Transaction_Date (Year)].&amp;[2022]"/>
        <member name="[tableTransactions].[Transaction_Date (Year)].&amp;[2024]"/>
        <member name="[tableTransactions].[Transaction_Date (Year)].&amp;[2025]"/>
        <member name="[tableTransactions].[Transaction_Date (Year)].&amp;[2026]"/>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Interactions]"/>
        <x15:activeTabTopLevelEntity name="[tableCustomers]"/>
        <x15:activeTabTopLevelEntity name="[tabl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4734D8-0CAA-407C-B734-3C05C08A9148}" name="PivotTable16" cacheId="4706" applyNumberFormats="0" applyBorderFormats="0" applyFontFormats="0" applyPatternFormats="0" applyAlignmentFormats="0" applyWidthHeightFormats="1" dataCaption="Values" tag="233146d1-02c6-4092-9f3c-db845e32ede7" updatedVersion="8" minRefreshableVersion="3" useAutoFormatting="1" subtotalHiddenItems="1" itemPrintTitles="1" createdVersion="8" indent="0" outline="1" outlineData="1" multipleFieldFilters="0" rowHeaderCaption="Product Category">
  <location ref="J70:K74" firstHeaderRow="1" firstDataRow="1" firstDataCol="1"/>
  <pivotFields count="8">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Quantity" fld="1" baseField="0" baseItem="0"/>
  </dataFields>
  <pivotHierarchies count="63">
    <pivotHierarchy dragToData="1"/>
    <pivotHierarchy dragToData="1"/>
    <pivotHierarchy multipleItemSelectionAllowed="1" dragToData="1"/>
    <pivotHierarchy multipleItemSelectionAllowed="1" dragToData="1">
      <members count="1" level="1">
        <member name="[tableCustomers].[Age_Group].&amp;[60+]"/>
      </members>
    </pivotHierarchy>
    <pivotHierarchy multipleItemSelectionAllowed="1" dragToData="1">
      <members count="1" level="1">
        <member name="[tableCustomers].[Location_or_Region].&amp;[North Africa]"/>
      </members>
    </pivotHierarchy>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multipleItemSelectionAllowed="1" dragToData="1">
      <members count="1" level="1">
        <member name="[tableCustomers].[Customer_segmentation].&amp;[New Customers]"/>
      </members>
    </pivotHierarchy>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tableTransactions].[Transaction_Date (Year)].&amp;[2020]"/>
        <member name="[tableTransactions].[Transaction_Date (Year)].&amp;[2021]"/>
        <member name="[tableTransactions].[Transaction_Date (Year)].&amp;[2022]"/>
        <member name="[tableTransactions].[Transaction_Date (Year)].&amp;[2024]"/>
        <member name="[tableTransactions].[Transaction_Date (Year)].&amp;[2025]"/>
        <member name="[tableTransactions].[Transaction_Date (Year)].&amp;[2026]"/>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8839C7-6A35-4310-BACD-52118E7CFF81}" name="PivotTable17" cacheId="4446" applyNumberFormats="0" applyBorderFormats="0" applyFontFormats="0" applyPatternFormats="0" applyAlignmentFormats="0" applyWidthHeightFormats="1" dataCaption="Values" tag="cf7c97f6-e65c-4a48-99b0-1ff9abf3b28f" updatedVersion="8" minRefreshableVersion="3" useAutoFormatting="1" subtotalHiddenItems="1" itemPrintTitles="1" createdVersion="8" indent="0" outline="1" outlineData="1" multipleFieldFilters="0">
  <location ref="M70:N76" firstHeaderRow="1" firstDataRow="1" firstDataCol="1"/>
  <pivotFields count="7">
    <pivotField axis="axisRow" allDrilled="1" subtotalTop="0" showAll="0" defaultSubtotal="0" defaultAttributeDrillState="1">
      <items count="5">
        <item x="1"/>
        <item x="4"/>
        <item x="3"/>
        <item x="0"/>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Quantity" fld="1" baseField="0" baseItem="0"/>
  </dataFields>
  <pivotHierarchies count="63">
    <pivotHierarchy dragToData="1"/>
    <pivotHierarchy dragToData="1"/>
    <pivotHierarchy dragToData="1"/>
    <pivotHierarchy multipleItemSelectionAllowed="1" dragToData="1">
      <members count="1" level="1">
        <member name="[tableCustomers].[Age_Group].&amp;[60+]"/>
      </members>
    </pivotHierarchy>
    <pivotHierarchy multipleItemSelectionAllowed="1" dragToData="1">
      <members count="1" level="1">
        <member name="[tableCustomers].[Location_or_Region].&amp;[North Africa]"/>
      </members>
    </pivotHierarchy>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tableTransactions].[Transaction_Date (Year)].&amp;[2020]"/>
        <member name="[tableTransactions].[Transaction_Date (Year)].&amp;[2021]"/>
        <member name="[tableTransactions].[Transaction_Date (Year)].&amp;[2022]"/>
        <member name="[tableTransactions].[Transaction_Date (Year)].&amp;[2024]"/>
        <member name="[tableTransactions].[Transaction_Date (Year)].&amp;[2025]"/>
        <member name="[tableTransactions].[Transaction_Date (Year)].&amp;[2026]"/>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Customers]"/>
        <x15:activeTabTopLevelEntity name="[tabl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1313EE-43FD-4867-BF49-56D92769132E}" name="PivotTable3" cacheId="4718" applyNumberFormats="0" applyBorderFormats="0" applyFontFormats="0" applyPatternFormats="0" applyAlignmentFormats="0" applyWidthHeightFormats="1" dataCaption="Values" tag="2039ff69-d681-4487-b83d-2c88bc074d0e" updatedVersion="8" minRefreshableVersion="3" useAutoFormatting="1" subtotalHiddenItems="1" itemPrintTitles="1" createdVersion="8" indent="0" outline="1" outlineData="1" multipleFieldFilters="0" chartFormat="26" rowHeaderCaption="Customer ID">
  <location ref="A26:B30" firstHeaderRow="1" firstDataRow="1" firstDataCol="1"/>
  <pivotFields count="8">
    <pivotField axis="axisRow" allDrilled="1" subtotalTop="0" showAll="0" measureFilter="1" defaultSubtotal="0" defaultAttributeDrillState="1">
      <items count="16">
        <item x="11"/>
        <item x="12"/>
        <item x="13"/>
        <item x="14"/>
        <item x="15"/>
        <item x="10"/>
        <item x="6"/>
        <item x="7"/>
        <item x="8"/>
        <item x="9"/>
        <item x="4"/>
        <item x="3"/>
        <item x="5"/>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13"/>
    </i>
    <i>
      <x v="14"/>
    </i>
    <i>
      <x v="15"/>
    </i>
    <i t="grand">
      <x/>
    </i>
  </rowItems>
  <colItems count="1">
    <i/>
  </colItems>
  <dataFields count="1">
    <dataField name="Sum of Revenue" fld="1" baseField="0" baseItem="4" numFmtId="167"/>
  </dataFields>
  <chartFormats count="17">
    <chartFormat chart="4"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0" count="1" selected="0">
            <x v="0"/>
          </reference>
        </references>
      </pivotArea>
    </chartFormat>
    <chartFormat chart="21" format="10">
      <pivotArea type="data" outline="0" fieldPosition="0">
        <references count="2">
          <reference field="4294967294" count="1" selected="0">
            <x v="0"/>
          </reference>
          <reference field="0" count="1" selected="0">
            <x v="1"/>
          </reference>
        </references>
      </pivotArea>
    </chartFormat>
    <chartFormat chart="21" format="11">
      <pivotArea type="data" outline="0" fieldPosition="0">
        <references count="2">
          <reference field="4294967294" count="1" selected="0">
            <x v="0"/>
          </reference>
          <reference field="0" count="1" selected="0">
            <x v="2"/>
          </reference>
        </references>
      </pivotArea>
    </chartFormat>
    <chartFormat chart="21" format="12">
      <pivotArea type="data" outline="0" fieldPosition="0">
        <references count="2">
          <reference field="4294967294" count="1" selected="0">
            <x v="0"/>
          </reference>
          <reference field="0" count="1" selected="0">
            <x v="3"/>
          </reference>
        </references>
      </pivotArea>
    </chartFormat>
    <chartFormat chart="21" format="13">
      <pivotArea type="data" outline="0" fieldPosition="0">
        <references count="2">
          <reference field="4294967294" count="1" selected="0">
            <x v="0"/>
          </reference>
          <reference field="0" count="1" selected="0">
            <x v="4"/>
          </reference>
        </references>
      </pivotArea>
    </chartFormat>
    <chartFormat chart="21" format="14">
      <pivotArea type="data" outline="0" fieldPosition="0">
        <references count="2">
          <reference field="4294967294" count="1" selected="0">
            <x v="0"/>
          </reference>
          <reference field="0" count="1" selected="0">
            <x v="5"/>
          </reference>
        </references>
      </pivotArea>
    </chartFormat>
    <chartFormat chart="21" format="15">
      <pivotArea type="data" outline="0" fieldPosition="0">
        <references count="2">
          <reference field="4294967294" count="1" selected="0">
            <x v="0"/>
          </reference>
          <reference field="0" count="1" selected="0">
            <x v="9"/>
          </reference>
        </references>
      </pivotArea>
    </chartFormat>
    <chartFormat chart="21" format="16">
      <pivotArea type="data" outline="0" fieldPosition="0">
        <references count="2">
          <reference field="4294967294" count="1" selected="0">
            <x v="0"/>
          </reference>
          <reference field="0" count="1" selected="0">
            <x v="6"/>
          </reference>
        </references>
      </pivotArea>
    </chartFormat>
    <chartFormat chart="21" format="17">
      <pivotArea type="data" outline="0" fieldPosition="0">
        <references count="2">
          <reference field="4294967294" count="1" selected="0">
            <x v="0"/>
          </reference>
          <reference field="0" count="1" selected="0">
            <x v="7"/>
          </reference>
        </references>
      </pivotArea>
    </chartFormat>
    <chartFormat chart="21" format="18">
      <pivotArea type="data" outline="0" fieldPosition="0">
        <references count="2">
          <reference field="4294967294" count="1" selected="0">
            <x v="0"/>
          </reference>
          <reference field="0" count="1" selected="0">
            <x v="8"/>
          </reference>
        </references>
      </pivotArea>
    </chartFormat>
    <chartFormat chart="21" format="19">
      <pivotArea type="data" outline="0" fieldPosition="0">
        <references count="2">
          <reference field="4294967294" count="1" selected="0">
            <x v="0"/>
          </reference>
          <reference field="0" count="1" selected="0">
            <x v="12"/>
          </reference>
        </references>
      </pivotArea>
    </chartFormat>
    <chartFormat chart="21" format="20">
      <pivotArea type="data" outline="0" fieldPosition="0">
        <references count="2">
          <reference field="4294967294" count="1" selected="0">
            <x v="0"/>
          </reference>
          <reference field="0" count="1" selected="0">
            <x v="11"/>
          </reference>
        </references>
      </pivotArea>
    </chartFormat>
    <chartFormat chart="21" format="21">
      <pivotArea type="data" outline="0" fieldPosition="0">
        <references count="2">
          <reference field="4294967294" count="1" selected="0">
            <x v="0"/>
          </reference>
          <reference field="0" count="1" selected="0">
            <x v="10"/>
          </reference>
        </references>
      </pivotArea>
    </chartFormat>
  </chartFormats>
  <pivotHierarchies count="63">
    <pivotHierarchy dragToData="1"/>
    <pivotHierarchy dragToData="1"/>
    <pivotHierarchy dragToData="1"/>
    <pivotHierarchy multipleItemSelectionAllowed="1" dragToData="1">
      <members count="1" level="1">
        <member name="[tableCustomers].[Age_Group].&amp;[60+]"/>
      </members>
    </pivotHierarchy>
    <pivotHierarchy multipleItemSelectionAllowed="1" dragToData="1">
      <members count="1" level="1">
        <member name="[tableCustomers].[Location_or_Region].&amp;[North Africa]"/>
      </members>
    </pivotHierarchy>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multipleItemSelectionAllowed="1" dragToData="1">
      <members count="1" level="1">
        <member name="[tableCustomers].[Customer_segmentation].&amp;[New Customers]"/>
      </members>
    </pivotHierarchy>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tableTransactions].[Transaction_Date (Year)].&amp;[2020]"/>
        <member name="[tableTransactions].[Transaction_Date (Year)].&amp;[2021]"/>
        <member name="[tableTransactions].[Transaction_Date (Year)].&amp;[2022]"/>
        <member name="[tableTransactions].[Transaction_Date (Year)].&amp;[2024]"/>
        <member name="[tableTransactions].[Transaction_Date (Year)].&amp;[2025]"/>
        <member name="[tableTransactions].[Transaction_Date (Year)].&amp;[2026]"/>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0" type="count" id="2" iMeasureHier="45">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Customers]"/>
        <x15:activeTabTopLevelEntity name="[tableTransactions]"/>
        <x15:activeTabTopLevelEntity name="[tableInter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700BD4B-2F76-430D-B0CE-14DF28AE024E}" name="PivotTable19" cacheId="4712" applyNumberFormats="0" applyBorderFormats="0" applyFontFormats="0" applyPatternFormats="0" applyAlignmentFormats="0" applyWidthHeightFormats="1" dataCaption="Values" tag="5fdfde70-871e-4e0f-99b7-d1e550ec5585" updatedVersion="8" minRefreshableVersion="3" useAutoFormatting="1" subtotalHiddenItems="1" itemPrintTitles="1" createdVersion="8" indent="0" outline="1" outlineData="1" multipleFieldFilters="0">
  <location ref="G80:L83" firstHeaderRow="1" firstDataRow="2" firstDataCol="1"/>
  <pivotFields count="9">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3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efaultSubtotal="0">
      <items count="1">
        <item s="1" x="0"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4">
    <field x="4"/>
    <field x="3"/>
    <field x="2"/>
    <field x="1"/>
  </rowFields>
  <rowItems count="2">
    <i>
      <x/>
    </i>
    <i t="grand">
      <x/>
    </i>
  </rowItems>
  <colFields count="1">
    <field x="0"/>
  </colFields>
  <colItems count="5">
    <i>
      <x/>
    </i>
    <i>
      <x v="1"/>
    </i>
    <i>
      <x v="2"/>
    </i>
    <i>
      <x v="3"/>
    </i>
    <i t="grand">
      <x/>
    </i>
  </colItems>
  <dataFields count="1">
    <dataField name="Count of Quantity" fld="5" subtotal="count" baseField="4" baseItem="0"/>
  </dataFields>
  <pivotHierarchies count="63">
    <pivotHierarchy dragToData="1"/>
    <pivotHierarchy dragToData="1"/>
    <pivotHierarchy dragToData="1"/>
    <pivotHierarchy multipleItemSelectionAllowed="1" dragToData="1">
      <members count="1" level="1">
        <member name="[tableCustomers].[Age_Group].&amp;[60+]"/>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Customers].[Customer_segmentation].&amp;[New Customers]"/>
      </members>
    </pivotHierarchy>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ies>
  <pivotTableStyleInfo name="PivotStyleLight16" showRowHeaders="1" showColHeaders="1" showRowStripes="0" showColStripes="0" showLastColumn="1"/>
  <rowHierarchiesUsage count="4">
    <rowHierarchyUsage hierarchyUsage="32"/>
    <rowHierarchyUsage hierarchyUsage="33"/>
    <rowHierarchyUsage hierarchyUsage="34"/>
    <rowHierarchyUsage hierarchyUsage="25"/>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AB5AAF4-8E4C-4C67-B55C-2D2BF5F7B4A7}" name="PivotTable7" cacheId="4730" applyNumberFormats="0" applyBorderFormats="0" applyFontFormats="0" applyPatternFormats="0" applyAlignmentFormats="0" applyWidthHeightFormats="1" dataCaption="Values" tag="6afd9091-8002-45bf-a6c5-951844b30bf0" updatedVersion="8" minRefreshableVersion="3" useAutoFormatting="1" subtotalHiddenItems="1" itemPrintTitles="1" createdVersion="8" indent="0" outline="1" outlineData="1" multipleFieldFilters="0" chartFormat="11" rowHeaderCaption="Sales Rept ID">
  <location ref="G11:I15" firstHeaderRow="0" firstDataRow="1" firstDataCol="1"/>
  <pivotFields count="8">
    <pivotField dataField="1" subtotalTop="0" showAll="0" defaultSubtotal="0"/>
    <pivotField dataField="1" subtotalTop="0" showAll="0" defaultSubtotal="0"/>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Revenue" fld="0" baseField="2" baseItem="0" numFmtId="167"/>
    <dataField name="Quantity Sold" fld="1" baseField="0" baseItem="0"/>
  </dataFields>
  <pivotHierarchies count="63">
    <pivotHierarchy dragToData="1"/>
    <pivotHierarchy dragToData="1"/>
    <pivotHierarchy multipleItemSelectionAllowed="1" dragToData="1"/>
    <pivotHierarchy multipleItemSelectionAllowed="1" dragToData="1">
      <members count="1" level="1">
        <member name="[tableCustomers].[Age_Group].&amp;[60+]"/>
      </members>
    </pivotHierarchy>
    <pivotHierarchy multipleItemSelectionAllowed="1" dragToData="1">
      <members count="1" level="1">
        <member name="[tableCustomers].[Location_or_Region].&amp;[North Africa]"/>
      </members>
    </pivotHierarchy>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multipleItemSelectionAllowed="1" dragToData="1">
      <members count="1" level="1">
        <member name="[tableCustomers].[Customer_segmentation].&amp;[New Customers]"/>
      </members>
    </pivotHierarchy>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caption="Quantity Sol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10" filterVal="10"/>
        </filterColumn>
      </autoFilter>
    </filter>
  </filters>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E58BD06-A33D-48AF-9704-CB35DFD25902}" name="PivotTable4" cacheId="4721" applyNumberFormats="0" applyBorderFormats="0" applyFontFormats="0" applyPatternFormats="0" applyAlignmentFormats="0" applyWidthHeightFormats="1" dataCaption="Values" tag="b05dfb74-f927-49d7-b129-168137f8d65b" updatedVersion="8" minRefreshableVersion="3" useAutoFormatting="1" subtotalHiddenItems="1" itemPrintTitles="1" createdVersion="8" indent="0" outline="1" outlineData="1" multipleFieldFilters="0" rowHeaderCaption="Customer ID">
  <location ref="A40:C44" firstHeaderRow="0" firstDataRow="1" firstDataCol="1"/>
  <pivotFields count="9">
    <pivotField dataField="1" subtotalTop="0" showAll="0" defaultSubtotal="0"/>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v="1"/>
    </i>
    <i>
      <x/>
    </i>
    <i>
      <x v="2"/>
    </i>
    <i t="grand">
      <x/>
    </i>
  </rowItems>
  <colFields count="1">
    <field x="-2"/>
  </colFields>
  <colItems count="2">
    <i>
      <x/>
    </i>
    <i i="1">
      <x v="1"/>
    </i>
  </colItems>
  <dataFields count="2">
    <dataField name="Average of Revenue" fld="2" subtotal="average" baseField="1" baseItem="8" numFmtId="167"/>
    <dataField name="Sum of M" fld="0" baseField="0" baseItem="0"/>
  </dataFields>
  <pivotHierarchies count="63">
    <pivotHierarchy dragToData="1"/>
    <pivotHierarchy dragToData="1"/>
    <pivotHierarchy multipleItemSelectionAllowed="1" dragToData="1"/>
    <pivotHierarchy multipleItemSelectionAllowed="1" dragToData="1">
      <members count="1" level="1">
        <member name="[tableCustomers].[Age_Group].&amp;[60+]"/>
      </members>
    </pivotHierarchy>
    <pivotHierarchy multipleItemSelectionAllowed="1" dragToData="1">
      <members count="1" level="1">
        <member name="[tableCustomers].[Location_or_Region].&amp;[North Africa]"/>
      </members>
    </pivotHierarchy>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multipleItemSelectionAllowed="1" dragToData="1">
      <members count="1" level="1">
        <member name="[tableCustomers].[Customer_segmentation].&amp;[New Customers]"/>
      </members>
    </pivotHierarchy>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tableTransactions].[Transaction_Date (Year)].&amp;[2020]"/>
        <member name="[tableTransactions].[Transaction_Date (Year)].&amp;[2021]"/>
        <member name="[tableTransactions].[Transaction_Date (Year)].&amp;[2022]"/>
        <member name="[tableTransactions].[Transaction_Date (Year)].&amp;[2024]"/>
        <member name="[tableTransactions].[Transaction_Date (Year)].&amp;[2025]"/>
        <member name="[tableTransactions].[Transaction_Date (Year)].&amp;[2026]"/>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1" type="count" id="1" iMeasureHier="51">
      <autoFilter ref="A1">
        <filterColumn colId="0">
          <top10 val="10" filterVal="10"/>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Customers]"/>
        <x15:activeTabTopLevelEntity name="[tabl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EA35384-5271-4E68-AB7A-E2D08DB7A366}" name="PivotTable10" cacheId="4691" applyNumberFormats="0" applyBorderFormats="0" applyFontFormats="0" applyPatternFormats="0" applyAlignmentFormats="0" applyWidthHeightFormats="1" dataCaption="Values" tag="4fa3fc50-c4a8-4a30-ab08-8cf9aec28a25" updatedVersion="8" minRefreshableVersion="3" useAutoFormatting="1" subtotalHiddenItems="1" itemPrintTitles="1" createdVersion="8" indent="0" outline="1" outlineData="1" multipleFieldFilters="0" rowHeaderCaption="Transaction type" colHeaderCaption="Response">
  <location ref="G40:H41" firstHeaderRow="1" firstDataRow="2" firstDataCol="1"/>
  <pivotFields count="8">
    <pivotField axis="axisRow" allDrilled="1" subtotalTop="0" showAll="0" defaultSubtotal="0" defaultAttributeDrillState="1">
      <items count="1">
        <item s="1" x="0"/>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colFields count="1">
    <field x="1"/>
  </colFields>
  <dataFields count="1">
    <dataField name="CountByID" fld="2" subtotal="count" baseField="0" baseItem="1"/>
  </dataFields>
  <pivotHierarchies count="63">
    <pivotHierarchy dragToData="1"/>
    <pivotHierarchy dragToData="1"/>
    <pivotHierarchy multipleItemSelectionAllowed="1" dragToData="1"/>
    <pivotHierarchy multipleItemSelectionAllowed="1" dragToData="1">
      <members count="1" level="1">
        <member name="[tableCustomers].[Age_Group].&amp;[60+]"/>
      </members>
    </pivotHierarchy>
    <pivotHierarchy multipleItemSelectionAllowed="1" dragToData="1">
      <members count="1" level="1">
        <member name="[tableCustomers].[Location_or_Region].&amp;[North Africa]"/>
      </members>
    </pivotHierarchy>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multipleItemSelectionAllowed="1" dragToData="1">
      <members count="1" level="1">
        <member name="[tableCustomers].[Customer_segmentation].&amp;[New Customer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tableTransactions].[Transaction_Date (Year)].&amp;[2020]"/>
        <member name="[tableTransactions].[Transaction_Date (Year)].&amp;[2021]"/>
        <member name="[tableTransactions].[Transaction_Date (Year)].&amp;[2022]"/>
        <member name="[tableTransactions].[Transaction_Date (Year)].&amp;[2024]"/>
        <member name="[tableTransactions].[Transaction_Date (Year)].&amp;[2025]"/>
        <member name="[tableTransactions].[Transaction_Date (Year)].&amp;[2026]"/>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By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Interactions]"/>
        <x15:activeTabTopLevelEntity name="[tabl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CDD2CC8-A939-491C-8213-8345BC6C0AD3}" name="PivotTable2" cacheId="4685" applyNumberFormats="0" applyBorderFormats="0" applyFontFormats="0" applyPatternFormats="0" applyAlignmentFormats="0" applyWidthHeightFormats="1" dataCaption="Values" tag="bd638a94-4e27-47b3-8c13-1a23d37ad6f6" updatedVersion="8" minRefreshableVersion="3" useAutoFormatting="1" subtotalHiddenItems="1" itemPrintTitles="1" createdVersion="8" indent="0" outline="1" outlineData="1" multipleFieldFilters="0">
  <location ref="A14:B16" firstHeaderRow="1" firstDataRow="1" firstDataCol="1"/>
  <pivotFields count="7">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Customer" fld="1" subtotal="count" baseField="0" baseItem="5"/>
  </dataFields>
  <pivotHierarchies count="63">
    <pivotHierarchy dragToData="1"/>
    <pivotHierarchy dragToData="1"/>
    <pivotHierarchy multipleItemSelectionAllowed="1" dragToData="1"/>
    <pivotHierarchy multipleItemSelectionAllowed="1" dragToData="1">
      <members count="1" level="1">
        <member name="[tableCustomers].[Age_Group].&amp;[60+]"/>
      </members>
    </pivotHierarchy>
    <pivotHierarchy multipleItemSelectionAllowed="1" dragToData="1">
      <members count="1" level="1">
        <member name="[tableCustomers].[Location_or_Region].&amp;[North Africa]"/>
      </members>
    </pivotHierarchy>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tableTransactions].[Transaction_Date (Year)].&amp;[2020]"/>
        <member name="[tableTransactions].[Transaction_Date (Year)].&amp;[2021]"/>
        <member name="[tableTransactions].[Transaction_Date (Year)].&amp;[2022]"/>
        <member name="[tableTransactions].[Transaction_Date (Year)].&amp;[2024]"/>
        <member name="[tableTransactions].[Transaction_Date (Year)].&amp;[2025]"/>
        <member name="[tableTransactions].[Transaction_Date (Year)].&amp;[2026]"/>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R"/>
    <pivotHierarchy dragToData="1" caption=" F"/>
    <pivotHierarchy dragToData="1" caption="M"/>
    <pivotHierarchy dragToData="1"/>
    <pivotHierarchy dragToData="1" caption="Count of Custom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B6F5D85-B906-4F5A-B378-D3903F8C123D}" name="PivotTable9" cacheId="4733" applyNumberFormats="0" applyBorderFormats="0" applyFontFormats="0" applyPatternFormats="0" applyAlignmentFormats="0" applyWidthHeightFormats="1" dataCaption="Values" tag="b62078fa-3c46-4b13-b2f3-e566754fb58e" updatedVersion="8" minRefreshableVersion="3" useAutoFormatting="1" subtotalHiddenItems="1" itemPrintTitles="1" createdVersion="8" indent="0" outline="1" outlineData="1" multipleFieldFilters="0" chartFormat="9" rowHeaderCaption="Customer" colHeaderCaption="Region">
  <location ref="G26:I29" firstHeaderRow="1" firstDataRow="2" firstDataCol="1"/>
  <pivotFields count="6">
    <pivotField dataField="1" subtotalTop="0" showAll="0" defaultSubtotal="0"/>
    <pivotField axis="axisCol" allDrilled="1" subtotalTop="0" showAll="0" sortType="descending" defaultSubtotal="0" defaultAttributeDrillState="1">
      <items count="5">
        <item x="4"/>
        <item x="3"/>
        <item s="1" x="0"/>
        <item x="2"/>
        <item x="1"/>
      </items>
    </pivotField>
    <pivotField axis="axisRow" allDrilled="1" subtotalTop="0" showAll="0" defaultSubtotal="0" defaultAttributeDrillState="1">
      <items count="2">
        <item x="1"/>
        <item s="1"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v="1"/>
    </i>
    <i t="grand">
      <x/>
    </i>
  </rowItems>
  <colFields count="1">
    <field x="1"/>
  </colFields>
  <colItems count="2">
    <i>
      <x v="2"/>
    </i>
    <i t="grand">
      <x/>
    </i>
  </colItems>
  <dataFields count="1">
    <dataField name="Sum of Revenue" fld="0" baseField="2" baseItem="5" numFmtId="167"/>
  </dataFields>
  <chartFormats count="11">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4" format="10" series="1">
      <pivotArea type="data" outline="0" fieldPosition="0">
        <references count="2">
          <reference field="4294967294" count="1" selected="0">
            <x v="0"/>
          </reference>
          <reference field="1" count="1" selected="0">
            <x v="0"/>
          </reference>
        </references>
      </pivotArea>
    </chartFormat>
    <chartFormat chart="4" format="11" series="1">
      <pivotArea type="data" outline="0" fieldPosition="0">
        <references count="2">
          <reference field="4294967294" count="1" selected="0">
            <x v="0"/>
          </reference>
          <reference field="1" count="1" selected="0">
            <x v="1"/>
          </reference>
        </references>
      </pivotArea>
    </chartFormat>
    <chartFormat chart="4" format="12" series="1">
      <pivotArea type="data" outline="0" fieldPosition="0">
        <references count="2">
          <reference field="4294967294" count="1" selected="0">
            <x v="0"/>
          </reference>
          <reference field="1" count="1" selected="0">
            <x v="2"/>
          </reference>
        </references>
      </pivotArea>
    </chartFormat>
    <chartFormat chart="4" format="13" series="1">
      <pivotArea type="data" outline="0" fieldPosition="0">
        <references count="2">
          <reference field="4294967294" count="1" selected="0">
            <x v="0"/>
          </reference>
          <reference field="1" count="1" selected="0">
            <x v="3"/>
          </reference>
        </references>
      </pivotArea>
    </chartFormat>
    <chartFormat chart="4" format="14" series="1">
      <pivotArea type="data" outline="0" fieldPosition="0">
        <references count="2">
          <reference field="4294967294" count="1" selected="0">
            <x v="0"/>
          </reference>
          <reference field="1" count="1" selected="0">
            <x v="4"/>
          </reference>
        </references>
      </pivotArea>
    </chartFormat>
    <chartFormat chart="4" format="15">
      <pivotArea type="data" outline="0" fieldPosition="0">
        <references count="3">
          <reference field="4294967294" count="1" selected="0">
            <x v="0"/>
          </reference>
          <reference field="1" count="1" selected="0">
            <x v="3"/>
          </reference>
          <reference field="2" count="1" selected="0">
            <x v="0"/>
          </reference>
        </references>
      </pivotArea>
    </chartFormat>
  </chartFormats>
  <pivotHierarchies count="63">
    <pivotHierarchy dragToData="1"/>
    <pivotHierarchy dragToData="1"/>
    <pivotHierarchy multipleItemSelectionAllowed="1" dragToData="1"/>
    <pivotHierarchy multipleItemSelectionAllowed="1" dragToData="1">
      <members count="1" level="1">
        <member name="[tableCustomers].[Age_Group].&amp;[60+]"/>
      </members>
    </pivotHierarchy>
    <pivotHierarchy multipleItemSelectionAllowed="1" dragToData="1"/>
    <pivotHierarchy dragToData="1"/>
    <pivotHierarchy dragToData="1"/>
    <pivotHierarchy multipleItemSelectionAllowed="1" dragToData="1">
      <members count="1" level="1">
        <member name="[tableCustomers].[Account_Status].&amp;[Suspended]"/>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Interactions].[Interaction_Type].&amp;[Vi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Transactions]"/>
        <x15:activeTabTopLevelEntity name="[tabl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CD5E6A3-9073-48C3-98C8-7C15C41E9EE8}" sourceName="[tableCustomers].[Gender]">
  <pivotTables>
    <pivotTable tabId="12" name="PivotTable1"/>
    <pivotTable tabId="12" name="PivotTable10"/>
    <pivotTable tabId="12" name="PivotTable12"/>
    <pivotTable tabId="12" name="PivotTable13"/>
    <pivotTable tabId="12" name="PivotTable14"/>
    <pivotTable tabId="12" name="PivotTable15"/>
    <pivotTable tabId="12" name="PivotTable16"/>
    <pivotTable tabId="12" name="PivotTable2"/>
    <pivotTable tabId="12" name="PivotTable20"/>
    <pivotTable tabId="12" name="PivotTable4"/>
    <pivotTable tabId="12" name="PivotTable5"/>
    <pivotTable tabId="12" name="PivotTable6"/>
    <pivotTable tabId="12" name="PivotTable7"/>
    <pivotTable tabId="12" name="PivotTable9"/>
    <pivotTable tabId="12" name="PivotTable8"/>
  </pivotTables>
  <data>
    <olap pivotCacheId="488721801">
      <levels count="2">
        <level uniqueName="[tableCustomers].[Gender].[(All)]" sourceCaption="(All)" count="0"/>
        <level uniqueName="[tableCustomers].[Gender].[Gender]" sourceCaption="Gender" count="2">
          <ranges>
            <range startItem="0">
              <i n="[tableCustomers].[Gender].&amp;[Female]" c="Female"/>
              <i n="[tableCustomers].[Gender].&amp;[Male]" c="Male"/>
            </range>
          </ranges>
        </level>
      </levels>
      <selections count="1">
        <selection n="[tableCustomer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E28B25A-9B98-4004-B6DF-8EBBDE2A689F}" sourceName="[tableCustomers].[Age_Group]">
  <pivotTables>
    <pivotTable tabId="12" name="PivotTable1"/>
    <pivotTable tabId="12" name="PivotTable10"/>
    <pivotTable tabId="12" name="PivotTable12"/>
    <pivotTable tabId="12" name="PivotTable13"/>
    <pivotTable tabId="12" name="PivotTable14"/>
    <pivotTable tabId="12" name="PivotTable15"/>
    <pivotTable tabId="12" name="PivotTable16"/>
    <pivotTable tabId="12" name="PivotTable17"/>
    <pivotTable tabId="12" name="PivotTable18"/>
    <pivotTable tabId="12" name="PivotTable19"/>
    <pivotTable tabId="12" name="PivotTable2"/>
    <pivotTable tabId="12" name="PivotTable3"/>
    <pivotTable tabId="12" name="PivotTable4"/>
    <pivotTable tabId="12" name="PivotTable5"/>
    <pivotTable tabId="12" name="PivotTable6"/>
    <pivotTable tabId="12" name="PivotTable7"/>
    <pivotTable tabId="12" name="PivotTable9"/>
    <pivotTable tabId="12" name="PivotTable8"/>
  </pivotTables>
  <data>
    <olap pivotCacheId="488721801">
      <levels count="2">
        <level uniqueName="[tableCustomers].[Age_Group].[(All)]" sourceCaption="(All)" count="0"/>
        <level uniqueName="[tableCustomers].[Age_Group].[Age_Group]" sourceCaption="Age_Group" count="5" sortOrder="ascending">
          <ranges>
            <range startItem="0">
              <i n="[tableCustomers].[Age_Group].&amp;[18-25]" c="18-25"/>
              <i n="[tableCustomers].[Age_Group].&amp;[26-35]" c="26-35"/>
              <i n="[tableCustomers].[Age_Group].&amp;[36-45]" c="36-45"/>
              <i n="[tableCustomers].[Age_Group].&amp;[46-60]" c="46-60"/>
              <i n="[tableCustomers].[Age_Group].&amp;[60+]" c="60+"/>
            </range>
          </ranges>
        </level>
      </levels>
      <selections count="1">
        <selection n="[tableCustomers].[Age_Group].&amp;[60+]"/>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Status" xr10:uid="{FC2AE826-8DC7-4F56-8883-6712AE523B4F}" sourceName="[tableCustomers].[Account_Status]">
  <pivotTables>
    <pivotTable tabId="12" name="PivotTable1"/>
    <pivotTable tabId="12" name="PivotTable10"/>
    <pivotTable tabId="12" name="PivotTable12"/>
    <pivotTable tabId="12" name="PivotTable13"/>
    <pivotTable tabId="12" name="PivotTable14"/>
    <pivotTable tabId="12" name="PivotTable15"/>
    <pivotTable tabId="12" name="PivotTable16"/>
    <pivotTable tabId="12" name="PivotTable17"/>
    <pivotTable tabId="12" name="PivotTable18"/>
    <pivotTable tabId="12" name="PivotTable2"/>
    <pivotTable tabId="12" name="PivotTable20"/>
    <pivotTable tabId="12" name="PivotTable3"/>
    <pivotTable tabId="12" name="PivotTable4"/>
    <pivotTable tabId="12" name="PivotTable5"/>
    <pivotTable tabId="12" name="PivotTable6"/>
    <pivotTable tabId="12" name="PivotTable7"/>
    <pivotTable tabId="12" name="PivotTable9"/>
    <pivotTable tabId="12" name="PivotTable8"/>
  </pivotTables>
  <data>
    <olap pivotCacheId="488721801">
      <levels count="2">
        <level uniqueName="[tableCustomers].[Account_Status].[(All)]" sourceCaption="(All)" count="0"/>
        <level uniqueName="[tableCustomers].[Account_Status].[Account_Status]" sourceCaption="Account_Status" count="3">
          <ranges>
            <range startItem="0">
              <i n="[tableCustomers].[Account_Status].&amp;[Active]" c="Active"/>
              <i n="[tableCustomers].[Account_Status].&amp;[Inactive]" c="Inactive"/>
              <i n="[tableCustomers].[Account_Status].&amp;[Suspended]" c="Suspended"/>
            </range>
          </ranges>
        </level>
      </levels>
      <selections count="1">
        <selection n="[tableCustomers].[Account_Status].&amp;[Suspended]"/>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Date__Year" xr10:uid="{6226A11B-7193-443D-9264-A6492766F9C4}" sourceName="[tableTransactions].[Transaction_Date (Year)]">
  <pivotTables>
    <pivotTable tabId="12" name="PivotTable20"/>
    <pivotTable tabId="12" name="PivotTable1"/>
    <pivotTable tabId="12" name="PivotTable10"/>
    <pivotTable tabId="12" name="PivotTable12"/>
    <pivotTable tabId="12" name="PivotTable13"/>
    <pivotTable tabId="12" name="PivotTable14"/>
    <pivotTable tabId="12" name="PivotTable15"/>
    <pivotTable tabId="12" name="PivotTable16"/>
    <pivotTable tabId="12" name="PivotTable17"/>
    <pivotTable tabId="12" name="PivotTable18"/>
    <pivotTable tabId="12" name="PivotTable2"/>
    <pivotTable tabId="12" name="PivotTable3"/>
    <pivotTable tabId="12" name="PivotTable4"/>
    <pivotTable tabId="12" name="PivotTable5"/>
    <pivotTable tabId="12" name="PivotTable6"/>
    <pivotTable tabId="12" name="PivotTable8"/>
  </pivotTables>
  <data>
    <olap pivotCacheId="1832517776">
      <levels count="2">
        <level uniqueName="[tableTransactions].[Transaction_Date (Year)].[(All)]" sourceCaption="(All)" count="0"/>
        <level uniqueName="[tableTransactions].[Transaction_Date (Year)].[Transaction_Date (Year)]" sourceCaption="Transaction_Date (Year)" count="7">
          <ranges>
            <range startItem="0">
              <i n="[tableTransactions].[Transaction_Date (Year)].&amp;[2020]" c="2020"/>
              <i n="[tableTransactions].[Transaction_Date (Year)].&amp;[2022]" c="2022"/>
              <i n="[tableTransactions].[Transaction_Date (Year)].&amp;[2023]" c="2023"/>
              <i n="[tableTransactions].[Transaction_Date (Year)].&amp;[2024]" c="2024"/>
              <i n="[tableTransactions].[Transaction_Date (Year)].&amp;[2021]" c="2021"/>
              <i n="[tableTransactions].[Transaction_Date (Year)].&amp;[2025]" c="2025"/>
              <i n="[tableTransactions].[Transaction_Date (Year)].&amp;[2026]" c="2026"/>
            </range>
          </ranges>
        </level>
      </levels>
      <selections count="6">
        <selection n="[tableTransactions].[Transaction_Date (Year)].&amp;[2020]"/>
        <selection n="[tableTransactions].[Transaction_Date (Year)].&amp;[2021]"/>
        <selection n="[tableTransactions].[Transaction_Date (Year)].&amp;[2022]"/>
        <selection n="[tableTransactions].[Transaction_Date (Year)].&amp;[2024]"/>
        <selection n="[tableTransactions].[Transaction_Date (Year)].&amp;[2025]"/>
        <selection n="[tableTransactions].[Transaction_Date (Year)].&amp;[2026]"/>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or_Region" xr10:uid="{23B5A89E-276F-467B-8157-213E5304003B}" sourceName="[tableCustomers].[Location_or_Region]">
  <pivotTables>
    <pivotTable tabId="12" name="PivotTable13"/>
    <pivotTable tabId="12" name="PivotTable1"/>
    <pivotTable tabId="12" name="PivotTable10"/>
    <pivotTable tabId="12" name="PivotTable12"/>
    <pivotTable tabId="12" name="PivotTable16"/>
    <pivotTable tabId="12" name="PivotTable17"/>
    <pivotTable tabId="12" name="PivotTable18"/>
    <pivotTable tabId="12" name="PivotTable2"/>
    <pivotTable tabId="12" name="PivotTable20"/>
    <pivotTable tabId="12" name="PivotTable3"/>
    <pivotTable tabId="12" name="PivotTable4"/>
    <pivotTable tabId="12" name="PivotTable6"/>
    <pivotTable tabId="12" name="PivotTable7"/>
    <pivotTable tabId="12" name="PivotTable9"/>
    <pivotTable tabId="12" name="PivotTable8"/>
  </pivotTables>
  <data>
    <olap pivotCacheId="1832517776">
      <levels count="2">
        <level uniqueName="[tableCustomers].[Location_or_Region].[(All)]" sourceCaption="(All)" count="0"/>
        <level uniqueName="[tableCustomers].[Location_or_Region].[Location_or_Region]" sourceCaption="Location_or_Region" count="5" sortOrder="ascending">
          <ranges>
            <range startItem="0">
              <i n="[tableCustomers].[Location_or_Region].&amp;[Central Africa]" c="Central Africa"/>
              <i n="[tableCustomers].[Location_or_Region].&amp;[East Africa]" c="East Africa"/>
              <i n="[tableCustomers].[Location_or_Region].&amp;[North Africa]" c="North Africa"/>
              <i n="[tableCustomers].[Location_or_Region].&amp;[Southern Africa]" c="Southern Africa"/>
              <i n="[tableCustomers].[Location_or_Region].&amp;[West Africa]" c="West Africa"/>
            </range>
          </ranges>
        </level>
      </levels>
      <selections count="1">
        <selection n="[tableCustomers].[Location_or_Region].&amp;[North Africa]"/>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ation" xr10:uid="{BA376465-D521-4836-BBD5-14BA90BE7616}" sourceName="[tableCustomers].[Customer_segmentation]">
  <pivotTables>
    <pivotTable tabId="12" name="PivotTable2"/>
    <pivotTable tabId="12" name="PivotTable1"/>
    <pivotTable tabId="12" name="PivotTable10"/>
    <pivotTable tabId="12" name="PivotTable12"/>
    <pivotTable tabId="12" name="PivotTable13"/>
    <pivotTable tabId="12" name="PivotTable14"/>
    <pivotTable tabId="12" name="PivotTable15"/>
    <pivotTable tabId="12" name="PivotTable16"/>
    <pivotTable tabId="12" name="PivotTable18"/>
    <pivotTable tabId="12" name="PivotTable19"/>
    <pivotTable tabId="12" name="PivotTable20"/>
    <pivotTable tabId="12" name="PivotTable3"/>
    <pivotTable tabId="12" name="PivotTable4"/>
    <pivotTable tabId="12" name="PivotTable5"/>
    <pivotTable tabId="12" name="PivotTable6"/>
    <pivotTable tabId="12" name="PivotTable7"/>
    <pivotTable tabId="12" name="PivotTable9"/>
    <pivotTable tabId="12" name="PivotTable8"/>
  </pivotTables>
  <data>
    <olap pivotCacheId="488721801">
      <levels count="2">
        <level uniqueName="[tableCustomers].[Customer_segmentation].[(All)]" sourceCaption="(All)" count="0"/>
        <level uniqueName="[tableCustomers].[Customer_segmentation].[Customer_segmentation]" sourceCaption="Customer_segmentation" count="9">
          <ranges>
            <range startItem="0">
              <i n="[tableCustomers].[Customer_segmentation].&amp;[Hibernating]" c="Hibernating"/>
              <i n="[tableCustomers].[Customer_segmentation].&amp;[New Customers]" c="New Customers"/>
              <i n="[tableCustomers].[Customer_segmentation].&amp;[Potential Loyalists]" c="Potential Loyalists"/>
              <i n="[tableCustomers].[Customer_segmentation].&amp;[Promising]" c="Promising"/>
              <i n="[tableCustomers].[Customer_segmentation].&amp;[Need Attention]" c="Need Attention"/>
              <i n="[tableCustomers].[Customer_segmentation].&amp;[Loyal Customers]" c="Loyal Customers"/>
              <i n="[tableCustomers].[Customer_segmentation].&amp;[About to Sleep]" c="About to Sleep"/>
              <i n="[tableCustomers].[Customer_segmentation].&amp;[At Risk]" c="At Risk"/>
              <i n="[tableCustomers].[Customer_segmentation].&amp;[Champions]" c="Champions" nd="1"/>
            </range>
          </ranges>
        </level>
      </levels>
      <selections count="1">
        <selection n="[tableCustomers].[Customer_segmentation].&amp;[New Customer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3115E94-6A82-4278-8CAA-5CB9B066F5BA}" cache="Slicer_Gender" caption="Gender" level="1" rowHeight="241300"/>
  <slicer name="Age_Group" xr10:uid="{F383A5BE-B36A-4EA2-89F9-00E73C8F872B}" cache="Slicer_Age_Group" caption="Age_Group" level="1" style="SlicerStyleLight5" rowHeight="241300"/>
  <slicer name="Account_Status" xr10:uid="{9576C067-6606-4F58-82B5-6983215DA3B3}" cache="Slicer_Account_Status" caption="Account_Status" level="1" rowHeight="241300"/>
  <slicer name="Transaction_Date (Year) 1" xr10:uid="{29D09FA4-FEFB-4CA8-9918-E179692DF499}" cache="Slicer_Transaction_Date__Year" caption="Transaction_Date (Year)" startItem="1" level="1" rowHeight="241300"/>
  <slicer name="Location_or_Region 1" xr10:uid="{F79DCC1F-68E5-4C80-94D2-8773447AA286}" cache="Slicer_Location_or_Region" caption="Location_or_Region" level="1" rowHeight="241300"/>
  <slicer name="Customer_seg" xr10:uid="{096D389A-7313-4990-B293-F8DF68D119C0}" cache="Slicer_Customer_segmentation" caption="Customer_segmentati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Interactions" displayName="tableInteractions" ref="A1:F2001" totalsRowShown="0">
  <autoFilter ref="A1:F2001" xr:uid="{00000000-0009-0000-0100-000004000000}"/>
  <tableColumns count="6">
    <tableColumn id="1" xr3:uid="{00000000-0010-0000-0000-000001000000}" name="Interaction_ID"/>
    <tableColumn id="2" xr3:uid="{00000000-0010-0000-0000-000002000000}" name="Customer_ID"/>
    <tableColumn id="6" xr3:uid="{6A6EE85C-0212-409D-B8D5-5C76DEE34F47}" name="Interaction Year" dataDxfId="12">
      <calculatedColumnFormula>YEAR(tableInteractions[[#This Row],[Interaction_Date]])</calculatedColumnFormula>
    </tableColumn>
    <tableColumn id="3" xr3:uid="{00000000-0010-0000-0000-000003000000}" name="Interaction_Date" dataDxfId="11"/>
    <tableColumn id="4" xr3:uid="{00000000-0010-0000-0000-000004000000}" name="Interaction_Type"/>
    <tableColumn id="5" xr3:uid="{00000000-0010-0000-0000-000005000000}" name="Outcom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DF4A63-D304-4100-87A5-BB27D5366F35}" name="tableTransactions" displayName="tableTransactions" ref="A1:J2001" totalsRowShown="0">
  <autoFilter ref="A1:J2001" xr:uid="{01DF4A63-D304-4100-87A5-BB27D5366F35}"/>
  <tableColumns count="10">
    <tableColumn id="1" xr3:uid="{9D17C96F-AD85-48B7-9324-4C6874302443}" name="Transaction_ID"/>
    <tableColumn id="2" xr3:uid="{A5ABE5A8-F33F-4B9A-84DD-80FF144EDB85}" name="Customer_ID"/>
    <tableColumn id="10" xr3:uid="{5816AA1E-6780-4EAD-94F1-2A4094187E1D}" name="Year" dataDxfId="10">
      <calculatedColumnFormula>YEAR(tableTransactions[[#This Row],[Transaction_Date]])</calculatedColumnFormula>
    </tableColumn>
    <tableColumn id="3" xr3:uid="{C23F03D7-4AD9-4C32-8019-91F030FE731E}" name="Transaction_Date" dataDxfId="9"/>
    <tableColumn id="4" xr3:uid="{7238ED79-FFDA-4730-BEAC-8F11D6CD22CE}" name="Product_Category"/>
    <tableColumn id="5" xr3:uid="{CEA7C562-D2C3-4FBE-9BB1-DA20D63E4354}" name="Product_Name"/>
    <tableColumn id="6" xr3:uid="{FE2744CF-BEFB-4515-8267-D96F0C75151A}" name="Quantity" dataDxfId="8"/>
    <tableColumn id="7" xr3:uid="{EE2FFEF6-87ED-472B-A3F1-71A0355E6904}" name="Unit_Price"/>
    <tableColumn id="8" xr3:uid="{9B8E2D24-87B2-4955-B980-CFDA7B90361B}" name="Revenue"/>
    <tableColumn id="9" xr3:uid="{B4F297AE-8DF1-4B72-91F1-00259A3E26EB}" name="Sales_Rep_I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Customers" displayName="tableCustomers" ref="A1:H2001" totalsRowShown="0">
  <autoFilter ref="A1:H2001" xr:uid="{00000000-000C-0000-FFFF-FFFF02000000}"/>
  <tableColumns count="8">
    <tableColumn id="1" xr3:uid="{00000000-0010-0000-0200-000001000000}" name="Customer_ID"/>
    <tableColumn id="2" xr3:uid="{00000000-0010-0000-0200-000002000000}" name="Customer_Name"/>
    <tableColumn id="3" xr3:uid="{00000000-0010-0000-0200-000003000000}" name="Gender"/>
    <tableColumn id="4" xr3:uid="{00000000-0010-0000-0200-000004000000}" name="Age_Group"/>
    <tableColumn id="5" xr3:uid="{00000000-0010-0000-0200-000005000000}" name="Location_or_Region"/>
    <tableColumn id="6" xr3:uid="{00000000-0010-0000-0200-000006000000}" name="Acquisition_Date" dataDxfId="7"/>
    <tableColumn id="7" xr3:uid="{00000000-0010-0000-0200-000007000000}" name="Acquisition_Channel"/>
    <tableColumn id="8" xr3:uid="{00000000-0010-0000-0200-000008000000}" name="Account_Statu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81CBD8-684C-4E91-9A4A-25E195929578}" name="tableReps" displayName="tableReps" ref="A1:E501" totalsRowShown="0" headerRowDxfId="6" dataDxfId="5">
  <autoFilter ref="A1:E501" xr:uid="{6081CBD8-684C-4E91-9A4A-25E195929578}">
    <filterColumn colId="2">
      <filters>
        <filter val="Central Africa"/>
      </filters>
    </filterColumn>
  </autoFilter>
  <tableColumns count="5">
    <tableColumn id="1" xr3:uid="{D0815930-8DFD-4EFB-970B-C6948CEA373F}" name="Sales_Rep_ID" dataDxfId="4"/>
    <tableColumn id="2" xr3:uid="{F3280038-C3EA-4CD1-A440-78DF66A2013B}" name="Sales_Rep_Name" dataDxfId="3"/>
    <tableColumn id="3" xr3:uid="{77BAF35B-F3BE-4B62-BFD2-41EF0EF2A2E2}" name="Region" dataDxfId="2"/>
    <tableColumn id="4" xr3:uid="{68080F1F-7CCD-4A55-A6C0-F9262E8D2472}" name="Team" dataDxfId="1"/>
    <tableColumn id="5" xr3:uid="{E6D3983D-A53F-4E18-BFF1-E3817EA8BBCA}" name="Hire_Dat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gradFill>
          <a:gsLst>
            <a:gs pos="35000">
              <a:schemeClr val="accent1">
                <a:lumMod val="5000"/>
                <a:lumOff val="95000"/>
              </a:schemeClr>
            </a:gs>
            <a:gs pos="74000">
              <a:schemeClr val="accent1">
                <a:lumMod val="45000"/>
                <a:lumOff val="55000"/>
              </a:schemeClr>
            </a:gs>
            <a:gs pos="83000">
              <a:schemeClr val="accent1">
                <a:lumMod val="45000"/>
                <a:lumOff val="55000"/>
              </a:schemeClr>
            </a:gs>
            <a:gs pos="33000">
              <a:schemeClr val="accent1">
                <a:lumMod val="30000"/>
                <a:lumOff val="70000"/>
              </a:schemeClr>
            </a:gs>
          </a:gsLst>
          <a:lin ang="5400000" scaled="1"/>
        </a:gradFill>
        <a:ln>
          <a:noFill/>
        </a:ln>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01"/>
  <sheetViews>
    <sheetView workbookViewId="0">
      <selection activeCell="C1" sqref="C1"/>
    </sheetView>
  </sheetViews>
  <sheetFormatPr defaultRowHeight="15" x14ac:dyDescent="0.25"/>
  <cols>
    <col min="1" max="1" width="14.85546875" customWidth="1"/>
    <col min="2" max="2" width="13.7109375" customWidth="1"/>
    <col min="3" max="3" width="17.42578125" style="1" bestFit="1" customWidth="1"/>
    <col min="4" max="4" width="17.28515625" customWidth="1"/>
    <col min="5" max="5" width="11.7109375" bestFit="1" customWidth="1"/>
  </cols>
  <sheetData>
    <row r="1" spans="1:6" x14ac:dyDescent="0.25">
      <c r="A1" t="s">
        <v>0</v>
      </c>
      <c r="B1" t="s">
        <v>1</v>
      </c>
      <c r="C1" t="s">
        <v>2640</v>
      </c>
      <c r="D1" s="1" t="s">
        <v>2</v>
      </c>
      <c r="E1" t="s">
        <v>3</v>
      </c>
      <c r="F1" t="s">
        <v>4</v>
      </c>
    </row>
    <row r="2" spans="1:6" x14ac:dyDescent="0.25">
      <c r="A2">
        <v>1</v>
      </c>
      <c r="B2">
        <v>1453</v>
      </c>
      <c r="C2">
        <f>YEAR(tableInteractions[[#This Row],[Interaction_Date]])</f>
        <v>2025</v>
      </c>
      <c r="D2" s="1" t="s">
        <v>5</v>
      </c>
      <c r="E2" t="s">
        <v>6</v>
      </c>
      <c r="F2" t="s">
        <v>7</v>
      </c>
    </row>
    <row r="3" spans="1:6" x14ac:dyDescent="0.25">
      <c r="A3">
        <v>2</v>
      </c>
      <c r="B3">
        <v>1446</v>
      </c>
      <c r="C3">
        <f>YEAR(tableInteractions[[#This Row],[Interaction_Date]])</f>
        <v>2020</v>
      </c>
      <c r="D3" s="1" t="s">
        <v>8</v>
      </c>
      <c r="E3" t="s">
        <v>9</v>
      </c>
      <c r="F3" t="s">
        <v>10</v>
      </c>
    </row>
    <row r="4" spans="1:6" x14ac:dyDescent="0.25">
      <c r="A4">
        <v>3</v>
      </c>
      <c r="B4">
        <v>511</v>
      </c>
      <c r="C4">
        <f>YEAR(tableInteractions[[#This Row],[Interaction_Date]])</f>
        <v>2024</v>
      </c>
      <c r="D4" s="1" t="s">
        <v>11</v>
      </c>
      <c r="E4" t="s">
        <v>6</v>
      </c>
      <c r="F4" t="s">
        <v>10</v>
      </c>
    </row>
    <row r="5" spans="1:6" x14ac:dyDescent="0.25">
      <c r="A5">
        <v>4</v>
      </c>
      <c r="B5">
        <v>666</v>
      </c>
      <c r="C5">
        <f>YEAR(tableInteractions[[#This Row],[Interaction_Date]])</f>
        <v>2020</v>
      </c>
      <c r="D5" s="1" t="s">
        <v>12</v>
      </c>
      <c r="E5" t="s">
        <v>13</v>
      </c>
      <c r="F5" t="s">
        <v>10</v>
      </c>
    </row>
    <row r="6" spans="1:6" x14ac:dyDescent="0.25">
      <c r="A6">
        <v>5</v>
      </c>
      <c r="B6">
        <v>958</v>
      </c>
      <c r="C6">
        <f>YEAR(tableInteractions[[#This Row],[Interaction_Date]])</f>
        <v>2023</v>
      </c>
      <c r="D6" s="1" t="s">
        <v>14</v>
      </c>
      <c r="E6" t="s">
        <v>9</v>
      </c>
      <c r="F6" t="s">
        <v>7</v>
      </c>
    </row>
    <row r="7" spans="1:6" x14ac:dyDescent="0.25">
      <c r="A7">
        <v>6</v>
      </c>
      <c r="B7">
        <v>1064</v>
      </c>
      <c r="C7">
        <f>YEAR(tableInteractions[[#This Row],[Interaction_Date]])</f>
        <v>2026</v>
      </c>
      <c r="D7" s="1" t="s">
        <v>15</v>
      </c>
      <c r="E7" t="s">
        <v>6</v>
      </c>
      <c r="F7" t="s">
        <v>10</v>
      </c>
    </row>
    <row r="8" spans="1:6" x14ac:dyDescent="0.25">
      <c r="A8">
        <v>7</v>
      </c>
      <c r="B8">
        <v>754</v>
      </c>
      <c r="C8">
        <f>YEAR(tableInteractions[[#This Row],[Interaction_Date]])</f>
        <v>2020</v>
      </c>
      <c r="D8" s="1" t="s">
        <v>16</v>
      </c>
      <c r="E8" t="s">
        <v>9</v>
      </c>
      <c r="F8" t="s">
        <v>10</v>
      </c>
    </row>
    <row r="9" spans="1:6" x14ac:dyDescent="0.25">
      <c r="A9">
        <v>8</v>
      </c>
      <c r="B9">
        <v>1934</v>
      </c>
      <c r="C9">
        <f>YEAR(tableInteractions[[#This Row],[Interaction_Date]])</f>
        <v>2021</v>
      </c>
      <c r="D9" s="1" t="s">
        <v>17</v>
      </c>
      <c r="E9" t="s">
        <v>13</v>
      </c>
      <c r="F9" t="s">
        <v>7</v>
      </c>
    </row>
    <row r="10" spans="1:6" x14ac:dyDescent="0.25">
      <c r="A10">
        <v>9</v>
      </c>
      <c r="B10">
        <v>224</v>
      </c>
      <c r="C10">
        <f>YEAR(tableInteractions[[#This Row],[Interaction_Date]])</f>
        <v>2025</v>
      </c>
      <c r="D10" s="1" t="s">
        <v>18</v>
      </c>
      <c r="E10" t="s">
        <v>13</v>
      </c>
      <c r="F10" t="s">
        <v>10</v>
      </c>
    </row>
    <row r="11" spans="1:6" x14ac:dyDescent="0.25">
      <c r="A11">
        <v>10</v>
      </c>
      <c r="B11">
        <v>1121</v>
      </c>
      <c r="C11">
        <f>YEAR(tableInteractions[[#This Row],[Interaction_Date]])</f>
        <v>2024</v>
      </c>
      <c r="D11" s="1" t="s">
        <v>19</v>
      </c>
      <c r="E11" t="s">
        <v>9</v>
      </c>
      <c r="F11" t="s">
        <v>10</v>
      </c>
    </row>
    <row r="12" spans="1:6" x14ac:dyDescent="0.25">
      <c r="A12">
        <v>11</v>
      </c>
      <c r="B12">
        <v>1859</v>
      </c>
      <c r="C12">
        <f>YEAR(tableInteractions[[#This Row],[Interaction_Date]])</f>
        <v>2023</v>
      </c>
      <c r="D12" s="1" t="s">
        <v>20</v>
      </c>
      <c r="E12" t="s">
        <v>6</v>
      </c>
      <c r="F12" t="s">
        <v>10</v>
      </c>
    </row>
    <row r="13" spans="1:6" x14ac:dyDescent="0.25">
      <c r="A13">
        <v>12</v>
      </c>
      <c r="B13">
        <v>634</v>
      </c>
      <c r="C13">
        <f>YEAR(tableInteractions[[#This Row],[Interaction_Date]])</f>
        <v>2025</v>
      </c>
      <c r="D13" s="1" t="s">
        <v>21</v>
      </c>
      <c r="E13" t="s">
        <v>6</v>
      </c>
      <c r="F13" t="s">
        <v>10</v>
      </c>
    </row>
    <row r="14" spans="1:6" x14ac:dyDescent="0.25">
      <c r="A14">
        <v>13</v>
      </c>
      <c r="B14">
        <v>1068</v>
      </c>
      <c r="C14">
        <f>YEAR(tableInteractions[[#This Row],[Interaction_Date]])</f>
        <v>2023</v>
      </c>
      <c r="D14" s="1" t="s">
        <v>22</v>
      </c>
      <c r="E14" t="s">
        <v>9</v>
      </c>
      <c r="F14" t="s">
        <v>7</v>
      </c>
    </row>
    <row r="15" spans="1:6" x14ac:dyDescent="0.25">
      <c r="A15">
        <v>14</v>
      </c>
      <c r="B15">
        <v>664</v>
      </c>
      <c r="C15">
        <f>YEAR(tableInteractions[[#This Row],[Interaction_Date]])</f>
        <v>2020</v>
      </c>
      <c r="D15" s="1" t="s">
        <v>23</v>
      </c>
      <c r="E15" t="s">
        <v>13</v>
      </c>
      <c r="F15" t="s">
        <v>10</v>
      </c>
    </row>
    <row r="16" spans="1:6" x14ac:dyDescent="0.25">
      <c r="A16">
        <v>15</v>
      </c>
      <c r="B16">
        <v>652</v>
      </c>
      <c r="C16">
        <f>YEAR(tableInteractions[[#This Row],[Interaction_Date]])</f>
        <v>2023</v>
      </c>
      <c r="D16" s="1" t="s">
        <v>24</v>
      </c>
      <c r="E16" t="s">
        <v>6</v>
      </c>
      <c r="F16" t="s">
        <v>10</v>
      </c>
    </row>
    <row r="17" spans="1:6" x14ac:dyDescent="0.25">
      <c r="A17">
        <v>16</v>
      </c>
      <c r="B17">
        <v>210</v>
      </c>
      <c r="C17">
        <f>YEAR(tableInteractions[[#This Row],[Interaction_Date]])</f>
        <v>2024</v>
      </c>
      <c r="D17" s="1" t="s">
        <v>25</v>
      </c>
      <c r="E17" t="s">
        <v>6</v>
      </c>
      <c r="F17" t="s">
        <v>7</v>
      </c>
    </row>
    <row r="18" spans="1:6" x14ac:dyDescent="0.25">
      <c r="A18">
        <v>17</v>
      </c>
      <c r="B18">
        <v>701</v>
      </c>
      <c r="C18">
        <f>YEAR(tableInteractions[[#This Row],[Interaction_Date]])</f>
        <v>2022</v>
      </c>
      <c r="D18" s="1" t="s">
        <v>26</v>
      </c>
      <c r="E18" t="s">
        <v>13</v>
      </c>
      <c r="F18" t="s">
        <v>10</v>
      </c>
    </row>
    <row r="19" spans="1:6" x14ac:dyDescent="0.25">
      <c r="A19">
        <v>18</v>
      </c>
      <c r="B19">
        <v>764</v>
      </c>
      <c r="C19">
        <f>YEAR(tableInteractions[[#This Row],[Interaction_Date]])</f>
        <v>2023</v>
      </c>
      <c r="D19" s="1" t="s">
        <v>27</v>
      </c>
      <c r="E19" t="s">
        <v>9</v>
      </c>
      <c r="F19" t="s">
        <v>7</v>
      </c>
    </row>
    <row r="20" spans="1:6" x14ac:dyDescent="0.25">
      <c r="A20">
        <v>19</v>
      </c>
      <c r="B20">
        <v>1399</v>
      </c>
      <c r="C20">
        <f>YEAR(tableInteractions[[#This Row],[Interaction_Date]])</f>
        <v>2023</v>
      </c>
      <c r="D20" s="1" t="s">
        <v>28</v>
      </c>
      <c r="E20" t="s">
        <v>13</v>
      </c>
      <c r="F20" t="s">
        <v>7</v>
      </c>
    </row>
    <row r="21" spans="1:6" x14ac:dyDescent="0.25">
      <c r="A21">
        <v>20</v>
      </c>
      <c r="B21">
        <v>1489</v>
      </c>
      <c r="C21">
        <f>YEAR(tableInteractions[[#This Row],[Interaction_Date]])</f>
        <v>2024</v>
      </c>
      <c r="D21" s="1" t="s">
        <v>29</v>
      </c>
      <c r="E21" t="s">
        <v>6</v>
      </c>
      <c r="F21" t="s">
        <v>10</v>
      </c>
    </row>
    <row r="22" spans="1:6" x14ac:dyDescent="0.25">
      <c r="A22">
        <v>21</v>
      </c>
      <c r="B22">
        <v>1702</v>
      </c>
      <c r="C22">
        <f>YEAR(tableInteractions[[#This Row],[Interaction_Date]])</f>
        <v>2025</v>
      </c>
      <c r="D22" s="1" t="s">
        <v>30</v>
      </c>
      <c r="E22" t="s">
        <v>9</v>
      </c>
      <c r="F22" t="s">
        <v>10</v>
      </c>
    </row>
    <row r="23" spans="1:6" x14ac:dyDescent="0.25">
      <c r="A23">
        <v>22</v>
      </c>
      <c r="B23">
        <v>1751</v>
      </c>
      <c r="C23">
        <f>YEAR(tableInteractions[[#This Row],[Interaction_Date]])</f>
        <v>2022</v>
      </c>
      <c r="D23" s="1" t="s">
        <v>31</v>
      </c>
      <c r="E23" t="s">
        <v>6</v>
      </c>
      <c r="F23" t="s">
        <v>7</v>
      </c>
    </row>
    <row r="24" spans="1:6" x14ac:dyDescent="0.25">
      <c r="A24">
        <v>23</v>
      </c>
      <c r="B24">
        <v>382</v>
      </c>
      <c r="C24">
        <f>YEAR(tableInteractions[[#This Row],[Interaction_Date]])</f>
        <v>2024</v>
      </c>
      <c r="D24" s="1" t="s">
        <v>32</v>
      </c>
      <c r="E24" t="s">
        <v>13</v>
      </c>
      <c r="F24" t="s">
        <v>10</v>
      </c>
    </row>
    <row r="25" spans="1:6" x14ac:dyDescent="0.25">
      <c r="A25">
        <v>24</v>
      </c>
      <c r="B25">
        <v>780</v>
      </c>
      <c r="C25">
        <f>YEAR(tableInteractions[[#This Row],[Interaction_Date]])</f>
        <v>2025</v>
      </c>
      <c r="D25" s="1" t="s">
        <v>33</v>
      </c>
      <c r="E25" t="s">
        <v>13</v>
      </c>
      <c r="F25" t="s">
        <v>10</v>
      </c>
    </row>
    <row r="26" spans="1:6" x14ac:dyDescent="0.25">
      <c r="A26">
        <v>25</v>
      </c>
      <c r="B26">
        <v>1109</v>
      </c>
      <c r="C26">
        <f>YEAR(tableInteractions[[#This Row],[Interaction_Date]])</f>
        <v>2023</v>
      </c>
      <c r="D26" s="1" t="s">
        <v>34</v>
      </c>
      <c r="E26" t="s">
        <v>6</v>
      </c>
      <c r="F26" t="s">
        <v>10</v>
      </c>
    </row>
    <row r="27" spans="1:6" x14ac:dyDescent="0.25">
      <c r="A27">
        <v>26</v>
      </c>
      <c r="B27">
        <v>1157</v>
      </c>
      <c r="C27">
        <f>YEAR(tableInteractions[[#This Row],[Interaction_Date]])</f>
        <v>2021</v>
      </c>
      <c r="D27" s="1" t="s">
        <v>35</v>
      </c>
      <c r="E27" t="s">
        <v>6</v>
      </c>
      <c r="F27" t="s">
        <v>7</v>
      </c>
    </row>
    <row r="28" spans="1:6" x14ac:dyDescent="0.25">
      <c r="A28">
        <v>27</v>
      </c>
      <c r="B28">
        <v>1600</v>
      </c>
      <c r="C28">
        <f>YEAR(tableInteractions[[#This Row],[Interaction_Date]])</f>
        <v>2023</v>
      </c>
      <c r="D28" s="1" t="s">
        <v>36</v>
      </c>
      <c r="E28" t="s">
        <v>6</v>
      </c>
      <c r="F28" t="s">
        <v>7</v>
      </c>
    </row>
    <row r="29" spans="1:6" x14ac:dyDescent="0.25">
      <c r="A29">
        <v>28</v>
      </c>
      <c r="B29">
        <v>885</v>
      </c>
      <c r="C29">
        <f>YEAR(tableInteractions[[#This Row],[Interaction_Date]])</f>
        <v>2020</v>
      </c>
      <c r="D29" s="1" t="s">
        <v>37</v>
      </c>
      <c r="E29" t="s">
        <v>9</v>
      </c>
      <c r="F29" t="s">
        <v>7</v>
      </c>
    </row>
    <row r="30" spans="1:6" x14ac:dyDescent="0.25">
      <c r="A30">
        <v>29</v>
      </c>
      <c r="B30">
        <v>1436</v>
      </c>
      <c r="C30">
        <f>YEAR(tableInteractions[[#This Row],[Interaction_Date]])</f>
        <v>2021</v>
      </c>
      <c r="D30" s="1" t="s">
        <v>38</v>
      </c>
      <c r="E30" t="s">
        <v>6</v>
      </c>
      <c r="F30" t="s">
        <v>10</v>
      </c>
    </row>
    <row r="31" spans="1:6" x14ac:dyDescent="0.25">
      <c r="A31">
        <v>30</v>
      </c>
      <c r="B31">
        <v>820</v>
      </c>
      <c r="C31">
        <f>YEAR(tableInteractions[[#This Row],[Interaction_Date]])</f>
        <v>2021</v>
      </c>
      <c r="D31" s="1" t="s">
        <v>39</v>
      </c>
      <c r="E31" t="s">
        <v>9</v>
      </c>
      <c r="F31" t="s">
        <v>7</v>
      </c>
    </row>
    <row r="32" spans="1:6" x14ac:dyDescent="0.25">
      <c r="A32">
        <v>31</v>
      </c>
      <c r="B32">
        <v>170</v>
      </c>
      <c r="C32">
        <f>YEAR(tableInteractions[[#This Row],[Interaction_Date]])</f>
        <v>2022</v>
      </c>
      <c r="D32" s="1" t="s">
        <v>40</v>
      </c>
      <c r="E32" t="s">
        <v>9</v>
      </c>
      <c r="F32" t="s">
        <v>7</v>
      </c>
    </row>
    <row r="33" spans="1:6" x14ac:dyDescent="0.25">
      <c r="A33">
        <v>32</v>
      </c>
      <c r="B33">
        <v>1259</v>
      </c>
      <c r="C33">
        <f>YEAR(tableInteractions[[#This Row],[Interaction_Date]])</f>
        <v>2022</v>
      </c>
      <c r="D33" s="1" t="s">
        <v>41</v>
      </c>
      <c r="E33" t="s">
        <v>6</v>
      </c>
      <c r="F33" t="s">
        <v>7</v>
      </c>
    </row>
    <row r="34" spans="1:6" x14ac:dyDescent="0.25">
      <c r="A34">
        <v>33</v>
      </c>
      <c r="B34">
        <v>1147</v>
      </c>
      <c r="C34">
        <f>YEAR(tableInteractions[[#This Row],[Interaction_Date]])</f>
        <v>2023</v>
      </c>
      <c r="D34" s="1" t="s">
        <v>42</v>
      </c>
      <c r="E34" t="s">
        <v>13</v>
      </c>
      <c r="F34" t="s">
        <v>10</v>
      </c>
    </row>
    <row r="35" spans="1:6" x14ac:dyDescent="0.25">
      <c r="A35">
        <v>34</v>
      </c>
      <c r="B35">
        <v>1322</v>
      </c>
      <c r="C35">
        <f>YEAR(tableInteractions[[#This Row],[Interaction_Date]])</f>
        <v>2024</v>
      </c>
      <c r="D35" s="1" t="s">
        <v>43</v>
      </c>
      <c r="E35" t="s">
        <v>9</v>
      </c>
      <c r="F35" t="s">
        <v>10</v>
      </c>
    </row>
    <row r="36" spans="1:6" x14ac:dyDescent="0.25">
      <c r="A36">
        <v>35</v>
      </c>
      <c r="B36">
        <v>1799</v>
      </c>
      <c r="C36">
        <f>YEAR(tableInteractions[[#This Row],[Interaction_Date]])</f>
        <v>2020</v>
      </c>
      <c r="D36" s="1" t="s">
        <v>44</v>
      </c>
      <c r="E36" t="s">
        <v>13</v>
      </c>
      <c r="F36" t="s">
        <v>7</v>
      </c>
    </row>
    <row r="37" spans="1:6" x14ac:dyDescent="0.25">
      <c r="A37">
        <v>36</v>
      </c>
      <c r="B37">
        <v>923</v>
      </c>
      <c r="C37">
        <f>YEAR(tableInteractions[[#This Row],[Interaction_Date]])</f>
        <v>2020</v>
      </c>
      <c r="D37" s="1" t="s">
        <v>45</v>
      </c>
      <c r="E37" t="s">
        <v>6</v>
      </c>
      <c r="F37" t="s">
        <v>7</v>
      </c>
    </row>
    <row r="38" spans="1:6" x14ac:dyDescent="0.25">
      <c r="A38">
        <v>37</v>
      </c>
      <c r="B38">
        <v>212</v>
      </c>
      <c r="C38">
        <f>YEAR(tableInteractions[[#This Row],[Interaction_Date]])</f>
        <v>2022</v>
      </c>
      <c r="D38" s="1" t="s">
        <v>46</v>
      </c>
      <c r="E38" t="s">
        <v>13</v>
      </c>
      <c r="F38" t="s">
        <v>10</v>
      </c>
    </row>
    <row r="39" spans="1:6" x14ac:dyDescent="0.25">
      <c r="A39">
        <v>38</v>
      </c>
      <c r="B39">
        <v>941</v>
      </c>
      <c r="C39">
        <f>YEAR(tableInteractions[[#This Row],[Interaction_Date]])</f>
        <v>2023</v>
      </c>
      <c r="D39" s="1" t="s">
        <v>47</v>
      </c>
      <c r="E39" t="s">
        <v>9</v>
      </c>
      <c r="F39" t="s">
        <v>7</v>
      </c>
    </row>
    <row r="40" spans="1:6" x14ac:dyDescent="0.25">
      <c r="A40">
        <v>39</v>
      </c>
      <c r="B40">
        <v>1147</v>
      </c>
      <c r="C40">
        <f>YEAR(tableInteractions[[#This Row],[Interaction_Date]])</f>
        <v>2020</v>
      </c>
      <c r="D40" s="1" t="s">
        <v>48</v>
      </c>
      <c r="E40" t="s">
        <v>13</v>
      </c>
      <c r="F40" t="s">
        <v>7</v>
      </c>
    </row>
    <row r="41" spans="1:6" x14ac:dyDescent="0.25">
      <c r="A41">
        <v>40</v>
      </c>
      <c r="B41">
        <v>980</v>
      </c>
      <c r="C41">
        <f>YEAR(tableInteractions[[#This Row],[Interaction_Date]])</f>
        <v>2020</v>
      </c>
      <c r="D41" s="1" t="s">
        <v>49</v>
      </c>
      <c r="E41" t="s">
        <v>13</v>
      </c>
      <c r="F41" t="s">
        <v>7</v>
      </c>
    </row>
    <row r="42" spans="1:6" x14ac:dyDescent="0.25">
      <c r="A42">
        <v>41</v>
      </c>
      <c r="B42">
        <v>1965</v>
      </c>
      <c r="C42">
        <f>YEAR(tableInteractions[[#This Row],[Interaction_Date]])</f>
        <v>2023</v>
      </c>
      <c r="D42" s="1" t="s">
        <v>50</v>
      </c>
      <c r="E42" t="s">
        <v>9</v>
      </c>
      <c r="F42" t="s">
        <v>10</v>
      </c>
    </row>
    <row r="43" spans="1:6" x14ac:dyDescent="0.25">
      <c r="A43">
        <v>42</v>
      </c>
      <c r="B43">
        <v>911</v>
      </c>
      <c r="C43">
        <f>YEAR(tableInteractions[[#This Row],[Interaction_Date]])</f>
        <v>2023</v>
      </c>
      <c r="D43" s="1" t="s">
        <v>51</v>
      </c>
      <c r="E43" t="s">
        <v>13</v>
      </c>
      <c r="F43" t="s">
        <v>7</v>
      </c>
    </row>
    <row r="44" spans="1:6" x14ac:dyDescent="0.25">
      <c r="A44">
        <v>43</v>
      </c>
      <c r="B44">
        <v>651</v>
      </c>
      <c r="C44">
        <f>YEAR(tableInteractions[[#This Row],[Interaction_Date]])</f>
        <v>2022</v>
      </c>
      <c r="D44" s="1" t="s">
        <v>52</v>
      </c>
      <c r="E44" t="s">
        <v>9</v>
      </c>
      <c r="F44" t="s">
        <v>7</v>
      </c>
    </row>
    <row r="45" spans="1:6" x14ac:dyDescent="0.25">
      <c r="A45">
        <v>44</v>
      </c>
      <c r="B45">
        <v>575</v>
      </c>
      <c r="C45">
        <f>YEAR(tableInteractions[[#This Row],[Interaction_Date]])</f>
        <v>2026</v>
      </c>
      <c r="D45" s="1" t="s">
        <v>53</v>
      </c>
      <c r="E45" t="s">
        <v>6</v>
      </c>
      <c r="F45" t="s">
        <v>10</v>
      </c>
    </row>
    <row r="46" spans="1:6" x14ac:dyDescent="0.25">
      <c r="A46">
        <v>45</v>
      </c>
      <c r="B46">
        <v>605</v>
      </c>
      <c r="C46">
        <f>YEAR(tableInteractions[[#This Row],[Interaction_Date]])</f>
        <v>2022</v>
      </c>
      <c r="D46" s="1" t="s">
        <v>54</v>
      </c>
      <c r="E46" t="s">
        <v>6</v>
      </c>
      <c r="F46" t="s">
        <v>7</v>
      </c>
    </row>
    <row r="47" spans="1:6" x14ac:dyDescent="0.25">
      <c r="A47">
        <v>46</v>
      </c>
      <c r="B47">
        <v>1995</v>
      </c>
      <c r="C47">
        <f>YEAR(tableInteractions[[#This Row],[Interaction_Date]])</f>
        <v>2024</v>
      </c>
      <c r="D47" s="1" t="s">
        <v>55</v>
      </c>
      <c r="E47" t="s">
        <v>9</v>
      </c>
      <c r="F47" t="s">
        <v>7</v>
      </c>
    </row>
    <row r="48" spans="1:6" x14ac:dyDescent="0.25">
      <c r="A48">
        <v>47</v>
      </c>
      <c r="B48">
        <v>605</v>
      </c>
      <c r="C48">
        <f>YEAR(tableInteractions[[#This Row],[Interaction_Date]])</f>
        <v>2020</v>
      </c>
      <c r="D48" s="1" t="s">
        <v>56</v>
      </c>
      <c r="E48" t="s">
        <v>6</v>
      </c>
      <c r="F48" t="s">
        <v>7</v>
      </c>
    </row>
    <row r="49" spans="1:6" x14ac:dyDescent="0.25">
      <c r="A49">
        <v>48</v>
      </c>
      <c r="B49">
        <v>730</v>
      </c>
      <c r="C49">
        <f>YEAR(tableInteractions[[#This Row],[Interaction_Date]])</f>
        <v>2023</v>
      </c>
      <c r="D49" s="1" t="s">
        <v>57</v>
      </c>
      <c r="E49" t="s">
        <v>13</v>
      </c>
      <c r="F49" t="s">
        <v>10</v>
      </c>
    </row>
    <row r="50" spans="1:6" x14ac:dyDescent="0.25">
      <c r="A50">
        <v>49</v>
      </c>
      <c r="B50">
        <v>1719</v>
      </c>
      <c r="C50">
        <f>YEAR(tableInteractions[[#This Row],[Interaction_Date]])</f>
        <v>2024</v>
      </c>
      <c r="D50" s="1" t="s">
        <v>58</v>
      </c>
      <c r="E50" t="s">
        <v>9</v>
      </c>
      <c r="F50" t="s">
        <v>7</v>
      </c>
    </row>
    <row r="51" spans="1:6" x14ac:dyDescent="0.25">
      <c r="A51">
        <v>50</v>
      </c>
      <c r="B51">
        <v>938</v>
      </c>
      <c r="C51">
        <f>YEAR(tableInteractions[[#This Row],[Interaction_Date]])</f>
        <v>2025</v>
      </c>
      <c r="D51" s="1" t="s">
        <v>59</v>
      </c>
      <c r="E51" t="s">
        <v>9</v>
      </c>
      <c r="F51" t="s">
        <v>7</v>
      </c>
    </row>
    <row r="52" spans="1:6" x14ac:dyDescent="0.25">
      <c r="A52">
        <v>51</v>
      </c>
      <c r="B52">
        <v>662</v>
      </c>
      <c r="C52">
        <f>YEAR(tableInteractions[[#This Row],[Interaction_Date]])</f>
        <v>2025</v>
      </c>
      <c r="D52" s="1" t="s">
        <v>60</v>
      </c>
      <c r="E52" t="s">
        <v>6</v>
      </c>
      <c r="F52" t="s">
        <v>7</v>
      </c>
    </row>
    <row r="53" spans="1:6" x14ac:dyDescent="0.25">
      <c r="A53">
        <v>52</v>
      </c>
      <c r="B53">
        <v>1530</v>
      </c>
      <c r="C53">
        <f>YEAR(tableInteractions[[#This Row],[Interaction_Date]])</f>
        <v>2024</v>
      </c>
      <c r="D53" s="1" t="s">
        <v>61</v>
      </c>
      <c r="E53" t="s">
        <v>6</v>
      </c>
      <c r="F53" t="s">
        <v>10</v>
      </c>
    </row>
    <row r="54" spans="1:6" x14ac:dyDescent="0.25">
      <c r="A54">
        <v>53</v>
      </c>
      <c r="B54">
        <v>1033</v>
      </c>
      <c r="C54">
        <f>YEAR(tableInteractions[[#This Row],[Interaction_Date]])</f>
        <v>2021</v>
      </c>
      <c r="D54" s="1" t="s">
        <v>62</v>
      </c>
      <c r="E54" t="s">
        <v>9</v>
      </c>
      <c r="F54" t="s">
        <v>10</v>
      </c>
    </row>
    <row r="55" spans="1:6" x14ac:dyDescent="0.25">
      <c r="A55">
        <v>54</v>
      </c>
      <c r="B55">
        <v>83</v>
      </c>
      <c r="C55">
        <f>YEAR(tableInteractions[[#This Row],[Interaction_Date]])</f>
        <v>2024</v>
      </c>
      <c r="D55" s="1" t="s">
        <v>63</v>
      </c>
      <c r="E55" t="s">
        <v>9</v>
      </c>
      <c r="F55" t="s">
        <v>7</v>
      </c>
    </row>
    <row r="56" spans="1:6" x14ac:dyDescent="0.25">
      <c r="A56">
        <v>55</v>
      </c>
      <c r="B56">
        <v>1890</v>
      </c>
      <c r="C56">
        <f>YEAR(tableInteractions[[#This Row],[Interaction_Date]])</f>
        <v>2024</v>
      </c>
      <c r="D56" s="1" t="s">
        <v>64</v>
      </c>
      <c r="E56" t="s">
        <v>6</v>
      </c>
      <c r="F56" t="s">
        <v>7</v>
      </c>
    </row>
    <row r="57" spans="1:6" x14ac:dyDescent="0.25">
      <c r="A57">
        <v>56</v>
      </c>
      <c r="B57">
        <v>731</v>
      </c>
      <c r="C57">
        <f>YEAR(tableInteractions[[#This Row],[Interaction_Date]])</f>
        <v>2021</v>
      </c>
      <c r="D57" s="1" t="s">
        <v>65</v>
      </c>
      <c r="E57" t="s">
        <v>13</v>
      </c>
      <c r="F57" t="s">
        <v>10</v>
      </c>
    </row>
    <row r="58" spans="1:6" x14ac:dyDescent="0.25">
      <c r="A58">
        <v>57</v>
      </c>
      <c r="B58">
        <v>1908</v>
      </c>
      <c r="C58">
        <f>YEAR(tableInteractions[[#This Row],[Interaction_Date]])</f>
        <v>2020</v>
      </c>
      <c r="D58" s="1" t="s">
        <v>66</v>
      </c>
      <c r="E58" t="s">
        <v>9</v>
      </c>
      <c r="F58" t="s">
        <v>10</v>
      </c>
    </row>
    <row r="59" spans="1:6" x14ac:dyDescent="0.25">
      <c r="A59">
        <v>58</v>
      </c>
      <c r="B59">
        <v>1734</v>
      </c>
      <c r="C59">
        <f>YEAR(tableInteractions[[#This Row],[Interaction_Date]])</f>
        <v>2023</v>
      </c>
      <c r="D59" s="1" t="s">
        <v>67</v>
      </c>
      <c r="E59" t="s">
        <v>9</v>
      </c>
      <c r="F59" t="s">
        <v>7</v>
      </c>
    </row>
    <row r="60" spans="1:6" x14ac:dyDescent="0.25">
      <c r="A60">
        <v>59</v>
      </c>
      <c r="B60">
        <v>951</v>
      </c>
      <c r="C60">
        <f>YEAR(tableInteractions[[#This Row],[Interaction_Date]])</f>
        <v>2021</v>
      </c>
      <c r="D60" s="1" t="s">
        <v>68</v>
      </c>
      <c r="E60" t="s">
        <v>9</v>
      </c>
      <c r="F60" t="s">
        <v>10</v>
      </c>
    </row>
    <row r="61" spans="1:6" x14ac:dyDescent="0.25">
      <c r="A61">
        <v>60</v>
      </c>
      <c r="B61">
        <v>1991</v>
      </c>
      <c r="C61">
        <f>YEAR(tableInteractions[[#This Row],[Interaction_Date]])</f>
        <v>2022</v>
      </c>
      <c r="D61" s="1" t="s">
        <v>69</v>
      </c>
      <c r="E61" t="s">
        <v>9</v>
      </c>
      <c r="F61" t="s">
        <v>10</v>
      </c>
    </row>
    <row r="62" spans="1:6" x14ac:dyDescent="0.25">
      <c r="A62">
        <v>61</v>
      </c>
      <c r="B62">
        <v>1997</v>
      </c>
      <c r="C62">
        <f>YEAR(tableInteractions[[#This Row],[Interaction_Date]])</f>
        <v>2024</v>
      </c>
      <c r="D62" s="1" t="s">
        <v>70</v>
      </c>
      <c r="E62" t="s">
        <v>9</v>
      </c>
      <c r="F62" t="s">
        <v>7</v>
      </c>
    </row>
    <row r="63" spans="1:6" x14ac:dyDescent="0.25">
      <c r="A63">
        <v>62</v>
      </c>
      <c r="B63">
        <v>517</v>
      </c>
      <c r="C63">
        <f>YEAR(tableInteractions[[#This Row],[Interaction_Date]])</f>
        <v>2021</v>
      </c>
      <c r="D63" s="1" t="s">
        <v>71</v>
      </c>
      <c r="E63" t="s">
        <v>6</v>
      </c>
      <c r="F63" t="s">
        <v>7</v>
      </c>
    </row>
    <row r="64" spans="1:6" x14ac:dyDescent="0.25">
      <c r="A64">
        <v>63</v>
      </c>
      <c r="B64">
        <v>1490</v>
      </c>
      <c r="C64">
        <f>YEAR(tableInteractions[[#This Row],[Interaction_Date]])</f>
        <v>2025</v>
      </c>
      <c r="D64" s="1" t="s">
        <v>72</v>
      </c>
      <c r="E64" t="s">
        <v>13</v>
      </c>
      <c r="F64" t="s">
        <v>10</v>
      </c>
    </row>
    <row r="65" spans="1:6" x14ac:dyDescent="0.25">
      <c r="A65">
        <v>64</v>
      </c>
      <c r="B65">
        <v>1903</v>
      </c>
      <c r="C65">
        <f>YEAR(tableInteractions[[#This Row],[Interaction_Date]])</f>
        <v>2024</v>
      </c>
      <c r="D65" s="1" t="s">
        <v>73</v>
      </c>
      <c r="E65" t="s">
        <v>9</v>
      </c>
      <c r="F65" t="s">
        <v>10</v>
      </c>
    </row>
    <row r="66" spans="1:6" x14ac:dyDescent="0.25">
      <c r="A66">
        <v>65</v>
      </c>
      <c r="B66">
        <v>717</v>
      </c>
      <c r="C66">
        <f>YEAR(tableInteractions[[#This Row],[Interaction_Date]])</f>
        <v>2022</v>
      </c>
      <c r="D66" s="1" t="s">
        <v>74</v>
      </c>
      <c r="E66" t="s">
        <v>9</v>
      </c>
      <c r="F66" t="s">
        <v>10</v>
      </c>
    </row>
    <row r="67" spans="1:6" x14ac:dyDescent="0.25">
      <c r="A67">
        <v>66</v>
      </c>
      <c r="B67">
        <v>725</v>
      </c>
      <c r="C67">
        <f>YEAR(tableInteractions[[#This Row],[Interaction_Date]])</f>
        <v>2022</v>
      </c>
      <c r="D67" s="1" t="s">
        <v>75</v>
      </c>
      <c r="E67" t="s">
        <v>9</v>
      </c>
      <c r="F67" t="s">
        <v>10</v>
      </c>
    </row>
    <row r="68" spans="1:6" x14ac:dyDescent="0.25">
      <c r="A68">
        <v>67</v>
      </c>
      <c r="B68">
        <v>1113</v>
      </c>
      <c r="C68">
        <f>YEAR(tableInteractions[[#This Row],[Interaction_Date]])</f>
        <v>2022</v>
      </c>
      <c r="D68" s="1" t="s">
        <v>76</v>
      </c>
      <c r="E68" t="s">
        <v>9</v>
      </c>
      <c r="F68" t="s">
        <v>10</v>
      </c>
    </row>
    <row r="69" spans="1:6" x14ac:dyDescent="0.25">
      <c r="A69">
        <v>68</v>
      </c>
      <c r="B69">
        <v>1729</v>
      </c>
      <c r="C69">
        <f>YEAR(tableInteractions[[#This Row],[Interaction_Date]])</f>
        <v>2020</v>
      </c>
      <c r="D69" s="1" t="s">
        <v>77</v>
      </c>
      <c r="E69" t="s">
        <v>9</v>
      </c>
      <c r="F69" t="s">
        <v>10</v>
      </c>
    </row>
    <row r="70" spans="1:6" x14ac:dyDescent="0.25">
      <c r="A70">
        <v>69</v>
      </c>
      <c r="B70">
        <v>570</v>
      </c>
      <c r="C70">
        <f>YEAR(tableInteractions[[#This Row],[Interaction_Date]])</f>
        <v>2021</v>
      </c>
      <c r="D70" s="1" t="s">
        <v>78</v>
      </c>
      <c r="E70" t="s">
        <v>9</v>
      </c>
      <c r="F70" t="s">
        <v>7</v>
      </c>
    </row>
    <row r="71" spans="1:6" x14ac:dyDescent="0.25">
      <c r="A71">
        <v>70</v>
      </c>
      <c r="B71">
        <v>1809</v>
      </c>
      <c r="C71">
        <f>YEAR(tableInteractions[[#This Row],[Interaction_Date]])</f>
        <v>2025</v>
      </c>
      <c r="D71" s="1" t="s">
        <v>79</v>
      </c>
      <c r="E71" t="s">
        <v>6</v>
      </c>
      <c r="F71" t="s">
        <v>7</v>
      </c>
    </row>
    <row r="72" spans="1:6" x14ac:dyDescent="0.25">
      <c r="A72">
        <v>71</v>
      </c>
      <c r="B72">
        <v>1793</v>
      </c>
      <c r="C72">
        <f>YEAR(tableInteractions[[#This Row],[Interaction_Date]])</f>
        <v>2025</v>
      </c>
      <c r="D72" s="1" t="s">
        <v>80</v>
      </c>
      <c r="E72" t="s">
        <v>13</v>
      </c>
      <c r="F72" t="s">
        <v>7</v>
      </c>
    </row>
    <row r="73" spans="1:6" x14ac:dyDescent="0.25">
      <c r="A73">
        <v>72</v>
      </c>
      <c r="B73">
        <v>1975</v>
      </c>
      <c r="C73">
        <f>YEAR(tableInteractions[[#This Row],[Interaction_Date]])</f>
        <v>2026</v>
      </c>
      <c r="D73" s="1" t="s">
        <v>81</v>
      </c>
      <c r="E73" t="s">
        <v>13</v>
      </c>
      <c r="F73" t="s">
        <v>7</v>
      </c>
    </row>
    <row r="74" spans="1:6" x14ac:dyDescent="0.25">
      <c r="A74">
        <v>73</v>
      </c>
      <c r="B74">
        <v>1797</v>
      </c>
      <c r="C74">
        <f>YEAR(tableInteractions[[#This Row],[Interaction_Date]])</f>
        <v>2020</v>
      </c>
      <c r="D74" s="1" t="s">
        <v>82</v>
      </c>
      <c r="E74" t="s">
        <v>6</v>
      </c>
      <c r="F74" t="s">
        <v>10</v>
      </c>
    </row>
    <row r="75" spans="1:6" x14ac:dyDescent="0.25">
      <c r="A75">
        <v>74</v>
      </c>
      <c r="B75">
        <v>262</v>
      </c>
      <c r="C75">
        <f>YEAR(tableInteractions[[#This Row],[Interaction_Date]])</f>
        <v>2023</v>
      </c>
      <c r="D75" s="1" t="s">
        <v>83</v>
      </c>
      <c r="E75" t="s">
        <v>6</v>
      </c>
      <c r="F75" t="s">
        <v>10</v>
      </c>
    </row>
    <row r="76" spans="1:6" x14ac:dyDescent="0.25">
      <c r="A76">
        <v>75</v>
      </c>
      <c r="B76">
        <v>1019</v>
      </c>
      <c r="C76">
        <f>YEAR(tableInteractions[[#This Row],[Interaction_Date]])</f>
        <v>2020</v>
      </c>
      <c r="D76" s="1" t="s">
        <v>84</v>
      </c>
      <c r="E76" t="s">
        <v>9</v>
      </c>
      <c r="F76" t="s">
        <v>10</v>
      </c>
    </row>
    <row r="77" spans="1:6" x14ac:dyDescent="0.25">
      <c r="A77">
        <v>76</v>
      </c>
      <c r="B77">
        <v>1581</v>
      </c>
      <c r="C77">
        <f>YEAR(tableInteractions[[#This Row],[Interaction_Date]])</f>
        <v>2025</v>
      </c>
      <c r="D77" s="1" t="s">
        <v>85</v>
      </c>
      <c r="E77" t="s">
        <v>6</v>
      </c>
      <c r="F77" t="s">
        <v>7</v>
      </c>
    </row>
    <row r="78" spans="1:6" x14ac:dyDescent="0.25">
      <c r="A78">
        <v>77</v>
      </c>
      <c r="B78">
        <v>755</v>
      </c>
      <c r="C78">
        <f>YEAR(tableInteractions[[#This Row],[Interaction_Date]])</f>
        <v>2024</v>
      </c>
      <c r="D78" s="1" t="s">
        <v>86</v>
      </c>
      <c r="E78" t="s">
        <v>9</v>
      </c>
      <c r="F78" t="s">
        <v>10</v>
      </c>
    </row>
    <row r="79" spans="1:6" x14ac:dyDescent="0.25">
      <c r="A79">
        <v>78</v>
      </c>
      <c r="B79">
        <v>263</v>
      </c>
      <c r="C79">
        <f>YEAR(tableInteractions[[#This Row],[Interaction_Date]])</f>
        <v>2024</v>
      </c>
      <c r="D79" s="1" t="s">
        <v>87</v>
      </c>
      <c r="E79" t="s">
        <v>9</v>
      </c>
      <c r="F79" t="s">
        <v>10</v>
      </c>
    </row>
    <row r="80" spans="1:6" x14ac:dyDescent="0.25">
      <c r="A80">
        <v>79</v>
      </c>
      <c r="B80">
        <v>1485</v>
      </c>
      <c r="C80">
        <f>YEAR(tableInteractions[[#This Row],[Interaction_Date]])</f>
        <v>2021</v>
      </c>
      <c r="D80" s="1" t="s">
        <v>88</v>
      </c>
      <c r="E80" t="s">
        <v>13</v>
      </c>
      <c r="F80" t="s">
        <v>10</v>
      </c>
    </row>
    <row r="81" spans="1:6" x14ac:dyDescent="0.25">
      <c r="A81">
        <v>80</v>
      </c>
      <c r="B81">
        <v>1097</v>
      </c>
      <c r="C81">
        <f>YEAR(tableInteractions[[#This Row],[Interaction_Date]])</f>
        <v>2023</v>
      </c>
      <c r="D81" s="1" t="s">
        <v>89</v>
      </c>
      <c r="E81" t="s">
        <v>13</v>
      </c>
      <c r="F81" t="s">
        <v>10</v>
      </c>
    </row>
    <row r="82" spans="1:6" x14ac:dyDescent="0.25">
      <c r="A82">
        <v>81</v>
      </c>
      <c r="B82">
        <v>1101</v>
      </c>
      <c r="C82">
        <f>YEAR(tableInteractions[[#This Row],[Interaction_Date]])</f>
        <v>2025</v>
      </c>
      <c r="D82" s="1" t="s">
        <v>90</v>
      </c>
      <c r="E82" t="s">
        <v>6</v>
      </c>
      <c r="F82" t="s">
        <v>7</v>
      </c>
    </row>
    <row r="83" spans="1:6" x14ac:dyDescent="0.25">
      <c r="A83">
        <v>82</v>
      </c>
      <c r="B83">
        <v>1969</v>
      </c>
      <c r="C83">
        <f>YEAR(tableInteractions[[#This Row],[Interaction_Date]])</f>
        <v>2023</v>
      </c>
      <c r="D83" s="1" t="s">
        <v>91</v>
      </c>
      <c r="E83" t="s">
        <v>13</v>
      </c>
      <c r="F83" t="s">
        <v>10</v>
      </c>
    </row>
    <row r="84" spans="1:6" x14ac:dyDescent="0.25">
      <c r="A84">
        <v>83</v>
      </c>
      <c r="B84">
        <v>106</v>
      </c>
      <c r="C84">
        <f>YEAR(tableInteractions[[#This Row],[Interaction_Date]])</f>
        <v>2025</v>
      </c>
      <c r="D84" s="1" t="s">
        <v>92</v>
      </c>
      <c r="E84" t="s">
        <v>6</v>
      </c>
      <c r="F84" t="s">
        <v>10</v>
      </c>
    </row>
    <row r="85" spans="1:6" x14ac:dyDescent="0.25">
      <c r="A85">
        <v>84</v>
      </c>
      <c r="B85">
        <v>238</v>
      </c>
      <c r="C85">
        <f>YEAR(tableInteractions[[#This Row],[Interaction_Date]])</f>
        <v>2024</v>
      </c>
      <c r="D85" s="1" t="s">
        <v>93</v>
      </c>
      <c r="E85" t="s">
        <v>6</v>
      </c>
      <c r="F85" t="s">
        <v>10</v>
      </c>
    </row>
    <row r="86" spans="1:6" x14ac:dyDescent="0.25">
      <c r="A86">
        <v>85</v>
      </c>
      <c r="B86">
        <v>188</v>
      </c>
      <c r="C86">
        <f>YEAR(tableInteractions[[#This Row],[Interaction_Date]])</f>
        <v>2022</v>
      </c>
      <c r="D86" s="1" t="s">
        <v>94</v>
      </c>
      <c r="E86" t="s">
        <v>9</v>
      </c>
      <c r="F86" t="s">
        <v>10</v>
      </c>
    </row>
    <row r="87" spans="1:6" x14ac:dyDescent="0.25">
      <c r="A87">
        <v>86</v>
      </c>
      <c r="B87">
        <v>1395</v>
      </c>
      <c r="C87">
        <f>YEAR(tableInteractions[[#This Row],[Interaction_Date]])</f>
        <v>2024</v>
      </c>
      <c r="D87" s="1" t="s">
        <v>95</v>
      </c>
      <c r="E87" t="s">
        <v>9</v>
      </c>
      <c r="F87" t="s">
        <v>10</v>
      </c>
    </row>
    <row r="88" spans="1:6" x14ac:dyDescent="0.25">
      <c r="A88">
        <v>87</v>
      </c>
      <c r="B88">
        <v>1464</v>
      </c>
      <c r="C88">
        <f>YEAR(tableInteractions[[#This Row],[Interaction_Date]])</f>
        <v>2021</v>
      </c>
      <c r="D88" s="1" t="s">
        <v>96</v>
      </c>
      <c r="E88" t="s">
        <v>6</v>
      </c>
      <c r="F88" t="s">
        <v>7</v>
      </c>
    </row>
    <row r="89" spans="1:6" x14ac:dyDescent="0.25">
      <c r="A89">
        <v>88</v>
      </c>
      <c r="B89">
        <v>5</v>
      </c>
      <c r="C89">
        <f>YEAR(tableInteractions[[#This Row],[Interaction_Date]])</f>
        <v>2024</v>
      </c>
      <c r="D89" s="1" t="s">
        <v>97</v>
      </c>
      <c r="E89" t="s">
        <v>13</v>
      </c>
      <c r="F89" t="s">
        <v>7</v>
      </c>
    </row>
    <row r="90" spans="1:6" x14ac:dyDescent="0.25">
      <c r="A90">
        <v>89</v>
      </c>
      <c r="B90">
        <v>1951</v>
      </c>
      <c r="C90">
        <f>YEAR(tableInteractions[[#This Row],[Interaction_Date]])</f>
        <v>2024</v>
      </c>
      <c r="D90" s="1" t="s">
        <v>98</v>
      </c>
      <c r="E90" t="s">
        <v>9</v>
      </c>
      <c r="F90" t="s">
        <v>10</v>
      </c>
    </row>
    <row r="91" spans="1:6" x14ac:dyDescent="0.25">
      <c r="A91">
        <v>90</v>
      </c>
      <c r="B91">
        <v>965</v>
      </c>
      <c r="C91">
        <f>YEAR(tableInteractions[[#This Row],[Interaction_Date]])</f>
        <v>2021</v>
      </c>
      <c r="D91" s="1" t="s">
        <v>99</v>
      </c>
      <c r="E91" t="s">
        <v>6</v>
      </c>
      <c r="F91" t="s">
        <v>7</v>
      </c>
    </row>
    <row r="92" spans="1:6" x14ac:dyDescent="0.25">
      <c r="A92">
        <v>91</v>
      </c>
      <c r="B92">
        <v>345</v>
      </c>
      <c r="C92">
        <f>YEAR(tableInteractions[[#This Row],[Interaction_Date]])</f>
        <v>2023</v>
      </c>
      <c r="D92" s="1" t="s">
        <v>100</v>
      </c>
      <c r="E92" t="s">
        <v>13</v>
      </c>
      <c r="F92" t="s">
        <v>7</v>
      </c>
    </row>
    <row r="93" spans="1:6" x14ac:dyDescent="0.25">
      <c r="A93">
        <v>92</v>
      </c>
      <c r="B93">
        <v>1986</v>
      </c>
      <c r="C93">
        <f>YEAR(tableInteractions[[#This Row],[Interaction_Date]])</f>
        <v>2023</v>
      </c>
      <c r="D93" s="1" t="s">
        <v>101</v>
      </c>
      <c r="E93" t="s">
        <v>9</v>
      </c>
      <c r="F93" t="s">
        <v>7</v>
      </c>
    </row>
    <row r="94" spans="1:6" x14ac:dyDescent="0.25">
      <c r="A94">
        <v>93</v>
      </c>
      <c r="B94">
        <v>524</v>
      </c>
      <c r="C94">
        <f>YEAR(tableInteractions[[#This Row],[Interaction_Date]])</f>
        <v>2021</v>
      </c>
      <c r="D94" s="1" t="s">
        <v>78</v>
      </c>
      <c r="E94" t="s">
        <v>9</v>
      </c>
      <c r="F94" t="s">
        <v>7</v>
      </c>
    </row>
    <row r="95" spans="1:6" x14ac:dyDescent="0.25">
      <c r="A95">
        <v>94</v>
      </c>
      <c r="B95">
        <v>1475</v>
      </c>
      <c r="C95">
        <f>YEAR(tableInteractions[[#This Row],[Interaction_Date]])</f>
        <v>2025</v>
      </c>
      <c r="D95" s="1" t="s">
        <v>102</v>
      </c>
      <c r="E95" t="s">
        <v>13</v>
      </c>
      <c r="F95" t="s">
        <v>7</v>
      </c>
    </row>
    <row r="96" spans="1:6" x14ac:dyDescent="0.25">
      <c r="A96">
        <v>95</v>
      </c>
      <c r="B96">
        <v>1957</v>
      </c>
      <c r="C96">
        <f>YEAR(tableInteractions[[#This Row],[Interaction_Date]])</f>
        <v>2024</v>
      </c>
      <c r="D96" s="1" t="s">
        <v>103</v>
      </c>
      <c r="E96" t="s">
        <v>6</v>
      </c>
      <c r="F96" t="s">
        <v>10</v>
      </c>
    </row>
    <row r="97" spans="1:6" x14ac:dyDescent="0.25">
      <c r="A97">
        <v>96</v>
      </c>
      <c r="B97">
        <v>275</v>
      </c>
      <c r="C97">
        <f>YEAR(tableInteractions[[#This Row],[Interaction_Date]])</f>
        <v>2021</v>
      </c>
      <c r="D97" s="1" t="s">
        <v>104</v>
      </c>
      <c r="E97" t="s">
        <v>9</v>
      </c>
      <c r="F97" t="s">
        <v>10</v>
      </c>
    </row>
    <row r="98" spans="1:6" x14ac:dyDescent="0.25">
      <c r="A98">
        <v>97</v>
      </c>
      <c r="B98">
        <v>996</v>
      </c>
      <c r="C98">
        <f>YEAR(tableInteractions[[#This Row],[Interaction_Date]])</f>
        <v>2021</v>
      </c>
      <c r="D98" s="1" t="s">
        <v>105</v>
      </c>
      <c r="E98" t="s">
        <v>9</v>
      </c>
      <c r="F98" t="s">
        <v>7</v>
      </c>
    </row>
    <row r="99" spans="1:6" x14ac:dyDescent="0.25">
      <c r="A99">
        <v>98</v>
      </c>
      <c r="B99">
        <v>1625</v>
      </c>
      <c r="C99">
        <f>YEAR(tableInteractions[[#This Row],[Interaction_Date]])</f>
        <v>2021</v>
      </c>
      <c r="D99" s="1" t="s">
        <v>106</v>
      </c>
      <c r="E99" t="s">
        <v>9</v>
      </c>
      <c r="F99" t="s">
        <v>10</v>
      </c>
    </row>
    <row r="100" spans="1:6" x14ac:dyDescent="0.25">
      <c r="A100">
        <v>99</v>
      </c>
      <c r="B100">
        <v>1183</v>
      </c>
      <c r="C100">
        <f>YEAR(tableInteractions[[#This Row],[Interaction_Date]])</f>
        <v>2021</v>
      </c>
      <c r="D100" s="1" t="s">
        <v>107</v>
      </c>
      <c r="E100" t="s">
        <v>9</v>
      </c>
      <c r="F100" t="s">
        <v>7</v>
      </c>
    </row>
    <row r="101" spans="1:6" x14ac:dyDescent="0.25">
      <c r="A101">
        <v>100</v>
      </c>
      <c r="B101">
        <v>1941</v>
      </c>
      <c r="C101">
        <f>YEAR(tableInteractions[[#This Row],[Interaction_Date]])</f>
        <v>2021</v>
      </c>
      <c r="D101" s="1" t="s">
        <v>108</v>
      </c>
      <c r="E101" t="s">
        <v>6</v>
      </c>
      <c r="F101" t="s">
        <v>10</v>
      </c>
    </row>
    <row r="102" spans="1:6" x14ac:dyDescent="0.25">
      <c r="A102">
        <v>101</v>
      </c>
      <c r="B102">
        <v>1805</v>
      </c>
      <c r="C102">
        <f>YEAR(tableInteractions[[#This Row],[Interaction_Date]])</f>
        <v>2020</v>
      </c>
      <c r="D102" s="1" t="s">
        <v>109</v>
      </c>
      <c r="E102" t="s">
        <v>6</v>
      </c>
      <c r="F102" t="s">
        <v>7</v>
      </c>
    </row>
    <row r="103" spans="1:6" x14ac:dyDescent="0.25">
      <c r="A103">
        <v>102</v>
      </c>
      <c r="B103">
        <v>1298</v>
      </c>
      <c r="C103">
        <f>YEAR(tableInteractions[[#This Row],[Interaction_Date]])</f>
        <v>2022</v>
      </c>
      <c r="D103" s="1" t="s">
        <v>110</v>
      </c>
      <c r="E103" t="s">
        <v>9</v>
      </c>
      <c r="F103" t="s">
        <v>7</v>
      </c>
    </row>
    <row r="104" spans="1:6" x14ac:dyDescent="0.25">
      <c r="A104">
        <v>103</v>
      </c>
      <c r="B104">
        <v>184</v>
      </c>
      <c r="C104">
        <f>YEAR(tableInteractions[[#This Row],[Interaction_Date]])</f>
        <v>2022</v>
      </c>
      <c r="D104" s="1" t="s">
        <v>111</v>
      </c>
      <c r="E104" t="s">
        <v>13</v>
      </c>
      <c r="F104" t="s">
        <v>7</v>
      </c>
    </row>
    <row r="105" spans="1:6" x14ac:dyDescent="0.25">
      <c r="A105">
        <v>104</v>
      </c>
      <c r="B105">
        <v>1962</v>
      </c>
      <c r="C105">
        <f>YEAR(tableInteractions[[#This Row],[Interaction_Date]])</f>
        <v>2023</v>
      </c>
      <c r="D105" s="1" t="s">
        <v>112</v>
      </c>
      <c r="E105" t="s">
        <v>13</v>
      </c>
      <c r="F105" t="s">
        <v>7</v>
      </c>
    </row>
    <row r="106" spans="1:6" x14ac:dyDescent="0.25">
      <c r="A106">
        <v>105</v>
      </c>
      <c r="B106">
        <v>1377</v>
      </c>
      <c r="C106">
        <f>YEAR(tableInteractions[[#This Row],[Interaction_Date]])</f>
        <v>2024</v>
      </c>
      <c r="D106" s="1" t="s">
        <v>113</v>
      </c>
      <c r="E106" t="s">
        <v>13</v>
      </c>
      <c r="F106" t="s">
        <v>10</v>
      </c>
    </row>
    <row r="107" spans="1:6" x14ac:dyDescent="0.25">
      <c r="A107">
        <v>106</v>
      </c>
      <c r="B107">
        <v>490</v>
      </c>
      <c r="C107">
        <f>YEAR(tableInteractions[[#This Row],[Interaction_Date]])</f>
        <v>2024</v>
      </c>
      <c r="D107" s="1" t="s">
        <v>114</v>
      </c>
      <c r="E107" t="s">
        <v>13</v>
      </c>
      <c r="F107" t="s">
        <v>7</v>
      </c>
    </row>
    <row r="108" spans="1:6" x14ac:dyDescent="0.25">
      <c r="A108">
        <v>107</v>
      </c>
      <c r="B108">
        <v>277</v>
      </c>
      <c r="C108">
        <f>YEAR(tableInteractions[[#This Row],[Interaction_Date]])</f>
        <v>2020</v>
      </c>
      <c r="D108" s="1" t="s">
        <v>115</v>
      </c>
      <c r="E108" t="s">
        <v>13</v>
      </c>
      <c r="F108" t="s">
        <v>10</v>
      </c>
    </row>
    <row r="109" spans="1:6" x14ac:dyDescent="0.25">
      <c r="A109">
        <v>108</v>
      </c>
      <c r="B109">
        <v>423</v>
      </c>
      <c r="C109">
        <f>YEAR(tableInteractions[[#This Row],[Interaction_Date]])</f>
        <v>2020</v>
      </c>
      <c r="D109" s="1" t="s">
        <v>116</v>
      </c>
      <c r="E109" t="s">
        <v>6</v>
      </c>
      <c r="F109" t="s">
        <v>7</v>
      </c>
    </row>
    <row r="110" spans="1:6" x14ac:dyDescent="0.25">
      <c r="A110">
        <v>109</v>
      </c>
      <c r="B110">
        <v>853</v>
      </c>
      <c r="C110">
        <f>YEAR(tableInteractions[[#This Row],[Interaction_Date]])</f>
        <v>2024</v>
      </c>
      <c r="D110" s="1" t="s">
        <v>117</v>
      </c>
      <c r="E110" t="s">
        <v>13</v>
      </c>
      <c r="F110" t="s">
        <v>7</v>
      </c>
    </row>
    <row r="111" spans="1:6" x14ac:dyDescent="0.25">
      <c r="A111">
        <v>110</v>
      </c>
      <c r="B111">
        <v>1294</v>
      </c>
      <c r="C111">
        <f>YEAR(tableInteractions[[#This Row],[Interaction_Date]])</f>
        <v>2023</v>
      </c>
      <c r="D111" s="1" t="s">
        <v>118</v>
      </c>
      <c r="E111" t="s">
        <v>13</v>
      </c>
      <c r="F111" t="s">
        <v>7</v>
      </c>
    </row>
    <row r="112" spans="1:6" x14ac:dyDescent="0.25">
      <c r="A112">
        <v>111</v>
      </c>
      <c r="B112">
        <v>347</v>
      </c>
      <c r="C112">
        <f>YEAR(tableInteractions[[#This Row],[Interaction_Date]])</f>
        <v>2020</v>
      </c>
      <c r="D112" s="1" t="s">
        <v>119</v>
      </c>
      <c r="E112" t="s">
        <v>13</v>
      </c>
      <c r="F112" t="s">
        <v>7</v>
      </c>
    </row>
    <row r="113" spans="1:6" x14ac:dyDescent="0.25">
      <c r="A113">
        <v>112</v>
      </c>
      <c r="B113">
        <v>1933</v>
      </c>
      <c r="C113">
        <f>YEAR(tableInteractions[[#This Row],[Interaction_Date]])</f>
        <v>2020</v>
      </c>
      <c r="D113" s="1" t="s">
        <v>120</v>
      </c>
      <c r="E113" t="s">
        <v>6</v>
      </c>
      <c r="F113" t="s">
        <v>7</v>
      </c>
    </row>
    <row r="114" spans="1:6" x14ac:dyDescent="0.25">
      <c r="A114">
        <v>113</v>
      </c>
      <c r="B114">
        <v>929</v>
      </c>
      <c r="C114">
        <f>YEAR(tableInteractions[[#This Row],[Interaction_Date]])</f>
        <v>2023</v>
      </c>
      <c r="D114" s="1" t="s">
        <v>121</v>
      </c>
      <c r="E114" t="s">
        <v>9</v>
      </c>
      <c r="F114" t="s">
        <v>10</v>
      </c>
    </row>
    <row r="115" spans="1:6" x14ac:dyDescent="0.25">
      <c r="A115">
        <v>114</v>
      </c>
      <c r="B115">
        <v>1601</v>
      </c>
      <c r="C115">
        <f>YEAR(tableInteractions[[#This Row],[Interaction_Date]])</f>
        <v>2025</v>
      </c>
      <c r="D115" s="1" t="s">
        <v>122</v>
      </c>
      <c r="E115" t="s">
        <v>6</v>
      </c>
      <c r="F115" t="s">
        <v>10</v>
      </c>
    </row>
    <row r="116" spans="1:6" x14ac:dyDescent="0.25">
      <c r="A116">
        <v>115</v>
      </c>
      <c r="B116">
        <v>525</v>
      </c>
      <c r="C116">
        <f>YEAR(tableInteractions[[#This Row],[Interaction_Date]])</f>
        <v>2025</v>
      </c>
      <c r="D116" s="1" t="s">
        <v>123</v>
      </c>
      <c r="E116" t="s">
        <v>6</v>
      </c>
      <c r="F116" t="s">
        <v>7</v>
      </c>
    </row>
    <row r="117" spans="1:6" x14ac:dyDescent="0.25">
      <c r="A117">
        <v>116</v>
      </c>
      <c r="B117">
        <v>1951</v>
      </c>
      <c r="C117">
        <f>YEAR(tableInteractions[[#This Row],[Interaction_Date]])</f>
        <v>2020</v>
      </c>
      <c r="D117" s="1" t="s">
        <v>124</v>
      </c>
      <c r="E117" t="s">
        <v>13</v>
      </c>
      <c r="F117" t="s">
        <v>7</v>
      </c>
    </row>
    <row r="118" spans="1:6" x14ac:dyDescent="0.25">
      <c r="A118">
        <v>117</v>
      </c>
      <c r="B118">
        <v>1695</v>
      </c>
      <c r="C118">
        <f>YEAR(tableInteractions[[#This Row],[Interaction_Date]])</f>
        <v>2024</v>
      </c>
      <c r="D118" s="1" t="s">
        <v>125</v>
      </c>
      <c r="E118" t="s">
        <v>9</v>
      </c>
      <c r="F118" t="s">
        <v>7</v>
      </c>
    </row>
    <row r="119" spans="1:6" x14ac:dyDescent="0.25">
      <c r="A119">
        <v>118</v>
      </c>
      <c r="B119">
        <v>202</v>
      </c>
      <c r="C119">
        <f>YEAR(tableInteractions[[#This Row],[Interaction_Date]])</f>
        <v>2020</v>
      </c>
      <c r="D119" s="1" t="s">
        <v>126</v>
      </c>
      <c r="E119" t="s">
        <v>6</v>
      </c>
      <c r="F119" t="s">
        <v>7</v>
      </c>
    </row>
    <row r="120" spans="1:6" x14ac:dyDescent="0.25">
      <c r="A120">
        <v>119</v>
      </c>
      <c r="B120">
        <v>617</v>
      </c>
      <c r="C120">
        <f>YEAR(tableInteractions[[#This Row],[Interaction_Date]])</f>
        <v>2024</v>
      </c>
      <c r="D120" s="1" t="s">
        <v>127</v>
      </c>
      <c r="E120" t="s">
        <v>6</v>
      </c>
      <c r="F120" t="s">
        <v>7</v>
      </c>
    </row>
    <row r="121" spans="1:6" x14ac:dyDescent="0.25">
      <c r="A121">
        <v>120</v>
      </c>
      <c r="B121">
        <v>251</v>
      </c>
      <c r="C121">
        <f>YEAR(tableInteractions[[#This Row],[Interaction_Date]])</f>
        <v>2021</v>
      </c>
      <c r="D121" s="1" t="s">
        <v>128</v>
      </c>
      <c r="E121" t="s">
        <v>13</v>
      </c>
      <c r="F121" t="s">
        <v>7</v>
      </c>
    </row>
    <row r="122" spans="1:6" x14ac:dyDescent="0.25">
      <c r="A122">
        <v>121</v>
      </c>
      <c r="B122">
        <v>539</v>
      </c>
      <c r="C122">
        <f>YEAR(tableInteractions[[#This Row],[Interaction_Date]])</f>
        <v>2023</v>
      </c>
      <c r="D122" s="1" t="s">
        <v>129</v>
      </c>
      <c r="E122" t="s">
        <v>9</v>
      </c>
      <c r="F122" t="s">
        <v>10</v>
      </c>
    </row>
    <row r="123" spans="1:6" x14ac:dyDescent="0.25">
      <c r="A123">
        <v>122</v>
      </c>
      <c r="B123">
        <v>1234</v>
      </c>
      <c r="C123">
        <f>YEAR(tableInteractions[[#This Row],[Interaction_Date]])</f>
        <v>2023</v>
      </c>
      <c r="D123" s="1" t="s">
        <v>130</v>
      </c>
      <c r="E123" t="s">
        <v>6</v>
      </c>
      <c r="F123" t="s">
        <v>10</v>
      </c>
    </row>
    <row r="124" spans="1:6" x14ac:dyDescent="0.25">
      <c r="A124">
        <v>123</v>
      </c>
      <c r="B124">
        <v>1079</v>
      </c>
      <c r="C124">
        <f>YEAR(tableInteractions[[#This Row],[Interaction_Date]])</f>
        <v>2025</v>
      </c>
      <c r="D124" s="1" t="s">
        <v>131</v>
      </c>
      <c r="E124" t="s">
        <v>9</v>
      </c>
      <c r="F124" t="s">
        <v>10</v>
      </c>
    </row>
    <row r="125" spans="1:6" x14ac:dyDescent="0.25">
      <c r="A125">
        <v>124</v>
      </c>
      <c r="B125">
        <v>219</v>
      </c>
      <c r="C125">
        <f>YEAR(tableInteractions[[#This Row],[Interaction_Date]])</f>
        <v>2025</v>
      </c>
      <c r="D125" s="1" t="s">
        <v>132</v>
      </c>
      <c r="E125" t="s">
        <v>6</v>
      </c>
      <c r="F125" t="s">
        <v>10</v>
      </c>
    </row>
    <row r="126" spans="1:6" x14ac:dyDescent="0.25">
      <c r="A126">
        <v>125</v>
      </c>
      <c r="B126">
        <v>1157</v>
      </c>
      <c r="C126">
        <f>YEAR(tableInteractions[[#This Row],[Interaction_Date]])</f>
        <v>2022</v>
      </c>
      <c r="D126" s="1" t="s">
        <v>133</v>
      </c>
      <c r="E126" t="s">
        <v>6</v>
      </c>
      <c r="F126" t="s">
        <v>7</v>
      </c>
    </row>
    <row r="127" spans="1:6" x14ac:dyDescent="0.25">
      <c r="A127">
        <v>126</v>
      </c>
      <c r="B127">
        <v>353</v>
      </c>
      <c r="C127">
        <f>YEAR(tableInteractions[[#This Row],[Interaction_Date]])</f>
        <v>2023</v>
      </c>
      <c r="D127" s="1" t="s">
        <v>134</v>
      </c>
      <c r="E127" t="s">
        <v>9</v>
      </c>
      <c r="F127" t="s">
        <v>7</v>
      </c>
    </row>
    <row r="128" spans="1:6" x14ac:dyDescent="0.25">
      <c r="A128">
        <v>127</v>
      </c>
      <c r="B128">
        <v>1360</v>
      </c>
      <c r="C128">
        <f>YEAR(tableInteractions[[#This Row],[Interaction_Date]])</f>
        <v>2022</v>
      </c>
      <c r="D128" s="1" t="s">
        <v>135</v>
      </c>
      <c r="E128" t="s">
        <v>6</v>
      </c>
      <c r="F128" t="s">
        <v>7</v>
      </c>
    </row>
    <row r="129" spans="1:6" x14ac:dyDescent="0.25">
      <c r="A129">
        <v>128</v>
      </c>
      <c r="B129">
        <v>464</v>
      </c>
      <c r="C129">
        <f>YEAR(tableInteractions[[#This Row],[Interaction_Date]])</f>
        <v>2021</v>
      </c>
      <c r="D129" s="1" t="s">
        <v>136</v>
      </c>
      <c r="E129" t="s">
        <v>13</v>
      </c>
      <c r="F129" t="s">
        <v>7</v>
      </c>
    </row>
    <row r="130" spans="1:6" x14ac:dyDescent="0.25">
      <c r="A130">
        <v>129</v>
      </c>
      <c r="B130">
        <v>171</v>
      </c>
      <c r="C130">
        <f>YEAR(tableInteractions[[#This Row],[Interaction_Date]])</f>
        <v>2020</v>
      </c>
      <c r="D130" s="1" t="s">
        <v>137</v>
      </c>
      <c r="E130" t="s">
        <v>13</v>
      </c>
      <c r="F130" t="s">
        <v>7</v>
      </c>
    </row>
    <row r="131" spans="1:6" x14ac:dyDescent="0.25">
      <c r="A131">
        <v>130</v>
      </c>
      <c r="B131">
        <v>1889</v>
      </c>
      <c r="C131">
        <f>YEAR(tableInteractions[[#This Row],[Interaction_Date]])</f>
        <v>2024</v>
      </c>
      <c r="D131" s="1" t="s">
        <v>138</v>
      </c>
      <c r="E131" t="s">
        <v>9</v>
      </c>
      <c r="F131" t="s">
        <v>10</v>
      </c>
    </row>
    <row r="132" spans="1:6" x14ac:dyDescent="0.25">
      <c r="A132">
        <v>131</v>
      </c>
      <c r="B132">
        <v>1170</v>
      </c>
      <c r="C132">
        <f>YEAR(tableInteractions[[#This Row],[Interaction_Date]])</f>
        <v>2022</v>
      </c>
      <c r="D132" s="1" t="s">
        <v>139</v>
      </c>
      <c r="E132" t="s">
        <v>13</v>
      </c>
      <c r="F132" t="s">
        <v>7</v>
      </c>
    </row>
    <row r="133" spans="1:6" x14ac:dyDescent="0.25">
      <c r="A133">
        <v>132</v>
      </c>
      <c r="B133">
        <v>1762</v>
      </c>
      <c r="C133">
        <f>YEAR(tableInteractions[[#This Row],[Interaction_Date]])</f>
        <v>2025</v>
      </c>
      <c r="D133" s="1" t="s">
        <v>140</v>
      </c>
      <c r="E133" t="s">
        <v>13</v>
      </c>
      <c r="F133" t="s">
        <v>7</v>
      </c>
    </row>
    <row r="134" spans="1:6" x14ac:dyDescent="0.25">
      <c r="A134">
        <v>133</v>
      </c>
      <c r="B134">
        <v>1741</v>
      </c>
      <c r="C134">
        <f>YEAR(tableInteractions[[#This Row],[Interaction_Date]])</f>
        <v>2021</v>
      </c>
      <c r="D134" s="1" t="s">
        <v>141</v>
      </c>
      <c r="E134" t="s">
        <v>13</v>
      </c>
      <c r="F134" t="s">
        <v>7</v>
      </c>
    </row>
    <row r="135" spans="1:6" x14ac:dyDescent="0.25">
      <c r="A135">
        <v>134</v>
      </c>
      <c r="B135">
        <v>1231</v>
      </c>
      <c r="C135">
        <f>YEAR(tableInteractions[[#This Row],[Interaction_Date]])</f>
        <v>2022</v>
      </c>
      <c r="D135" s="1" t="s">
        <v>142</v>
      </c>
      <c r="E135" t="s">
        <v>13</v>
      </c>
      <c r="F135" t="s">
        <v>7</v>
      </c>
    </row>
    <row r="136" spans="1:6" x14ac:dyDescent="0.25">
      <c r="A136">
        <v>135</v>
      </c>
      <c r="B136">
        <v>521</v>
      </c>
      <c r="C136">
        <f>YEAR(tableInteractions[[#This Row],[Interaction_Date]])</f>
        <v>2020</v>
      </c>
      <c r="D136" s="1" t="s">
        <v>143</v>
      </c>
      <c r="E136" t="s">
        <v>9</v>
      </c>
      <c r="F136" t="s">
        <v>10</v>
      </c>
    </row>
    <row r="137" spans="1:6" x14ac:dyDescent="0.25">
      <c r="A137">
        <v>136</v>
      </c>
      <c r="B137">
        <v>284</v>
      </c>
      <c r="C137">
        <f>YEAR(tableInteractions[[#This Row],[Interaction_Date]])</f>
        <v>2020</v>
      </c>
      <c r="D137" s="1" t="s">
        <v>144</v>
      </c>
      <c r="E137" t="s">
        <v>9</v>
      </c>
      <c r="F137" t="s">
        <v>10</v>
      </c>
    </row>
    <row r="138" spans="1:6" x14ac:dyDescent="0.25">
      <c r="A138">
        <v>137</v>
      </c>
      <c r="B138">
        <v>1203</v>
      </c>
      <c r="C138">
        <f>YEAR(tableInteractions[[#This Row],[Interaction_Date]])</f>
        <v>2024</v>
      </c>
      <c r="D138" s="1" t="s">
        <v>145</v>
      </c>
      <c r="E138" t="s">
        <v>9</v>
      </c>
      <c r="F138" t="s">
        <v>10</v>
      </c>
    </row>
    <row r="139" spans="1:6" x14ac:dyDescent="0.25">
      <c r="A139">
        <v>138</v>
      </c>
      <c r="B139">
        <v>1383</v>
      </c>
      <c r="C139">
        <f>YEAR(tableInteractions[[#This Row],[Interaction_Date]])</f>
        <v>2021</v>
      </c>
      <c r="D139" s="1" t="s">
        <v>146</v>
      </c>
      <c r="E139" t="s">
        <v>13</v>
      </c>
      <c r="F139" t="s">
        <v>10</v>
      </c>
    </row>
    <row r="140" spans="1:6" x14ac:dyDescent="0.25">
      <c r="A140">
        <v>139</v>
      </c>
      <c r="B140">
        <v>1125</v>
      </c>
      <c r="C140">
        <f>YEAR(tableInteractions[[#This Row],[Interaction_Date]])</f>
        <v>2021</v>
      </c>
      <c r="D140" s="1" t="s">
        <v>105</v>
      </c>
      <c r="E140" t="s">
        <v>13</v>
      </c>
      <c r="F140" t="s">
        <v>7</v>
      </c>
    </row>
    <row r="141" spans="1:6" x14ac:dyDescent="0.25">
      <c r="A141">
        <v>140</v>
      </c>
      <c r="B141">
        <v>1154</v>
      </c>
      <c r="C141">
        <f>YEAR(tableInteractions[[#This Row],[Interaction_Date]])</f>
        <v>2024</v>
      </c>
      <c r="D141" s="1" t="s">
        <v>147</v>
      </c>
      <c r="E141" t="s">
        <v>13</v>
      </c>
      <c r="F141" t="s">
        <v>7</v>
      </c>
    </row>
    <row r="142" spans="1:6" x14ac:dyDescent="0.25">
      <c r="A142">
        <v>141</v>
      </c>
      <c r="B142">
        <v>410</v>
      </c>
      <c r="C142">
        <f>YEAR(tableInteractions[[#This Row],[Interaction_Date]])</f>
        <v>2020</v>
      </c>
      <c r="D142" s="1" t="s">
        <v>137</v>
      </c>
      <c r="E142" t="s">
        <v>13</v>
      </c>
      <c r="F142" t="s">
        <v>10</v>
      </c>
    </row>
    <row r="143" spans="1:6" x14ac:dyDescent="0.25">
      <c r="A143">
        <v>142</v>
      </c>
      <c r="B143">
        <v>155</v>
      </c>
      <c r="C143">
        <f>YEAR(tableInteractions[[#This Row],[Interaction_Date]])</f>
        <v>2024</v>
      </c>
      <c r="D143" s="1" t="s">
        <v>148</v>
      </c>
      <c r="E143" t="s">
        <v>13</v>
      </c>
      <c r="F143" t="s">
        <v>10</v>
      </c>
    </row>
    <row r="144" spans="1:6" x14ac:dyDescent="0.25">
      <c r="A144">
        <v>143</v>
      </c>
      <c r="B144">
        <v>1087</v>
      </c>
      <c r="C144">
        <f>YEAR(tableInteractions[[#This Row],[Interaction_Date]])</f>
        <v>2023</v>
      </c>
      <c r="D144" s="1" t="s">
        <v>149</v>
      </c>
      <c r="E144" t="s">
        <v>13</v>
      </c>
      <c r="F144" t="s">
        <v>10</v>
      </c>
    </row>
    <row r="145" spans="1:6" x14ac:dyDescent="0.25">
      <c r="A145">
        <v>144</v>
      </c>
      <c r="B145">
        <v>1006</v>
      </c>
      <c r="C145">
        <f>YEAR(tableInteractions[[#This Row],[Interaction_Date]])</f>
        <v>2021</v>
      </c>
      <c r="D145" s="1" t="s">
        <v>150</v>
      </c>
      <c r="E145" t="s">
        <v>13</v>
      </c>
      <c r="F145" t="s">
        <v>10</v>
      </c>
    </row>
    <row r="146" spans="1:6" x14ac:dyDescent="0.25">
      <c r="A146">
        <v>145</v>
      </c>
      <c r="B146">
        <v>1188</v>
      </c>
      <c r="C146">
        <f>YEAR(tableInteractions[[#This Row],[Interaction_Date]])</f>
        <v>2022</v>
      </c>
      <c r="D146" s="1" t="s">
        <v>151</v>
      </c>
      <c r="E146" t="s">
        <v>9</v>
      </c>
      <c r="F146" t="s">
        <v>7</v>
      </c>
    </row>
    <row r="147" spans="1:6" x14ac:dyDescent="0.25">
      <c r="A147">
        <v>146</v>
      </c>
      <c r="B147">
        <v>1048</v>
      </c>
      <c r="C147">
        <f>YEAR(tableInteractions[[#This Row],[Interaction_Date]])</f>
        <v>2020</v>
      </c>
      <c r="D147" s="1" t="s">
        <v>144</v>
      </c>
      <c r="E147" t="s">
        <v>6</v>
      </c>
      <c r="F147" t="s">
        <v>10</v>
      </c>
    </row>
    <row r="148" spans="1:6" x14ac:dyDescent="0.25">
      <c r="A148">
        <v>147</v>
      </c>
      <c r="B148">
        <v>718</v>
      </c>
      <c r="C148">
        <f>YEAR(tableInteractions[[#This Row],[Interaction_Date]])</f>
        <v>2022</v>
      </c>
      <c r="D148" s="1" t="s">
        <v>152</v>
      </c>
      <c r="E148" t="s">
        <v>13</v>
      </c>
      <c r="F148" t="s">
        <v>10</v>
      </c>
    </row>
    <row r="149" spans="1:6" x14ac:dyDescent="0.25">
      <c r="A149">
        <v>148</v>
      </c>
      <c r="B149">
        <v>218</v>
      </c>
      <c r="C149">
        <f>YEAR(tableInteractions[[#This Row],[Interaction_Date]])</f>
        <v>2022</v>
      </c>
      <c r="D149" s="1" t="s">
        <v>153</v>
      </c>
      <c r="E149" t="s">
        <v>9</v>
      </c>
      <c r="F149" t="s">
        <v>10</v>
      </c>
    </row>
    <row r="150" spans="1:6" x14ac:dyDescent="0.25">
      <c r="A150">
        <v>149</v>
      </c>
      <c r="B150">
        <v>1060</v>
      </c>
      <c r="C150">
        <f>YEAR(tableInteractions[[#This Row],[Interaction_Date]])</f>
        <v>2024</v>
      </c>
      <c r="D150" s="1" t="s">
        <v>154</v>
      </c>
      <c r="E150" t="s">
        <v>9</v>
      </c>
      <c r="F150" t="s">
        <v>7</v>
      </c>
    </row>
    <row r="151" spans="1:6" x14ac:dyDescent="0.25">
      <c r="A151">
        <v>150</v>
      </c>
      <c r="B151">
        <v>92</v>
      </c>
      <c r="C151">
        <f>YEAR(tableInteractions[[#This Row],[Interaction_Date]])</f>
        <v>2025</v>
      </c>
      <c r="D151" s="1" t="s">
        <v>79</v>
      </c>
      <c r="E151" t="s">
        <v>9</v>
      </c>
      <c r="F151" t="s">
        <v>7</v>
      </c>
    </row>
    <row r="152" spans="1:6" x14ac:dyDescent="0.25">
      <c r="A152">
        <v>151</v>
      </c>
      <c r="B152">
        <v>1457</v>
      </c>
      <c r="C152">
        <f>YEAR(tableInteractions[[#This Row],[Interaction_Date]])</f>
        <v>2024</v>
      </c>
      <c r="D152" s="1" t="s">
        <v>155</v>
      </c>
      <c r="E152" t="s">
        <v>13</v>
      </c>
      <c r="F152" t="s">
        <v>7</v>
      </c>
    </row>
    <row r="153" spans="1:6" x14ac:dyDescent="0.25">
      <c r="A153">
        <v>152</v>
      </c>
      <c r="B153">
        <v>1643</v>
      </c>
      <c r="C153">
        <f>YEAR(tableInteractions[[#This Row],[Interaction_Date]])</f>
        <v>2021</v>
      </c>
      <c r="D153" s="1" t="s">
        <v>156</v>
      </c>
      <c r="E153" t="s">
        <v>6</v>
      </c>
      <c r="F153" t="s">
        <v>7</v>
      </c>
    </row>
    <row r="154" spans="1:6" x14ac:dyDescent="0.25">
      <c r="A154">
        <v>153</v>
      </c>
      <c r="B154">
        <v>1269</v>
      </c>
      <c r="C154">
        <f>YEAR(tableInteractions[[#This Row],[Interaction_Date]])</f>
        <v>2024</v>
      </c>
      <c r="D154" s="1" t="s">
        <v>157</v>
      </c>
      <c r="E154" t="s">
        <v>9</v>
      </c>
      <c r="F154" t="s">
        <v>10</v>
      </c>
    </row>
    <row r="155" spans="1:6" x14ac:dyDescent="0.25">
      <c r="A155">
        <v>154</v>
      </c>
      <c r="B155">
        <v>1540</v>
      </c>
      <c r="C155">
        <f>YEAR(tableInteractions[[#This Row],[Interaction_Date]])</f>
        <v>2024</v>
      </c>
      <c r="D155" s="1" t="s">
        <v>158</v>
      </c>
      <c r="E155" t="s">
        <v>13</v>
      </c>
      <c r="F155" t="s">
        <v>7</v>
      </c>
    </row>
    <row r="156" spans="1:6" x14ac:dyDescent="0.25">
      <c r="A156">
        <v>155</v>
      </c>
      <c r="B156">
        <v>1327</v>
      </c>
      <c r="C156">
        <f>YEAR(tableInteractions[[#This Row],[Interaction_Date]])</f>
        <v>2020</v>
      </c>
      <c r="D156" s="1" t="s">
        <v>159</v>
      </c>
      <c r="E156" t="s">
        <v>13</v>
      </c>
      <c r="F156" t="s">
        <v>10</v>
      </c>
    </row>
    <row r="157" spans="1:6" x14ac:dyDescent="0.25">
      <c r="A157">
        <v>156</v>
      </c>
      <c r="B157">
        <v>805</v>
      </c>
      <c r="C157">
        <f>YEAR(tableInteractions[[#This Row],[Interaction_Date]])</f>
        <v>2026</v>
      </c>
      <c r="D157" s="1" t="s">
        <v>160</v>
      </c>
      <c r="E157" t="s">
        <v>9</v>
      </c>
      <c r="F157" t="s">
        <v>10</v>
      </c>
    </row>
    <row r="158" spans="1:6" x14ac:dyDescent="0.25">
      <c r="A158">
        <v>157</v>
      </c>
      <c r="B158">
        <v>807</v>
      </c>
      <c r="C158">
        <f>YEAR(tableInteractions[[#This Row],[Interaction_Date]])</f>
        <v>2022</v>
      </c>
      <c r="D158" s="1" t="s">
        <v>161</v>
      </c>
      <c r="E158" t="s">
        <v>9</v>
      </c>
      <c r="F158" t="s">
        <v>10</v>
      </c>
    </row>
    <row r="159" spans="1:6" x14ac:dyDescent="0.25">
      <c r="A159">
        <v>158</v>
      </c>
      <c r="B159">
        <v>320</v>
      </c>
      <c r="C159">
        <f>YEAR(tableInteractions[[#This Row],[Interaction_Date]])</f>
        <v>2025</v>
      </c>
      <c r="D159" s="1" t="s">
        <v>162</v>
      </c>
      <c r="E159" t="s">
        <v>9</v>
      </c>
      <c r="F159" t="s">
        <v>10</v>
      </c>
    </row>
    <row r="160" spans="1:6" x14ac:dyDescent="0.25">
      <c r="A160">
        <v>159</v>
      </c>
      <c r="B160">
        <v>1255</v>
      </c>
      <c r="C160">
        <f>YEAR(tableInteractions[[#This Row],[Interaction_Date]])</f>
        <v>2024</v>
      </c>
      <c r="D160" s="1" t="s">
        <v>163</v>
      </c>
      <c r="E160" t="s">
        <v>9</v>
      </c>
      <c r="F160" t="s">
        <v>7</v>
      </c>
    </row>
    <row r="161" spans="1:6" x14ac:dyDescent="0.25">
      <c r="A161">
        <v>160</v>
      </c>
      <c r="B161">
        <v>1079</v>
      </c>
      <c r="C161">
        <f>YEAR(tableInteractions[[#This Row],[Interaction_Date]])</f>
        <v>2021</v>
      </c>
      <c r="D161" s="1" t="s">
        <v>164</v>
      </c>
      <c r="E161" t="s">
        <v>6</v>
      </c>
      <c r="F161" t="s">
        <v>10</v>
      </c>
    </row>
    <row r="162" spans="1:6" x14ac:dyDescent="0.25">
      <c r="A162">
        <v>161</v>
      </c>
      <c r="B162">
        <v>716</v>
      </c>
      <c r="C162">
        <f>YEAR(tableInteractions[[#This Row],[Interaction_Date]])</f>
        <v>2025</v>
      </c>
      <c r="D162" s="1" t="s">
        <v>165</v>
      </c>
      <c r="E162" t="s">
        <v>13</v>
      </c>
      <c r="F162" t="s">
        <v>10</v>
      </c>
    </row>
    <row r="163" spans="1:6" x14ac:dyDescent="0.25">
      <c r="A163">
        <v>162</v>
      </c>
      <c r="B163">
        <v>958</v>
      </c>
      <c r="C163">
        <f>YEAR(tableInteractions[[#This Row],[Interaction_Date]])</f>
        <v>2021</v>
      </c>
      <c r="D163" s="1" t="s">
        <v>166</v>
      </c>
      <c r="E163" t="s">
        <v>13</v>
      </c>
      <c r="F163" t="s">
        <v>10</v>
      </c>
    </row>
    <row r="164" spans="1:6" x14ac:dyDescent="0.25">
      <c r="A164">
        <v>163</v>
      </c>
      <c r="B164">
        <v>13</v>
      </c>
      <c r="C164">
        <f>YEAR(tableInteractions[[#This Row],[Interaction_Date]])</f>
        <v>2021</v>
      </c>
      <c r="D164" s="1" t="s">
        <v>167</v>
      </c>
      <c r="E164" t="s">
        <v>13</v>
      </c>
      <c r="F164" t="s">
        <v>7</v>
      </c>
    </row>
    <row r="165" spans="1:6" x14ac:dyDescent="0.25">
      <c r="A165">
        <v>164</v>
      </c>
      <c r="B165">
        <v>712</v>
      </c>
      <c r="C165">
        <f>YEAR(tableInteractions[[#This Row],[Interaction_Date]])</f>
        <v>2021</v>
      </c>
      <c r="D165" s="1" t="s">
        <v>168</v>
      </c>
      <c r="E165" t="s">
        <v>9</v>
      </c>
      <c r="F165" t="s">
        <v>7</v>
      </c>
    </row>
    <row r="166" spans="1:6" x14ac:dyDescent="0.25">
      <c r="A166">
        <v>165</v>
      </c>
      <c r="B166">
        <v>1699</v>
      </c>
      <c r="C166">
        <f>YEAR(tableInteractions[[#This Row],[Interaction_Date]])</f>
        <v>2024</v>
      </c>
      <c r="D166" s="1" t="s">
        <v>145</v>
      </c>
      <c r="E166" t="s">
        <v>13</v>
      </c>
      <c r="F166" t="s">
        <v>7</v>
      </c>
    </row>
    <row r="167" spans="1:6" x14ac:dyDescent="0.25">
      <c r="A167">
        <v>166</v>
      </c>
      <c r="B167">
        <v>1919</v>
      </c>
      <c r="C167">
        <f>YEAR(tableInteractions[[#This Row],[Interaction_Date]])</f>
        <v>2020</v>
      </c>
      <c r="D167" s="1" t="s">
        <v>169</v>
      </c>
      <c r="E167" t="s">
        <v>13</v>
      </c>
      <c r="F167" t="s">
        <v>10</v>
      </c>
    </row>
    <row r="168" spans="1:6" x14ac:dyDescent="0.25">
      <c r="A168">
        <v>167</v>
      </c>
      <c r="B168">
        <v>1656</v>
      </c>
      <c r="C168">
        <f>YEAR(tableInteractions[[#This Row],[Interaction_Date]])</f>
        <v>2024</v>
      </c>
      <c r="D168" s="1" t="s">
        <v>19</v>
      </c>
      <c r="E168" t="s">
        <v>9</v>
      </c>
      <c r="F168" t="s">
        <v>10</v>
      </c>
    </row>
    <row r="169" spans="1:6" x14ac:dyDescent="0.25">
      <c r="A169">
        <v>168</v>
      </c>
      <c r="B169">
        <v>1733</v>
      </c>
      <c r="C169">
        <f>YEAR(tableInteractions[[#This Row],[Interaction_Date]])</f>
        <v>2023</v>
      </c>
      <c r="D169" s="1" t="s">
        <v>170</v>
      </c>
      <c r="E169" t="s">
        <v>13</v>
      </c>
      <c r="F169" t="s">
        <v>7</v>
      </c>
    </row>
    <row r="170" spans="1:6" x14ac:dyDescent="0.25">
      <c r="A170">
        <v>169</v>
      </c>
      <c r="B170">
        <v>185</v>
      </c>
      <c r="C170">
        <f>YEAR(tableInteractions[[#This Row],[Interaction_Date]])</f>
        <v>2021</v>
      </c>
      <c r="D170" s="1" t="s">
        <v>171</v>
      </c>
      <c r="E170" t="s">
        <v>13</v>
      </c>
      <c r="F170" t="s">
        <v>10</v>
      </c>
    </row>
    <row r="171" spans="1:6" x14ac:dyDescent="0.25">
      <c r="A171">
        <v>170</v>
      </c>
      <c r="B171">
        <v>1328</v>
      </c>
      <c r="C171">
        <f>YEAR(tableInteractions[[#This Row],[Interaction_Date]])</f>
        <v>2021</v>
      </c>
      <c r="D171" s="1" t="s">
        <v>172</v>
      </c>
      <c r="E171" t="s">
        <v>13</v>
      </c>
      <c r="F171" t="s">
        <v>10</v>
      </c>
    </row>
    <row r="172" spans="1:6" x14ac:dyDescent="0.25">
      <c r="A172">
        <v>171</v>
      </c>
      <c r="B172">
        <v>291</v>
      </c>
      <c r="C172">
        <f>YEAR(tableInteractions[[#This Row],[Interaction_Date]])</f>
        <v>2021</v>
      </c>
      <c r="D172" s="1" t="s">
        <v>173</v>
      </c>
      <c r="E172" t="s">
        <v>6</v>
      </c>
      <c r="F172" t="s">
        <v>10</v>
      </c>
    </row>
    <row r="173" spans="1:6" x14ac:dyDescent="0.25">
      <c r="A173">
        <v>172</v>
      </c>
      <c r="B173">
        <v>1155</v>
      </c>
      <c r="C173">
        <f>YEAR(tableInteractions[[#This Row],[Interaction_Date]])</f>
        <v>2022</v>
      </c>
      <c r="D173" s="1" t="s">
        <v>174</v>
      </c>
      <c r="E173" t="s">
        <v>9</v>
      </c>
      <c r="F173" t="s">
        <v>10</v>
      </c>
    </row>
    <row r="174" spans="1:6" x14ac:dyDescent="0.25">
      <c r="A174">
        <v>173</v>
      </c>
      <c r="B174">
        <v>1361</v>
      </c>
      <c r="C174">
        <f>YEAR(tableInteractions[[#This Row],[Interaction_Date]])</f>
        <v>2024</v>
      </c>
      <c r="D174" s="1" t="s">
        <v>175</v>
      </c>
      <c r="E174" t="s">
        <v>13</v>
      </c>
      <c r="F174" t="s">
        <v>7</v>
      </c>
    </row>
    <row r="175" spans="1:6" x14ac:dyDescent="0.25">
      <c r="A175">
        <v>174</v>
      </c>
      <c r="B175">
        <v>637</v>
      </c>
      <c r="C175">
        <f>YEAR(tableInteractions[[#This Row],[Interaction_Date]])</f>
        <v>2022</v>
      </c>
      <c r="D175" s="1" t="s">
        <v>176</v>
      </c>
      <c r="E175" t="s">
        <v>13</v>
      </c>
      <c r="F175" t="s">
        <v>7</v>
      </c>
    </row>
    <row r="176" spans="1:6" x14ac:dyDescent="0.25">
      <c r="A176">
        <v>175</v>
      </c>
      <c r="B176">
        <v>986</v>
      </c>
      <c r="C176">
        <f>YEAR(tableInteractions[[#This Row],[Interaction_Date]])</f>
        <v>2020</v>
      </c>
      <c r="D176" s="1" t="s">
        <v>177</v>
      </c>
      <c r="E176" t="s">
        <v>6</v>
      </c>
      <c r="F176" t="s">
        <v>10</v>
      </c>
    </row>
    <row r="177" spans="1:6" x14ac:dyDescent="0.25">
      <c r="A177">
        <v>176</v>
      </c>
      <c r="B177">
        <v>391</v>
      </c>
      <c r="C177">
        <f>YEAR(tableInteractions[[#This Row],[Interaction_Date]])</f>
        <v>2021</v>
      </c>
      <c r="D177" s="1" t="s">
        <v>178</v>
      </c>
      <c r="E177" t="s">
        <v>9</v>
      </c>
      <c r="F177" t="s">
        <v>10</v>
      </c>
    </row>
    <row r="178" spans="1:6" x14ac:dyDescent="0.25">
      <c r="A178">
        <v>177</v>
      </c>
      <c r="B178">
        <v>687</v>
      </c>
      <c r="C178">
        <f>YEAR(tableInteractions[[#This Row],[Interaction_Date]])</f>
        <v>2024</v>
      </c>
      <c r="D178" s="1" t="s">
        <v>179</v>
      </c>
      <c r="E178" t="s">
        <v>6</v>
      </c>
      <c r="F178" t="s">
        <v>7</v>
      </c>
    </row>
    <row r="179" spans="1:6" x14ac:dyDescent="0.25">
      <c r="A179">
        <v>178</v>
      </c>
      <c r="B179">
        <v>1206</v>
      </c>
      <c r="C179">
        <f>YEAR(tableInteractions[[#This Row],[Interaction_Date]])</f>
        <v>2024</v>
      </c>
      <c r="D179" s="1" t="s">
        <v>180</v>
      </c>
      <c r="E179" t="s">
        <v>13</v>
      </c>
      <c r="F179" t="s">
        <v>10</v>
      </c>
    </row>
    <row r="180" spans="1:6" x14ac:dyDescent="0.25">
      <c r="A180">
        <v>179</v>
      </c>
      <c r="B180">
        <v>137</v>
      </c>
      <c r="C180">
        <f>YEAR(tableInteractions[[#This Row],[Interaction_Date]])</f>
        <v>2020</v>
      </c>
      <c r="D180" s="1" t="s">
        <v>181</v>
      </c>
      <c r="E180" t="s">
        <v>13</v>
      </c>
      <c r="F180" t="s">
        <v>7</v>
      </c>
    </row>
    <row r="181" spans="1:6" x14ac:dyDescent="0.25">
      <c r="A181">
        <v>180</v>
      </c>
      <c r="B181">
        <v>1783</v>
      </c>
      <c r="C181">
        <f>YEAR(tableInteractions[[#This Row],[Interaction_Date]])</f>
        <v>2022</v>
      </c>
      <c r="D181" s="1" t="s">
        <v>182</v>
      </c>
      <c r="E181" t="s">
        <v>9</v>
      </c>
      <c r="F181" t="s">
        <v>7</v>
      </c>
    </row>
    <row r="182" spans="1:6" x14ac:dyDescent="0.25">
      <c r="A182">
        <v>181</v>
      </c>
      <c r="B182">
        <v>243</v>
      </c>
      <c r="C182">
        <f>YEAR(tableInteractions[[#This Row],[Interaction_Date]])</f>
        <v>2021</v>
      </c>
      <c r="D182" s="1" t="s">
        <v>183</v>
      </c>
      <c r="E182" t="s">
        <v>6</v>
      </c>
      <c r="F182" t="s">
        <v>10</v>
      </c>
    </row>
    <row r="183" spans="1:6" x14ac:dyDescent="0.25">
      <c r="A183">
        <v>182</v>
      </c>
      <c r="B183">
        <v>1578</v>
      </c>
      <c r="C183">
        <f>YEAR(tableInteractions[[#This Row],[Interaction_Date]])</f>
        <v>2022</v>
      </c>
      <c r="D183" s="1" t="s">
        <v>176</v>
      </c>
      <c r="E183" t="s">
        <v>13</v>
      </c>
      <c r="F183" t="s">
        <v>7</v>
      </c>
    </row>
    <row r="184" spans="1:6" x14ac:dyDescent="0.25">
      <c r="A184">
        <v>183</v>
      </c>
      <c r="B184">
        <v>1029</v>
      </c>
      <c r="C184">
        <f>YEAR(tableInteractions[[#This Row],[Interaction_Date]])</f>
        <v>2023</v>
      </c>
      <c r="D184" s="1" t="s">
        <v>184</v>
      </c>
      <c r="E184" t="s">
        <v>9</v>
      </c>
      <c r="F184" t="s">
        <v>10</v>
      </c>
    </row>
    <row r="185" spans="1:6" x14ac:dyDescent="0.25">
      <c r="A185">
        <v>184</v>
      </c>
      <c r="B185">
        <v>1505</v>
      </c>
      <c r="C185">
        <f>YEAR(tableInteractions[[#This Row],[Interaction_Date]])</f>
        <v>2025</v>
      </c>
      <c r="D185" s="1" t="s">
        <v>185</v>
      </c>
      <c r="E185" t="s">
        <v>9</v>
      </c>
      <c r="F185" t="s">
        <v>7</v>
      </c>
    </row>
    <row r="186" spans="1:6" x14ac:dyDescent="0.25">
      <c r="A186">
        <v>185</v>
      </c>
      <c r="B186">
        <v>415</v>
      </c>
      <c r="C186">
        <f>YEAR(tableInteractions[[#This Row],[Interaction_Date]])</f>
        <v>2023</v>
      </c>
      <c r="D186" s="1" t="s">
        <v>51</v>
      </c>
      <c r="E186" t="s">
        <v>9</v>
      </c>
      <c r="F186" t="s">
        <v>10</v>
      </c>
    </row>
    <row r="187" spans="1:6" x14ac:dyDescent="0.25">
      <c r="A187">
        <v>186</v>
      </c>
      <c r="B187">
        <v>189</v>
      </c>
      <c r="C187">
        <f>YEAR(tableInteractions[[#This Row],[Interaction_Date]])</f>
        <v>2021</v>
      </c>
      <c r="D187" s="1" t="s">
        <v>186</v>
      </c>
      <c r="E187" t="s">
        <v>6</v>
      </c>
      <c r="F187" t="s">
        <v>10</v>
      </c>
    </row>
    <row r="188" spans="1:6" x14ac:dyDescent="0.25">
      <c r="A188">
        <v>187</v>
      </c>
      <c r="B188">
        <v>1013</v>
      </c>
      <c r="C188">
        <f>YEAR(tableInteractions[[#This Row],[Interaction_Date]])</f>
        <v>2021</v>
      </c>
      <c r="D188" s="1" t="s">
        <v>187</v>
      </c>
      <c r="E188" t="s">
        <v>9</v>
      </c>
      <c r="F188" t="s">
        <v>10</v>
      </c>
    </row>
    <row r="189" spans="1:6" x14ac:dyDescent="0.25">
      <c r="A189">
        <v>188</v>
      </c>
      <c r="B189">
        <v>227</v>
      </c>
      <c r="C189">
        <f>YEAR(tableInteractions[[#This Row],[Interaction_Date]])</f>
        <v>2025</v>
      </c>
      <c r="D189" s="1" t="s">
        <v>188</v>
      </c>
      <c r="E189" t="s">
        <v>9</v>
      </c>
      <c r="F189" t="s">
        <v>10</v>
      </c>
    </row>
    <row r="190" spans="1:6" x14ac:dyDescent="0.25">
      <c r="A190">
        <v>189</v>
      </c>
      <c r="B190">
        <v>273</v>
      </c>
      <c r="C190">
        <f>YEAR(tableInteractions[[#This Row],[Interaction_Date]])</f>
        <v>2021</v>
      </c>
      <c r="D190" s="1" t="s">
        <v>189</v>
      </c>
      <c r="E190" t="s">
        <v>13</v>
      </c>
      <c r="F190" t="s">
        <v>10</v>
      </c>
    </row>
    <row r="191" spans="1:6" x14ac:dyDescent="0.25">
      <c r="A191">
        <v>190</v>
      </c>
      <c r="B191">
        <v>1996</v>
      </c>
      <c r="C191">
        <f>YEAR(tableInteractions[[#This Row],[Interaction_Date]])</f>
        <v>2024</v>
      </c>
      <c r="D191" s="1" t="s">
        <v>190</v>
      </c>
      <c r="E191" t="s">
        <v>9</v>
      </c>
      <c r="F191" t="s">
        <v>7</v>
      </c>
    </row>
    <row r="192" spans="1:6" x14ac:dyDescent="0.25">
      <c r="A192">
        <v>191</v>
      </c>
      <c r="B192">
        <v>490</v>
      </c>
      <c r="C192">
        <f>YEAR(tableInteractions[[#This Row],[Interaction_Date]])</f>
        <v>2020</v>
      </c>
      <c r="D192" s="1" t="s">
        <v>191</v>
      </c>
      <c r="E192" t="s">
        <v>6</v>
      </c>
      <c r="F192" t="s">
        <v>7</v>
      </c>
    </row>
    <row r="193" spans="1:6" x14ac:dyDescent="0.25">
      <c r="A193">
        <v>192</v>
      </c>
      <c r="B193">
        <v>395</v>
      </c>
      <c r="C193">
        <f>YEAR(tableInteractions[[#This Row],[Interaction_Date]])</f>
        <v>2025</v>
      </c>
      <c r="D193" s="1" t="s">
        <v>192</v>
      </c>
      <c r="E193" t="s">
        <v>6</v>
      </c>
      <c r="F193" t="s">
        <v>10</v>
      </c>
    </row>
    <row r="194" spans="1:6" x14ac:dyDescent="0.25">
      <c r="A194">
        <v>193</v>
      </c>
      <c r="B194">
        <v>671</v>
      </c>
      <c r="C194">
        <f>YEAR(tableInteractions[[#This Row],[Interaction_Date]])</f>
        <v>2021</v>
      </c>
      <c r="D194" s="1" t="s">
        <v>39</v>
      </c>
      <c r="E194" t="s">
        <v>9</v>
      </c>
      <c r="F194" t="s">
        <v>10</v>
      </c>
    </row>
    <row r="195" spans="1:6" x14ac:dyDescent="0.25">
      <c r="A195">
        <v>194</v>
      </c>
      <c r="B195">
        <v>1144</v>
      </c>
      <c r="C195">
        <f>YEAR(tableInteractions[[#This Row],[Interaction_Date]])</f>
        <v>2025</v>
      </c>
      <c r="D195" s="1" t="s">
        <v>193</v>
      </c>
      <c r="E195" t="s">
        <v>6</v>
      </c>
      <c r="F195" t="s">
        <v>7</v>
      </c>
    </row>
    <row r="196" spans="1:6" x14ac:dyDescent="0.25">
      <c r="A196">
        <v>195</v>
      </c>
      <c r="B196">
        <v>512</v>
      </c>
      <c r="C196">
        <f>YEAR(tableInteractions[[#This Row],[Interaction_Date]])</f>
        <v>2024</v>
      </c>
      <c r="D196" s="1" t="s">
        <v>194</v>
      </c>
      <c r="E196" t="s">
        <v>9</v>
      </c>
      <c r="F196" t="s">
        <v>10</v>
      </c>
    </row>
    <row r="197" spans="1:6" x14ac:dyDescent="0.25">
      <c r="A197">
        <v>196</v>
      </c>
      <c r="B197">
        <v>1709</v>
      </c>
      <c r="C197">
        <f>YEAR(tableInteractions[[#This Row],[Interaction_Date]])</f>
        <v>2025</v>
      </c>
      <c r="D197" s="1" t="s">
        <v>195</v>
      </c>
      <c r="E197" t="s">
        <v>13</v>
      </c>
      <c r="F197" t="s">
        <v>10</v>
      </c>
    </row>
    <row r="198" spans="1:6" x14ac:dyDescent="0.25">
      <c r="A198">
        <v>197</v>
      </c>
      <c r="B198">
        <v>1709</v>
      </c>
      <c r="C198">
        <f>YEAR(tableInteractions[[#This Row],[Interaction_Date]])</f>
        <v>2020</v>
      </c>
      <c r="D198" s="1" t="s">
        <v>196</v>
      </c>
      <c r="E198" t="s">
        <v>13</v>
      </c>
      <c r="F198" t="s">
        <v>10</v>
      </c>
    </row>
    <row r="199" spans="1:6" x14ac:dyDescent="0.25">
      <c r="A199">
        <v>198</v>
      </c>
      <c r="B199">
        <v>587</v>
      </c>
      <c r="C199">
        <f>YEAR(tableInteractions[[#This Row],[Interaction_Date]])</f>
        <v>2023</v>
      </c>
      <c r="D199" s="1" t="s">
        <v>197</v>
      </c>
      <c r="E199" t="s">
        <v>6</v>
      </c>
      <c r="F199" t="s">
        <v>10</v>
      </c>
    </row>
    <row r="200" spans="1:6" x14ac:dyDescent="0.25">
      <c r="A200">
        <v>199</v>
      </c>
      <c r="B200">
        <v>657</v>
      </c>
      <c r="C200">
        <f>YEAR(tableInteractions[[#This Row],[Interaction_Date]])</f>
        <v>2024</v>
      </c>
      <c r="D200" s="1" t="s">
        <v>93</v>
      </c>
      <c r="E200" t="s">
        <v>13</v>
      </c>
      <c r="F200" t="s">
        <v>10</v>
      </c>
    </row>
    <row r="201" spans="1:6" x14ac:dyDescent="0.25">
      <c r="A201">
        <v>200</v>
      </c>
      <c r="B201">
        <v>666</v>
      </c>
      <c r="C201">
        <f>YEAR(tableInteractions[[#This Row],[Interaction_Date]])</f>
        <v>2024</v>
      </c>
      <c r="D201" s="1" t="s">
        <v>198</v>
      </c>
      <c r="E201" t="s">
        <v>9</v>
      </c>
      <c r="F201" t="s">
        <v>7</v>
      </c>
    </row>
    <row r="202" spans="1:6" x14ac:dyDescent="0.25">
      <c r="A202">
        <v>201</v>
      </c>
      <c r="B202">
        <v>1947</v>
      </c>
      <c r="C202">
        <f>YEAR(tableInteractions[[#This Row],[Interaction_Date]])</f>
        <v>2020</v>
      </c>
      <c r="D202" s="1" t="s">
        <v>199</v>
      </c>
      <c r="E202" t="s">
        <v>6</v>
      </c>
      <c r="F202" t="s">
        <v>10</v>
      </c>
    </row>
    <row r="203" spans="1:6" x14ac:dyDescent="0.25">
      <c r="A203">
        <v>202</v>
      </c>
      <c r="B203">
        <v>1993</v>
      </c>
      <c r="C203">
        <f>YEAR(tableInteractions[[#This Row],[Interaction_Date]])</f>
        <v>2023</v>
      </c>
      <c r="D203" s="1" t="s">
        <v>200</v>
      </c>
      <c r="E203" t="s">
        <v>13</v>
      </c>
      <c r="F203" t="s">
        <v>10</v>
      </c>
    </row>
    <row r="204" spans="1:6" x14ac:dyDescent="0.25">
      <c r="A204">
        <v>203</v>
      </c>
      <c r="B204">
        <v>632</v>
      </c>
      <c r="C204">
        <f>YEAR(tableInteractions[[#This Row],[Interaction_Date]])</f>
        <v>2025</v>
      </c>
      <c r="D204" s="1" t="s">
        <v>201</v>
      </c>
      <c r="E204" t="s">
        <v>9</v>
      </c>
      <c r="F204" t="s">
        <v>7</v>
      </c>
    </row>
    <row r="205" spans="1:6" x14ac:dyDescent="0.25">
      <c r="A205">
        <v>204</v>
      </c>
      <c r="B205">
        <v>1527</v>
      </c>
      <c r="C205">
        <f>YEAR(tableInteractions[[#This Row],[Interaction_Date]])</f>
        <v>2021</v>
      </c>
      <c r="D205" s="1" t="s">
        <v>202</v>
      </c>
      <c r="E205" t="s">
        <v>13</v>
      </c>
      <c r="F205" t="s">
        <v>10</v>
      </c>
    </row>
    <row r="206" spans="1:6" x14ac:dyDescent="0.25">
      <c r="A206">
        <v>205</v>
      </c>
      <c r="B206">
        <v>404</v>
      </c>
      <c r="C206">
        <f>YEAR(tableInteractions[[#This Row],[Interaction_Date]])</f>
        <v>2020</v>
      </c>
      <c r="D206" s="1" t="s">
        <v>203</v>
      </c>
      <c r="E206" t="s">
        <v>9</v>
      </c>
      <c r="F206" t="s">
        <v>10</v>
      </c>
    </row>
    <row r="207" spans="1:6" x14ac:dyDescent="0.25">
      <c r="A207">
        <v>206</v>
      </c>
      <c r="B207">
        <v>906</v>
      </c>
      <c r="C207">
        <f>YEAR(tableInteractions[[#This Row],[Interaction_Date]])</f>
        <v>2023</v>
      </c>
      <c r="D207" s="1" t="s">
        <v>57</v>
      </c>
      <c r="E207" t="s">
        <v>9</v>
      </c>
      <c r="F207" t="s">
        <v>10</v>
      </c>
    </row>
    <row r="208" spans="1:6" x14ac:dyDescent="0.25">
      <c r="A208">
        <v>207</v>
      </c>
      <c r="B208">
        <v>742</v>
      </c>
      <c r="C208">
        <f>YEAR(tableInteractions[[#This Row],[Interaction_Date]])</f>
        <v>2025</v>
      </c>
      <c r="D208" s="1" t="s">
        <v>132</v>
      </c>
      <c r="E208" t="s">
        <v>6</v>
      </c>
      <c r="F208" t="s">
        <v>7</v>
      </c>
    </row>
    <row r="209" spans="1:6" x14ac:dyDescent="0.25">
      <c r="A209">
        <v>208</v>
      </c>
      <c r="B209">
        <v>167</v>
      </c>
      <c r="C209">
        <f>YEAR(tableInteractions[[#This Row],[Interaction_Date]])</f>
        <v>2022</v>
      </c>
      <c r="D209" s="1" t="s">
        <v>204</v>
      </c>
      <c r="E209" t="s">
        <v>13</v>
      </c>
      <c r="F209" t="s">
        <v>10</v>
      </c>
    </row>
    <row r="210" spans="1:6" x14ac:dyDescent="0.25">
      <c r="A210">
        <v>209</v>
      </c>
      <c r="B210">
        <v>1491</v>
      </c>
      <c r="C210">
        <f>YEAR(tableInteractions[[#This Row],[Interaction_Date]])</f>
        <v>2022</v>
      </c>
      <c r="D210" s="1" t="s">
        <v>205</v>
      </c>
      <c r="E210" t="s">
        <v>9</v>
      </c>
      <c r="F210" t="s">
        <v>7</v>
      </c>
    </row>
    <row r="211" spans="1:6" x14ac:dyDescent="0.25">
      <c r="A211">
        <v>210</v>
      </c>
      <c r="B211">
        <v>1026</v>
      </c>
      <c r="C211">
        <f>YEAR(tableInteractions[[#This Row],[Interaction_Date]])</f>
        <v>2022</v>
      </c>
      <c r="D211" s="1" t="s">
        <v>206</v>
      </c>
      <c r="E211" t="s">
        <v>6</v>
      </c>
      <c r="F211" t="s">
        <v>10</v>
      </c>
    </row>
    <row r="212" spans="1:6" x14ac:dyDescent="0.25">
      <c r="A212">
        <v>211</v>
      </c>
      <c r="B212">
        <v>1241</v>
      </c>
      <c r="C212">
        <f>YEAR(tableInteractions[[#This Row],[Interaction_Date]])</f>
        <v>2024</v>
      </c>
      <c r="D212" s="1" t="s">
        <v>95</v>
      </c>
      <c r="E212" t="s">
        <v>6</v>
      </c>
      <c r="F212" t="s">
        <v>7</v>
      </c>
    </row>
    <row r="213" spans="1:6" x14ac:dyDescent="0.25">
      <c r="A213">
        <v>212</v>
      </c>
      <c r="B213">
        <v>1181</v>
      </c>
      <c r="C213">
        <f>YEAR(tableInteractions[[#This Row],[Interaction_Date]])</f>
        <v>2025</v>
      </c>
      <c r="D213" s="1" t="s">
        <v>207</v>
      </c>
      <c r="E213" t="s">
        <v>9</v>
      </c>
      <c r="F213" t="s">
        <v>7</v>
      </c>
    </row>
    <row r="214" spans="1:6" x14ac:dyDescent="0.25">
      <c r="A214">
        <v>213</v>
      </c>
      <c r="B214">
        <v>1625</v>
      </c>
      <c r="C214">
        <f>YEAR(tableInteractions[[#This Row],[Interaction_Date]])</f>
        <v>2026</v>
      </c>
      <c r="D214" s="1" t="s">
        <v>208</v>
      </c>
      <c r="E214" t="s">
        <v>13</v>
      </c>
      <c r="F214" t="s">
        <v>10</v>
      </c>
    </row>
    <row r="215" spans="1:6" x14ac:dyDescent="0.25">
      <c r="A215">
        <v>214</v>
      </c>
      <c r="B215">
        <v>1135</v>
      </c>
      <c r="C215">
        <f>YEAR(tableInteractions[[#This Row],[Interaction_Date]])</f>
        <v>2023</v>
      </c>
      <c r="D215" s="1" t="s">
        <v>209</v>
      </c>
      <c r="E215" t="s">
        <v>13</v>
      </c>
      <c r="F215" t="s">
        <v>7</v>
      </c>
    </row>
    <row r="216" spans="1:6" x14ac:dyDescent="0.25">
      <c r="A216">
        <v>215</v>
      </c>
      <c r="B216">
        <v>1958</v>
      </c>
      <c r="C216">
        <f>YEAR(tableInteractions[[#This Row],[Interaction_Date]])</f>
        <v>2020</v>
      </c>
      <c r="D216" s="1" t="s">
        <v>210</v>
      </c>
      <c r="E216" t="s">
        <v>13</v>
      </c>
      <c r="F216" t="s">
        <v>7</v>
      </c>
    </row>
    <row r="217" spans="1:6" x14ac:dyDescent="0.25">
      <c r="A217">
        <v>216</v>
      </c>
      <c r="B217">
        <v>1719</v>
      </c>
      <c r="C217">
        <f>YEAR(tableInteractions[[#This Row],[Interaction_Date]])</f>
        <v>2020</v>
      </c>
      <c r="D217" s="1" t="s">
        <v>211</v>
      </c>
      <c r="E217" t="s">
        <v>6</v>
      </c>
      <c r="F217" t="s">
        <v>7</v>
      </c>
    </row>
    <row r="218" spans="1:6" x14ac:dyDescent="0.25">
      <c r="A218">
        <v>217</v>
      </c>
      <c r="B218">
        <v>1705</v>
      </c>
      <c r="C218">
        <f>YEAR(tableInteractions[[#This Row],[Interaction_Date]])</f>
        <v>2023</v>
      </c>
      <c r="D218" s="1" t="s">
        <v>67</v>
      </c>
      <c r="E218" t="s">
        <v>13</v>
      </c>
      <c r="F218" t="s">
        <v>10</v>
      </c>
    </row>
    <row r="219" spans="1:6" x14ac:dyDescent="0.25">
      <c r="A219">
        <v>218</v>
      </c>
      <c r="B219">
        <v>915</v>
      </c>
      <c r="C219">
        <f>YEAR(tableInteractions[[#This Row],[Interaction_Date]])</f>
        <v>2023</v>
      </c>
      <c r="D219" s="1" t="s">
        <v>212</v>
      </c>
      <c r="E219" t="s">
        <v>9</v>
      </c>
      <c r="F219" t="s">
        <v>7</v>
      </c>
    </row>
    <row r="220" spans="1:6" x14ac:dyDescent="0.25">
      <c r="A220">
        <v>219</v>
      </c>
      <c r="B220">
        <v>618</v>
      </c>
      <c r="C220">
        <f>YEAR(tableInteractions[[#This Row],[Interaction_Date]])</f>
        <v>2022</v>
      </c>
      <c r="D220" s="1" t="s">
        <v>213</v>
      </c>
      <c r="E220" t="s">
        <v>9</v>
      </c>
      <c r="F220" t="s">
        <v>7</v>
      </c>
    </row>
    <row r="221" spans="1:6" x14ac:dyDescent="0.25">
      <c r="A221">
        <v>220</v>
      </c>
      <c r="B221">
        <v>1732</v>
      </c>
      <c r="C221">
        <f>YEAR(tableInteractions[[#This Row],[Interaction_Date]])</f>
        <v>2022</v>
      </c>
      <c r="D221" s="1" t="s">
        <v>214</v>
      </c>
      <c r="E221" t="s">
        <v>9</v>
      </c>
      <c r="F221" t="s">
        <v>10</v>
      </c>
    </row>
    <row r="222" spans="1:6" x14ac:dyDescent="0.25">
      <c r="A222">
        <v>221</v>
      </c>
      <c r="B222">
        <v>192</v>
      </c>
      <c r="C222">
        <f>YEAR(tableInteractions[[#This Row],[Interaction_Date]])</f>
        <v>2022</v>
      </c>
      <c r="D222" s="1" t="s">
        <v>215</v>
      </c>
      <c r="E222" t="s">
        <v>9</v>
      </c>
      <c r="F222" t="s">
        <v>10</v>
      </c>
    </row>
    <row r="223" spans="1:6" x14ac:dyDescent="0.25">
      <c r="A223">
        <v>222</v>
      </c>
      <c r="B223">
        <v>1066</v>
      </c>
      <c r="C223">
        <f>YEAR(tableInteractions[[#This Row],[Interaction_Date]])</f>
        <v>2022</v>
      </c>
      <c r="D223" s="1" t="s">
        <v>31</v>
      </c>
      <c r="E223" t="s">
        <v>13</v>
      </c>
      <c r="F223" t="s">
        <v>7</v>
      </c>
    </row>
    <row r="224" spans="1:6" x14ac:dyDescent="0.25">
      <c r="A224">
        <v>223</v>
      </c>
      <c r="B224">
        <v>664</v>
      </c>
      <c r="C224">
        <f>YEAR(tableInteractions[[#This Row],[Interaction_Date]])</f>
        <v>2023</v>
      </c>
      <c r="D224" s="1" t="s">
        <v>216</v>
      </c>
      <c r="E224" t="s">
        <v>13</v>
      </c>
      <c r="F224" t="s">
        <v>10</v>
      </c>
    </row>
    <row r="225" spans="1:6" x14ac:dyDescent="0.25">
      <c r="A225">
        <v>224</v>
      </c>
      <c r="B225">
        <v>492</v>
      </c>
      <c r="C225">
        <f>YEAR(tableInteractions[[#This Row],[Interaction_Date]])</f>
        <v>2023</v>
      </c>
      <c r="D225" s="1" t="s">
        <v>217</v>
      </c>
      <c r="E225" t="s">
        <v>13</v>
      </c>
      <c r="F225" t="s">
        <v>10</v>
      </c>
    </row>
    <row r="226" spans="1:6" x14ac:dyDescent="0.25">
      <c r="A226">
        <v>225</v>
      </c>
      <c r="B226">
        <v>562</v>
      </c>
      <c r="C226">
        <f>YEAR(tableInteractions[[#This Row],[Interaction_Date]])</f>
        <v>2023</v>
      </c>
      <c r="D226" s="1" t="s">
        <v>218</v>
      </c>
      <c r="E226" t="s">
        <v>9</v>
      </c>
      <c r="F226" t="s">
        <v>10</v>
      </c>
    </row>
    <row r="227" spans="1:6" x14ac:dyDescent="0.25">
      <c r="A227">
        <v>226</v>
      </c>
      <c r="B227">
        <v>1987</v>
      </c>
      <c r="C227">
        <f>YEAR(tableInteractions[[#This Row],[Interaction_Date]])</f>
        <v>2023</v>
      </c>
      <c r="D227" s="1" t="s">
        <v>219</v>
      </c>
      <c r="E227" t="s">
        <v>13</v>
      </c>
      <c r="F227" t="s">
        <v>10</v>
      </c>
    </row>
    <row r="228" spans="1:6" x14ac:dyDescent="0.25">
      <c r="A228">
        <v>227</v>
      </c>
      <c r="B228">
        <v>390</v>
      </c>
      <c r="C228">
        <f>YEAR(tableInteractions[[#This Row],[Interaction_Date]])</f>
        <v>2022</v>
      </c>
      <c r="D228" s="1" t="s">
        <v>220</v>
      </c>
      <c r="E228" t="s">
        <v>6</v>
      </c>
      <c r="F228" t="s">
        <v>10</v>
      </c>
    </row>
    <row r="229" spans="1:6" x14ac:dyDescent="0.25">
      <c r="A229">
        <v>228</v>
      </c>
      <c r="B229">
        <v>1455</v>
      </c>
      <c r="C229">
        <f>YEAR(tableInteractions[[#This Row],[Interaction_Date]])</f>
        <v>2024</v>
      </c>
      <c r="D229" s="1" t="s">
        <v>221</v>
      </c>
      <c r="E229" t="s">
        <v>9</v>
      </c>
      <c r="F229" t="s">
        <v>10</v>
      </c>
    </row>
    <row r="230" spans="1:6" x14ac:dyDescent="0.25">
      <c r="A230">
        <v>229</v>
      </c>
      <c r="B230">
        <v>867</v>
      </c>
      <c r="C230">
        <f>YEAR(tableInteractions[[#This Row],[Interaction_Date]])</f>
        <v>2022</v>
      </c>
      <c r="D230" s="1" t="s">
        <v>222</v>
      </c>
      <c r="E230" t="s">
        <v>9</v>
      </c>
      <c r="F230" t="s">
        <v>10</v>
      </c>
    </row>
    <row r="231" spans="1:6" x14ac:dyDescent="0.25">
      <c r="A231">
        <v>230</v>
      </c>
      <c r="B231">
        <v>50</v>
      </c>
      <c r="C231">
        <f>YEAR(tableInteractions[[#This Row],[Interaction_Date]])</f>
        <v>2024</v>
      </c>
      <c r="D231" s="1" t="s">
        <v>223</v>
      </c>
      <c r="E231" t="s">
        <v>6</v>
      </c>
      <c r="F231" t="s">
        <v>7</v>
      </c>
    </row>
    <row r="232" spans="1:6" x14ac:dyDescent="0.25">
      <c r="A232">
        <v>231</v>
      </c>
      <c r="B232">
        <v>1107</v>
      </c>
      <c r="C232">
        <f>YEAR(tableInteractions[[#This Row],[Interaction_Date]])</f>
        <v>2022</v>
      </c>
      <c r="D232" s="1" t="s">
        <v>224</v>
      </c>
      <c r="E232" t="s">
        <v>9</v>
      </c>
      <c r="F232" t="s">
        <v>10</v>
      </c>
    </row>
    <row r="233" spans="1:6" x14ac:dyDescent="0.25">
      <c r="A233">
        <v>232</v>
      </c>
      <c r="B233">
        <v>1051</v>
      </c>
      <c r="C233">
        <f>YEAR(tableInteractions[[#This Row],[Interaction_Date]])</f>
        <v>2022</v>
      </c>
      <c r="D233" s="1" t="s">
        <v>225</v>
      </c>
      <c r="E233" t="s">
        <v>13</v>
      </c>
      <c r="F233" t="s">
        <v>10</v>
      </c>
    </row>
    <row r="234" spans="1:6" x14ac:dyDescent="0.25">
      <c r="A234">
        <v>233</v>
      </c>
      <c r="B234">
        <v>723</v>
      </c>
      <c r="C234">
        <f>YEAR(tableInteractions[[#This Row],[Interaction_Date]])</f>
        <v>2020</v>
      </c>
      <c r="D234" s="1" t="s">
        <v>226</v>
      </c>
      <c r="E234" t="s">
        <v>13</v>
      </c>
      <c r="F234" t="s">
        <v>10</v>
      </c>
    </row>
    <row r="235" spans="1:6" x14ac:dyDescent="0.25">
      <c r="A235">
        <v>234</v>
      </c>
      <c r="B235">
        <v>1855</v>
      </c>
      <c r="C235">
        <f>YEAR(tableInteractions[[#This Row],[Interaction_Date]])</f>
        <v>2022</v>
      </c>
      <c r="D235" s="1" t="s">
        <v>227</v>
      </c>
      <c r="E235" t="s">
        <v>13</v>
      </c>
      <c r="F235" t="s">
        <v>10</v>
      </c>
    </row>
    <row r="236" spans="1:6" x14ac:dyDescent="0.25">
      <c r="A236">
        <v>235</v>
      </c>
      <c r="B236">
        <v>1967</v>
      </c>
      <c r="C236">
        <f>YEAR(tableInteractions[[#This Row],[Interaction_Date]])</f>
        <v>2020</v>
      </c>
      <c r="D236" s="1" t="s">
        <v>228</v>
      </c>
      <c r="E236" t="s">
        <v>6</v>
      </c>
      <c r="F236" t="s">
        <v>10</v>
      </c>
    </row>
    <row r="237" spans="1:6" x14ac:dyDescent="0.25">
      <c r="A237">
        <v>236</v>
      </c>
      <c r="B237">
        <v>331</v>
      </c>
      <c r="C237">
        <f>YEAR(tableInteractions[[#This Row],[Interaction_Date]])</f>
        <v>2025</v>
      </c>
      <c r="D237" s="1" t="s">
        <v>229</v>
      </c>
      <c r="E237" t="s">
        <v>9</v>
      </c>
      <c r="F237" t="s">
        <v>7</v>
      </c>
    </row>
    <row r="238" spans="1:6" x14ac:dyDescent="0.25">
      <c r="A238">
        <v>237</v>
      </c>
      <c r="B238">
        <v>280</v>
      </c>
      <c r="C238">
        <f>YEAR(tableInteractions[[#This Row],[Interaction_Date]])</f>
        <v>2021</v>
      </c>
      <c r="D238" s="1" t="s">
        <v>230</v>
      </c>
      <c r="E238" t="s">
        <v>9</v>
      </c>
      <c r="F238" t="s">
        <v>7</v>
      </c>
    </row>
    <row r="239" spans="1:6" x14ac:dyDescent="0.25">
      <c r="A239">
        <v>238</v>
      </c>
      <c r="B239">
        <v>584</v>
      </c>
      <c r="C239">
        <f>YEAR(tableInteractions[[#This Row],[Interaction_Date]])</f>
        <v>2021</v>
      </c>
      <c r="D239" s="1" t="s">
        <v>231</v>
      </c>
      <c r="E239" t="s">
        <v>6</v>
      </c>
      <c r="F239" t="s">
        <v>10</v>
      </c>
    </row>
    <row r="240" spans="1:6" x14ac:dyDescent="0.25">
      <c r="A240">
        <v>239</v>
      </c>
      <c r="B240">
        <v>851</v>
      </c>
      <c r="C240">
        <f>YEAR(tableInteractions[[#This Row],[Interaction_Date]])</f>
        <v>2023</v>
      </c>
      <c r="D240" s="1" t="s">
        <v>232</v>
      </c>
      <c r="E240" t="s">
        <v>9</v>
      </c>
      <c r="F240" t="s">
        <v>7</v>
      </c>
    </row>
    <row r="241" spans="1:6" x14ac:dyDescent="0.25">
      <c r="A241">
        <v>240</v>
      </c>
      <c r="B241">
        <v>722</v>
      </c>
      <c r="C241">
        <f>YEAR(tableInteractions[[#This Row],[Interaction_Date]])</f>
        <v>2025</v>
      </c>
      <c r="D241" s="1" t="s">
        <v>233</v>
      </c>
      <c r="E241" t="s">
        <v>13</v>
      </c>
      <c r="F241" t="s">
        <v>7</v>
      </c>
    </row>
    <row r="242" spans="1:6" x14ac:dyDescent="0.25">
      <c r="A242">
        <v>241</v>
      </c>
      <c r="B242">
        <v>1091</v>
      </c>
      <c r="C242">
        <f>YEAR(tableInteractions[[#This Row],[Interaction_Date]])</f>
        <v>2022</v>
      </c>
      <c r="D242" s="1" t="s">
        <v>234</v>
      </c>
      <c r="E242" t="s">
        <v>9</v>
      </c>
      <c r="F242" t="s">
        <v>10</v>
      </c>
    </row>
    <row r="243" spans="1:6" x14ac:dyDescent="0.25">
      <c r="A243">
        <v>242</v>
      </c>
      <c r="B243">
        <v>968</v>
      </c>
      <c r="C243">
        <f>YEAR(tableInteractions[[#This Row],[Interaction_Date]])</f>
        <v>2020</v>
      </c>
      <c r="D243" s="1" t="s">
        <v>235</v>
      </c>
      <c r="E243" t="s">
        <v>9</v>
      </c>
      <c r="F243" t="s">
        <v>7</v>
      </c>
    </row>
    <row r="244" spans="1:6" x14ac:dyDescent="0.25">
      <c r="A244">
        <v>243</v>
      </c>
      <c r="B244">
        <v>1195</v>
      </c>
      <c r="C244">
        <f>YEAR(tableInteractions[[#This Row],[Interaction_Date]])</f>
        <v>2021</v>
      </c>
      <c r="D244" s="1" t="s">
        <v>236</v>
      </c>
      <c r="E244" t="s">
        <v>13</v>
      </c>
      <c r="F244" t="s">
        <v>10</v>
      </c>
    </row>
    <row r="245" spans="1:6" x14ac:dyDescent="0.25">
      <c r="A245">
        <v>244</v>
      </c>
      <c r="B245">
        <v>857</v>
      </c>
      <c r="C245">
        <f>YEAR(tableInteractions[[#This Row],[Interaction_Date]])</f>
        <v>2023</v>
      </c>
      <c r="D245" s="1" t="s">
        <v>237</v>
      </c>
      <c r="E245" t="s">
        <v>6</v>
      </c>
      <c r="F245" t="s">
        <v>7</v>
      </c>
    </row>
    <row r="246" spans="1:6" x14ac:dyDescent="0.25">
      <c r="A246">
        <v>245</v>
      </c>
      <c r="B246">
        <v>1829</v>
      </c>
      <c r="C246">
        <f>YEAR(tableInteractions[[#This Row],[Interaction_Date]])</f>
        <v>2020</v>
      </c>
      <c r="D246" s="1" t="s">
        <v>203</v>
      </c>
      <c r="E246" t="s">
        <v>9</v>
      </c>
      <c r="F246" t="s">
        <v>10</v>
      </c>
    </row>
    <row r="247" spans="1:6" x14ac:dyDescent="0.25">
      <c r="A247">
        <v>246</v>
      </c>
      <c r="B247">
        <v>236</v>
      </c>
      <c r="C247">
        <f>YEAR(tableInteractions[[#This Row],[Interaction_Date]])</f>
        <v>2022</v>
      </c>
      <c r="D247" s="1" t="s">
        <v>238</v>
      </c>
      <c r="E247" t="s">
        <v>9</v>
      </c>
      <c r="F247" t="s">
        <v>10</v>
      </c>
    </row>
    <row r="248" spans="1:6" x14ac:dyDescent="0.25">
      <c r="A248">
        <v>247</v>
      </c>
      <c r="B248">
        <v>1710</v>
      </c>
      <c r="C248">
        <f>YEAR(tableInteractions[[#This Row],[Interaction_Date]])</f>
        <v>2024</v>
      </c>
      <c r="D248" s="1" t="s">
        <v>239</v>
      </c>
      <c r="E248" t="s">
        <v>6</v>
      </c>
      <c r="F248" t="s">
        <v>10</v>
      </c>
    </row>
    <row r="249" spans="1:6" x14ac:dyDescent="0.25">
      <c r="A249">
        <v>248</v>
      </c>
      <c r="B249">
        <v>1849</v>
      </c>
      <c r="C249">
        <f>YEAR(tableInteractions[[#This Row],[Interaction_Date]])</f>
        <v>2022</v>
      </c>
      <c r="D249" s="1" t="s">
        <v>240</v>
      </c>
      <c r="E249" t="s">
        <v>9</v>
      </c>
      <c r="F249" t="s">
        <v>10</v>
      </c>
    </row>
    <row r="250" spans="1:6" x14ac:dyDescent="0.25">
      <c r="A250">
        <v>249</v>
      </c>
      <c r="B250">
        <v>279</v>
      </c>
      <c r="C250">
        <f>YEAR(tableInteractions[[#This Row],[Interaction_Date]])</f>
        <v>2024</v>
      </c>
      <c r="D250" s="1" t="s">
        <v>241</v>
      </c>
      <c r="E250" t="s">
        <v>6</v>
      </c>
      <c r="F250" t="s">
        <v>10</v>
      </c>
    </row>
    <row r="251" spans="1:6" x14ac:dyDescent="0.25">
      <c r="A251">
        <v>250</v>
      </c>
      <c r="B251">
        <v>1069</v>
      </c>
      <c r="C251">
        <f>YEAR(tableInteractions[[#This Row],[Interaction_Date]])</f>
        <v>2022</v>
      </c>
      <c r="D251" s="1" t="s">
        <v>242</v>
      </c>
      <c r="E251" t="s">
        <v>9</v>
      </c>
      <c r="F251" t="s">
        <v>7</v>
      </c>
    </row>
    <row r="252" spans="1:6" x14ac:dyDescent="0.25">
      <c r="A252">
        <v>251</v>
      </c>
      <c r="B252">
        <v>1542</v>
      </c>
      <c r="C252">
        <f>YEAR(tableInteractions[[#This Row],[Interaction_Date]])</f>
        <v>2023</v>
      </c>
      <c r="D252" s="1" t="s">
        <v>243</v>
      </c>
      <c r="E252" t="s">
        <v>6</v>
      </c>
      <c r="F252" t="s">
        <v>10</v>
      </c>
    </row>
    <row r="253" spans="1:6" x14ac:dyDescent="0.25">
      <c r="A253">
        <v>252</v>
      </c>
      <c r="B253">
        <v>996</v>
      </c>
      <c r="C253">
        <f>YEAR(tableInteractions[[#This Row],[Interaction_Date]])</f>
        <v>2021</v>
      </c>
      <c r="D253" s="1" t="s">
        <v>244</v>
      </c>
      <c r="E253" t="s">
        <v>13</v>
      </c>
      <c r="F253" t="s">
        <v>7</v>
      </c>
    </row>
    <row r="254" spans="1:6" x14ac:dyDescent="0.25">
      <c r="A254">
        <v>253</v>
      </c>
      <c r="B254">
        <v>931</v>
      </c>
      <c r="C254">
        <f>YEAR(tableInteractions[[#This Row],[Interaction_Date]])</f>
        <v>2025</v>
      </c>
      <c r="D254" s="1" t="s">
        <v>245</v>
      </c>
      <c r="E254" t="s">
        <v>9</v>
      </c>
      <c r="F254" t="s">
        <v>7</v>
      </c>
    </row>
    <row r="255" spans="1:6" x14ac:dyDescent="0.25">
      <c r="A255">
        <v>254</v>
      </c>
      <c r="B255">
        <v>1462</v>
      </c>
      <c r="C255">
        <f>YEAR(tableInteractions[[#This Row],[Interaction_Date]])</f>
        <v>2020</v>
      </c>
      <c r="D255" s="1" t="s">
        <v>246</v>
      </c>
      <c r="E255" t="s">
        <v>9</v>
      </c>
      <c r="F255" t="s">
        <v>7</v>
      </c>
    </row>
    <row r="256" spans="1:6" x14ac:dyDescent="0.25">
      <c r="A256">
        <v>255</v>
      </c>
      <c r="B256">
        <v>1272</v>
      </c>
      <c r="C256">
        <f>YEAR(tableInteractions[[#This Row],[Interaction_Date]])</f>
        <v>2021</v>
      </c>
      <c r="D256" s="1" t="s">
        <v>247</v>
      </c>
      <c r="E256" t="s">
        <v>9</v>
      </c>
      <c r="F256" t="s">
        <v>7</v>
      </c>
    </row>
    <row r="257" spans="1:6" x14ac:dyDescent="0.25">
      <c r="A257">
        <v>256</v>
      </c>
      <c r="B257">
        <v>106</v>
      </c>
      <c r="C257">
        <f>YEAR(tableInteractions[[#This Row],[Interaction_Date]])</f>
        <v>2025</v>
      </c>
      <c r="D257" s="1" t="s">
        <v>248</v>
      </c>
      <c r="E257" t="s">
        <v>13</v>
      </c>
      <c r="F257" t="s">
        <v>7</v>
      </c>
    </row>
    <row r="258" spans="1:6" x14ac:dyDescent="0.25">
      <c r="A258">
        <v>257</v>
      </c>
      <c r="B258">
        <v>1390</v>
      </c>
      <c r="C258">
        <f>YEAR(tableInteractions[[#This Row],[Interaction_Date]])</f>
        <v>2024</v>
      </c>
      <c r="D258" s="1" t="s">
        <v>249</v>
      </c>
      <c r="E258" t="s">
        <v>6</v>
      </c>
      <c r="F258" t="s">
        <v>10</v>
      </c>
    </row>
    <row r="259" spans="1:6" x14ac:dyDescent="0.25">
      <c r="A259">
        <v>258</v>
      </c>
      <c r="B259">
        <v>386</v>
      </c>
      <c r="C259">
        <f>YEAR(tableInteractions[[#This Row],[Interaction_Date]])</f>
        <v>2025</v>
      </c>
      <c r="D259" s="1" t="s">
        <v>250</v>
      </c>
      <c r="E259" t="s">
        <v>9</v>
      </c>
      <c r="F259" t="s">
        <v>10</v>
      </c>
    </row>
    <row r="260" spans="1:6" x14ac:dyDescent="0.25">
      <c r="A260">
        <v>259</v>
      </c>
      <c r="B260">
        <v>1290</v>
      </c>
      <c r="C260">
        <f>YEAR(tableInteractions[[#This Row],[Interaction_Date]])</f>
        <v>2021</v>
      </c>
      <c r="D260" s="1" t="s">
        <v>251</v>
      </c>
      <c r="E260" t="s">
        <v>6</v>
      </c>
      <c r="F260" t="s">
        <v>10</v>
      </c>
    </row>
    <row r="261" spans="1:6" x14ac:dyDescent="0.25">
      <c r="A261">
        <v>260</v>
      </c>
      <c r="B261">
        <v>604</v>
      </c>
      <c r="C261">
        <f>YEAR(tableInteractions[[#This Row],[Interaction_Date]])</f>
        <v>2020</v>
      </c>
      <c r="D261" s="1" t="s">
        <v>252</v>
      </c>
      <c r="E261" t="s">
        <v>13</v>
      </c>
      <c r="F261" t="s">
        <v>10</v>
      </c>
    </row>
    <row r="262" spans="1:6" x14ac:dyDescent="0.25">
      <c r="A262">
        <v>261</v>
      </c>
      <c r="B262">
        <v>1737</v>
      </c>
      <c r="C262">
        <f>YEAR(tableInteractions[[#This Row],[Interaction_Date]])</f>
        <v>2023</v>
      </c>
      <c r="D262" s="1" t="s">
        <v>253</v>
      </c>
      <c r="E262" t="s">
        <v>9</v>
      </c>
      <c r="F262" t="s">
        <v>7</v>
      </c>
    </row>
    <row r="263" spans="1:6" x14ac:dyDescent="0.25">
      <c r="A263">
        <v>262</v>
      </c>
      <c r="B263">
        <v>1636</v>
      </c>
      <c r="C263">
        <f>YEAR(tableInteractions[[#This Row],[Interaction_Date]])</f>
        <v>2022</v>
      </c>
      <c r="D263" s="1" t="s">
        <v>254</v>
      </c>
      <c r="E263" t="s">
        <v>13</v>
      </c>
      <c r="F263" t="s">
        <v>7</v>
      </c>
    </row>
    <row r="264" spans="1:6" x14ac:dyDescent="0.25">
      <c r="A264">
        <v>263</v>
      </c>
      <c r="B264">
        <v>1371</v>
      </c>
      <c r="C264">
        <f>YEAR(tableInteractions[[#This Row],[Interaction_Date]])</f>
        <v>2025</v>
      </c>
      <c r="D264" s="1" t="s">
        <v>60</v>
      </c>
      <c r="E264" t="s">
        <v>9</v>
      </c>
      <c r="F264" t="s">
        <v>7</v>
      </c>
    </row>
    <row r="265" spans="1:6" x14ac:dyDescent="0.25">
      <c r="A265">
        <v>264</v>
      </c>
      <c r="B265">
        <v>1140</v>
      </c>
      <c r="C265">
        <f>YEAR(tableInteractions[[#This Row],[Interaction_Date]])</f>
        <v>2025</v>
      </c>
      <c r="D265" s="1" t="s">
        <v>255</v>
      </c>
      <c r="E265" t="s">
        <v>13</v>
      </c>
      <c r="F265" t="s">
        <v>7</v>
      </c>
    </row>
    <row r="266" spans="1:6" x14ac:dyDescent="0.25">
      <c r="A266">
        <v>265</v>
      </c>
      <c r="B266">
        <v>17</v>
      </c>
      <c r="C266">
        <f>YEAR(tableInteractions[[#This Row],[Interaction_Date]])</f>
        <v>2021</v>
      </c>
      <c r="D266" s="1" t="s">
        <v>256</v>
      </c>
      <c r="E266" t="s">
        <v>9</v>
      </c>
      <c r="F266" t="s">
        <v>10</v>
      </c>
    </row>
    <row r="267" spans="1:6" x14ac:dyDescent="0.25">
      <c r="A267">
        <v>266</v>
      </c>
      <c r="B267">
        <v>1119</v>
      </c>
      <c r="C267">
        <f>YEAR(tableInteractions[[#This Row],[Interaction_Date]])</f>
        <v>2021</v>
      </c>
      <c r="D267" s="1" t="s">
        <v>257</v>
      </c>
      <c r="E267" t="s">
        <v>9</v>
      </c>
      <c r="F267" t="s">
        <v>10</v>
      </c>
    </row>
    <row r="268" spans="1:6" x14ac:dyDescent="0.25">
      <c r="A268">
        <v>267</v>
      </c>
      <c r="B268">
        <v>1868</v>
      </c>
      <c r="C268">
        <f>YEAR(tableInteractions[[#This Row],[Interaction_Date]])</f>
        <v>2021</v>
      </c>
      <c r="D268" s="1" t="s">
        <v>171</v>
      </c>
      <c r="E268" t="s">
        <v>6</v>
      </c>
      <c r="F268" t="s">
        <v>10</v>
      </c>
    </row>
    <row r="269" spans="1:6" x14ac:dyDescent="0.25">
      <c r="A269">
        <v>268</v>
      </c>
      <c r="B269">
        <v>1122</v>
      </c>
      <c r="C269">
        <f>YEAR(tableInteractions[[#This Row],[Interaction_Date]])</f>
        <v>2020</v>
      </c>
      <c r="D269" s="1" t="s">
        <v>258</v>
      </c>
      <c r="E269" t="s">
        <v>9</v>
      </c>
      <c r="F269" t="s">
        <v>10</v>
      </c>
    </row>
    <row r="270" spans="1:6" x14ac:dyDescent="0.25">
      <c r="A270">
        <v>269</v>
      </c>
      <c r="B270">
        <v>190</v>
      </c>
      <c r="C270">
        <f>YEAR(tableInteractions[[#This Row],[Interaction_Date]])</f>
        <v>2022</v>
      </c>
      <c r="D270" s="1" t="s">
        <v>259</v>
      </c>
      <c r="E270" t="s">
        <v>6</v>
      </c>
      <c r="F270" t="s">
        <v>7</v>
      </c>
    </row>
    <row r="271" spans="1:6" x14ac:dyDescent="0.25">
      <c r="A271">
        <v>270</v>
      </c>
      <c r="B271">
        <v>552</v>
      </c>
      <c r="C271">
        <f>YEAR(tableInteractions[[#This Row],[Interaction_Date]])</f>
        <v>2020</v>
      </c>
      <c r="D271" s="1" t="s">
        <v>260</v>
      </c>
      <c r="E271" t="s">
        <v>9</v>
      </c>
      <c r="F271" t="s">
        <v>7</v>
      </c>
    </row>
    <row r="272" spans="1:6" x14ac:dyDescent="0.25">
      <c r="A272">
        <v>271</v>
      </c>
      <c r="B272">
        <v>631</v>
      </c>
      <c r="C272">
        <f>YEAR(tableInteractions[[#This Row],[Interaction_Date]])</f>
        <v>2020</v>
      </c>
      <c r="D272" s="1" t="s">
        <v>261</v>
      </c>
      <c r="E272" t="s">
        <v>6</v>
      </c>
      <c r="F272" t="s">
        <v>7</v>
      </c>
    </row>
    <row r="273" spans="1:6" x14ac:dyDescent="0.25">
      <c r="A273">
        <v>272</v>
      </c>
      <c r="B273">
        <v>386</v>
      </c>
      <c r="C273">
        <f>YEAR(tableInteractions[[#This Row],[Interaction_Date]])</f>
        <v>2024</v>
      </c>
      <c r="D273" s="1" t="s">
        <v>262</v>
      </c>
      <c r="E273" t="s">
        <v>13</v>
      </c>
      <c r="F273" t="s">
        <v>7</v>
      </c>
    </row>
    <row r="274" spans="1:6" x14ac:dyDescent="0.25">
      <c r="A274">
        <v>273</v>
      </c>
      <c r="B274">
        <v>402</v>
      </c>
      <c r="C274">
        <f>YEAR(tableInteractions[[#This Row],[Interaction_Date]])</f>
        <v>2020</v>
      </c>
      <c r="D274" s="1" t="s">
        <v>263</v>
      </c>
      <c r="E274" t="s">
        <v>9</v>
      </c>
      <c r="F274" t="s">
        <v>10</v>
      </c>
    </row>
    <row r="275" spans="1:6" x14ac:dyDescent="0.25">
      <c r="A275">
        <v>274</v>
      </c>
      <c r="B275">
        <v>939</v>
      </c>
      <c r="C275">
        <f>YEAR(tableInteractions[[#This Row],[Interaction_Date]])</f>
        <v>2021</v>
      </c>
      <c r="D275" s="1" t="s">
        <v>173</v>
      </c>
      <c r="E275" t="s">
        <v>13</v>
      </c>
      <c r="F275" t="s">
        <v>7</v>
      </c>
    </row>
    <row r="276" spans="1:6" x14ac:dyDescent="0.25">
      <c r="A276">
        <v>275</v>
      </c>
      <c r="B276">
        <v>381</v>
      </c>
      <c r="C276">
        <f>YEAR(tableInteractions[[#This Row],[Interaction_Date]])</f>
        <v>2024</v>
      </c>
      <c r="D276" s="1" t="s">
        <v>264</v>
      </c>
      <c r="E276" t="s">
        <v>13</v>
      </c>
      <c r="F276" t="s">
        <v>10</v>
      </c>
    </row>
    <row r="277" spans="1:6" x14ac:dyDescent="0.25">
      <c r="A277">
        <v>276</v>
      </c>
      <c r="B277">
        <v>1732</v>
      </c>
      <c r="C277">
        <f>YEAR(tableInteractions[[#This Row],[Interaction_Date]])</f>
        <v>2020</v>
      </c>
      <c r="D277" s="1" t="s">
        <v>265</v>
      </c>
      <c r="E277" t="s">
        <v>13</v>
      </c>
      <c r="F277" t="s">
        <v>10</v>
      </c>
    </row>
    <row r="278" spans="1:6" x14ac:dyDescent="0.25">
      <c r="A278">
        <v>277</v>
      </c>
      <c r="B278">
        <v>869</v>
      </c>
      <c r="C278">
        <f>YEAR(tableInteractions[[#This Row],[Interaction_Date]])</f>
        <v>2024</v>
      </c>
      <c r="D278" s="1" t="s">
        <v>266</v>
      </c>
      <c r="E278" t="s">
        <v>13</v>
      </c>
      <c r="F278" t="s">
        <v>10</v>
      </c>
    </row>
    <row r="279" spans="1:6" x14ac:dyDescent="0.25">
      <c r="A279">
        <v>278</v>
      </c>
      <c r="B279">
        <v>815</v>
      </c>
      <c r="C279">
        <f>YEAR(tableInteractions[[#This Row],[Interaction_Date]])</f>
        <v>2022</v>
      </c>
      <c r="D279" s="1" t="s">
        <v>225</v>
      </c>
      <c r="E279" t="s">
        <v>6</v>
      </c>
      <c r="F279" t="s">
        <v>7</v>
      </c>
    </row>
    <row r="280" spans="1:6" x14ac:dyDescent="0.25">
      <c r="A280">
        <v>279</v>
      </c>
      <c r="B280">
        <v>690</v>
      </c>
      <c r="C280">
        <f>YEAR(tableInteractions[[#This Row],[Interaction_Date]])</f>
        <v>2025</v>
      </c>
      <c r="D280" s="1" t="s">
        <v>267</v>
      </c>
      <c r="E280" t="s">
        <v>6</v>
      </c>
      <c r="F280" t="s">
        <v>10</v>
      </c>
    </row>
    <row r="281" spans="1:6" x14ac:dyDescent="0.25">
      <c r="A281">
        <v>280</v>
      </c>
      <c r="B281">
        <v>182</v>
      </c>
      <c r="C281">
        <f>YEAR(tableInteractions[[#This Row],[Interaction_Date]])</f>
        <v>2024</v>
      </c>
      <c r="D281" s="1" t="s">
        <v>268</v>
      </c>
      <c r="E281" t="s">
        <v>9</v>
      </c>
      <c r="F281" t="s">
        <v>7</v>
      </c>
    </row>
    <row r="282" spans="1:6" x14ac:dyDescent="0.25">
      <c r="A282">
        <v>281</v>
      </c>
      <c r="B282">
        <v>515</v>
      </c>
      <c r="C282">
        <f>YEAR(tableInteractions[[#This Row],[Interaction_Date]])</f>
        <v>2022</v>
      </c>
      <c r="D282" s="1" t="s">
        <v>269</v>
      </c>
      <c r="E282" t="s">
        <v>9</v>
      </c>
      <c r="F282" t="s">
        <v>7</v>
      </c>
    </row>
    <row r="283" spans="1:6" x14ac:dyDescent="0.25">
      <c r="A283">
        <v>282</v>
      </c>
      <c r="B283">
        <v>548</v>
      </c>
      <c r="C283">
        <f>YEAR(tableInteractions[[#This Row],[Interaction_Date]])</f>
        <v>2024</v>
      </c>
      <c r="D283" s="1" t="s">
        <v>270</v>
      </c>
      <c r="E283" t="s">
        <v>6</v>
      </c>
      <c r="F283" t="s">
        <v>10</v>
      </c>
    </row>
    <row r="284" spans="1:6" x14ac:dyDescent="0.25">
      <c r="A284">
        <v>283</v>
      </c>
      <c r="B284">
        <v>1639</v>
      </c>
      <c r="C284">
        <f>YEAR(tableInteractions[[#This Row],[Interaction_Date]])</f>
        <v>2025</v>
      </c>
      <c r="D284" s="1" t="s">
        <v>271</v>
      </c>
      <c r="E284" t="s">
        <v>9</v>
      </c>
      <c r="F284" t="s">
        <v>10</v>
      </c>
    </row>
    <row r="285" spans="1:6" x14ac:dyDescent="0.25">
      <c r="A285">
        <v>284</v>
      </c>
      <c r="B285">
        <v>589</v>
      </c>
      <c r="C285">
        <f>YEAR(tableInteractions[[#This Row],[Interaction_Date]])</f>
        <v>2024</v>
      </c>
      <c r="D285" s="1" t="s">
        <v>272</v>
      </c>
      <c r="E285" t="s">
        <v>13</v>
      </c>
      <c r="F285" t="s">
        <v>7</v>
      </c>
    </row>
    <row r="286" spans="1:6" x14ac:dyDescent="0.25">
      <c r="A286">
        <v>285</v>
      </c>
      <c r="B286">
        <v>698</v>
      </c>
      <c r="C286">
        <f>YEAR(tableInteractions[[#This Row],[Interaction_Date]])</f>
        <v>2025</v>
      </c>
      <c r="D286" s="1" t="s">
        <v>273</v>
      </c>
      <c r="E286" t="s">
        <v>6</v>
      </c>
      <c r="F286" t="s">
        <v>7</v>
      </c>
    </row>
    <row r="287" spans="1:6" x14ac:dyDescent="0.25">
      <c r="A287">
        <v>286</v>
      </c>
      <c r="B287">
        <v>1871</v>
      </c>
      <c r="C287">
        <f>YEAR(tableInteractions[[#This Row],[Interaction_Date]])</f>
        <v>2025</v>
      </c>
      <c r="D287" s="1" t="s">
        <v>274</v>
      </c>
      <c r="E287" t="s">
        <v>6</v>
      </c>
      <c r="F287" t="s">
        <v>10</v>
      </c>
    </row>
    <row r="288" spans="1:6" x14ac:dyDescent="0.25">
      <c r="A288">
        <v>287</v>
      </c>
      <c r="B288">
        <v>508</v>
      </c>
      <c r="C288">
        <f>YEAR(tableInteractions[[#This Row],[Interaction_Date]])</f>
        <v>2025</v>
      </c>
      <c r="D288" s="1" t="s">
        <v>275</v>
      </c>
      <c r="E288" t="s">
        <v>13</v>
      </c>
      <c r="F288" t="s">
        <v>10</v>
      </c>
    </row>
    <row r="289" spans="1:6" x14ac:dyDescent="0.25">
      <c r="A289">
        <v>288</v>
      </c>
      <c r="B289">
        <v>1507</v>
      </c>
      <c r="C289">
        <f>YEAR(tableInteractions[[#This Row],[Interaction_Date]])</f>
        <v>2024</v>
      </c>
      <c r="D289" s="1" t="s">
        <v>276</v>
      </c>
      <c r="E289" t="s">
        <v>13</v>
      </c>
      <c r="F289" t="s">
        <v>10</v>
      </c>
    </row>
    <row r="290" spans="1:6" x14ac:dyDescent="0.25">
      <c r="A290">
        <v>289</v>
      </c>
      <c r="B290">
        <v>1597</v>
      </c>
      <c r="C290">
        <f>YEAR(tableInteractions[[#This Row],[Interaction_Date]])</f>
        <v>2023</v>
      </c>
      <c r="D290" s="1" t="s">
        <v>129</v>
      </c>
      <c r="E290" t="s">
        <v>6</v>
      </c>
      <c r="F290" t="s">
        <v>7</v>
      </c>
    </row>
    <row r="291" spans="1:6" x14ac:dyDescent="0.25">
      <c r="A291">
        <v>290</v>
      </c>
      <c r="B291">
        <v>103</v>
      </c>
      <c r="C291">
        <f>YEAR(tableInteractions[[#This Row],[Interaction_Date]])</f>
        <v>2020</v>
      </c>
      <c r="D291" s="1" t="s">
        <v>277</v>
      </c>
      <c r="E291" t="s">
        <v>13</v>
      </c>
      <c r="F291" t="s">
        <v>7</v>
      </c>
    </row>
    <row r="292" spans="1:6" x14ac:dyDescent="0.25">
      <c r="A292">
        <v>291</v>
      </c>
      <c r="B292">
        <v>1078</v>
      </c>
      <c r="C292">
        <f>YEAR(tableInteractions[[#This Row],[Interaction_Date]])</f>
        <v>2024</v>
      </c>
      <c r="D292" s="1" t="s">
        <v>278</v>
      </c>
      <c r="E292" t="s">
        <v>9</v>
      </c>
      <c r="F292" t="s">
        <v>10</v>
      </c>
    </row>
    <row r="293" spans="1:6" x14ac:dyDescent="0.25">
      <c r="A293">
        <v>292</v>
      </c>
      <c r="B293">
        <v>937</v>
      </c>
      <c r="C293">
        <f>YEAR(tableInteractions[[#This Row],[Interaction_Date]])</f>
        <v>2025</v>
      </c>
      <c r="D293" s="1" t="s">
        <v>140</v>
      </c>
      <c r="E293" t="s">
        <v>13</v>
      </c>
      <c r="F293" t="s">
        <v>10</v>
      </c>
    </row>
    <row r="294" spans="1:6" x14ac:dyDescent="0.25">
      <c r="A294">
        <v>293</v>
      </c>
      <c r="B294">
        <v>418</v>
      </c>
      <c r="C294">
        <f>YEAR(tableInteractions[[#This Row],[Interaction_Date]])</f>
        <v>2023</v>
      </c>
      <c r="D294" s="1" t="s">
        <v>279</v>
      </c>
      <c r="E294" t="s">
        <v>6</v>
      </c>
      <c r="F294" t="s">
        <v>10</v>
      </c>
    </row>
    <row r="295" spans="1:6" x14ac:dyDescent="0.25">
      <c r="A295">
        <v>294</v>
      </c>
      <c r="B295">
        <v>1358</v>
      </c>
      <c r="C295">
        <f>YEAR(tableInteractions[[#This Row],[Interaction_Date]])</f>
        <v>2026</v>
      </c>
      <c r="D295" s="1" t="s">
        <v>280</v>
      </c>
      <c r="E295" t="s">
        <v>6</v>
      </c>
      <c r="F295" t="s">
        <v>10</v>
      </c>
    </row>
    <row r="296" spans="1:6" x14ac:dyDescent="0.25">
      <c r="A296">
        <v>295</v>
      </c>
      <c r="B296">
        <v>1283</v>
      </c>
      <c r="C296">
        <f>YEAR(tableInteractions[[#This Row],[Interaction_Date]])</f>
        <v>2024</v>
      </c>
      <c r="D296" s="1" t="s">
        <v>281</v>
      </c>
      <c r="E296" t="s">
        <v>9</v>
      </c>
      <c r="F296" t="s">
        <v>10</v>
      </c>
    </row>
    <row r="297" spans="1:6" x14ac:dyDescent="0.25">
      <c r="A297">
        <v>296</v>
      </c>
      <c r="B297">
        <v>1420</v>
      </c>
      <c r="C297">
        <f>YEAR(tableInteractions[[#This Row],[Interaction_Date]])</f>
        <v>2020</v>
      </c>
      <c r="D297" s="1" t="s">
        <v>282</v>
      </c>
      <c r="E297" t="s">
        <v>13</v>
      </c>
      <c r="F297" t="s">
        <v>7</v>
      </c>
    </row>
    <row r="298" spans="1:6" x14ac:dyDescent="0.25">
      <c r="A298">
        <v>297</v>
      </c>
      <c r="B298">
        <v>421</v>
      </c>
      <c r="C298">
        <f>YEAR(tableInteractions[[#This Row],[Interaction_Date]])</f>
        <v>2021</v>
      </c>
      <c r="D298" s="1" t="s">
        <v>283</v>
      </c>
      <c r="E298" t="s">
        <v>6</v>
      </c>
      <c r="F298" t="s">
        <v>7</v>
      </c>
    </row>
    <row r="299" spans="1:6" x14ac:dyDescent="0.25">
      <c r="A299">
        <v>298</v>
      </c>
      <c r="B299">
        <v>498</v>
      </c>
      <c r="C299">
        <f>YEAR(tableInteractions[[#This Row],[Interaction_Date]])</f>
        <v>2025</v>
      </c>
      <c r="D299" s="1" t="s">
        <v>284</v>
      </c>
      <c r="E299" t="s">
        <v>9</v>
      </c>
      <c r="F299" t="s">
        <v>10</v>
      </c>
    </row>
    <row r="300" spans="1:6" x14ac:dyDescent="0.25">
      <c r="A300">
        <v>299</v>
      </c>
      <c r="B300">
        <v>1712</v>
      </c>
      <c r="C300">
        <f>YEAR(tableInteractions[[#This Row],[Interaction_Date]])</f>
        <v>2022</v>
      </c>
      <c r="D300" s="1" t="s">
        <v>285</v>
      </c>
      <c r="E300" t="s">
        <v>6</v>
      </c>
      <c r="F300" t="s">
        <v>10</v>
      </c>
    </row>
    <row r="301" spans="1:6" x14ac:dyDescent="0.25">
      <c r="A301">
        <v>300</v>
      </c>
      <c r="B301">
        <v>639</v>
      </c>
      <c r="C301">
        <f>YEAR(tableInteractions[[#This Row],[Interaction_Date]])</f>
        <v>2021</v>
      </c>
      <c r="D301" s="1" t="s">
        <v>286</v>
      </c>
      <c r="E301" t="s">
        <v>13</v>
      </c>
      <c r="F301" t="s">
        <v>7</v>
      </c>
    </row>
    <row r="302" spans="1:6" x14ac:dyDescent="0.25">
      <c r="A302">
        <v>301</v>
      </c>
      <c r="B302">
        <v>440</v>
      </c>
      <c r="C302">
        <f>YEAR(tableInteractions[[#This Row],[Interaction_Date]])</f>
        <v>2021</v>
      </c>
      <c r="D302" s="1" t="s">
        <v>287</v>
      </c>
      <c r="E302" t="s">
        <v>9</v>
      </c>
      <c r="F302" t="s">
        <v>10</v>
      </c>
    </row>
    <row r="303" spans="1:6" x14ac:dyDescent="0.25">
      <c r="A303">
        <v>302</v>
      </c>
      <c r="B303">
        <v>615</v>
      </c>
      <c r="C303">
        <f>YEAR(tableInteractions[[#This Row],[Interaction_Date]])</f>
        <v>2022</v>
      </c>
      <c r="D303" s="1" t="s">
        <v>288</v>
      </c>
      <c r="E303" t="s">
        <v>6</v>
      </c>
      <c r="F303" t="s">
        <v>10</v>
      </c>
    </row>
    <row r="304" spans="1:6" x14ac:dyDescent="0.25">
      <c r="A304">
        <v>303</v>
      </c>
      <c r="B304">
        <v>677</v>
      </c>
      <c r="C304">
        <f>YEAR(tableInteractions[[#This Row],[Interaction_Date]])</f>
        <v>2021</v>
      </c>
      <c r="D304" s="1" t="s">
        <v>68</v>
      </c>
      <c r="E304" t="s">
        <v>13</v>
      </c>
      <c r="F304" t="s">
        <v>7</v>
      </c>
    </row>
    <row r="305" spans="1:6" x14ac:dyDescent="0.25">
      <c r="A305">
        <v>304</v>
      </c>
      <c r="B305">
        <v>1707</v>
      </c>
      <c r="C305">
        <f>YEAR(tableInteractions[[#This Row],[Interaction_Date]])</f>
        <v>2024</v>
      </c>
      <c r="D305" s="1" t="s">
        <v>289</v>
      </c>
      <c r="E305" t="s">
        <v>9</v>
      </c>
      <c r="F305" t="s">
        <v>7</v>
      </c>
    </row>
    <row r="306" spans="1:6" x14ac:dyDescent="0.25">
      <c r="A306">
        <v>305</v>
      </c>
      <c r="B306">
        <v>1874</v>
      </c>
      <c r="C306">
        <f>YEAR(tableInteractions[[#This Row],[Interaction_Date]])</f>
        <v>2024</v>
      </c>
      <c r="D306" s="1" t="s">
        <v>290</v>
      </c>
      <c r="E306" t="s">
        <v>9</v>
      </c>
      <c r="F306" t="s">
        <v>10</v>
      </c>
    </row>
    <row r="307" spans="1:6" x14ac:dyDescent="0.25">
      <c r="A307">
        <v>306</v>
      </c>
      <c r="B307">
        <v>246</v>
      </c>
      <c r="C307">
        <f>YEAR(tableInteractions[[#This Row],[Interaction_Date]])</f>
        <v>2024</v>
      </c>
      <c r="D307" s="1" t="s">
        <v>291</v>
      </c>
      <c r="E307" t="s">
        <v>9</v>
      </c>
      <c r="F307" t="s">
        <v>7</v>
      </c>
    </row>
    <row r="308" spans="1:6" x14ac:dyDescent="0.25">
      <c r="A308">
        <v>307</v>
      </c>
      <c r="B308">
        <v>370</v>
      </c>
      <c r="C308">
        <f>YEAR(tableInteractions[[#This Row],[Interaction_Date]])</f>
        <v>2023</v>
      </c>
      <c r="D308" s="1" t="s">
        <v>292</v>
      </c>
      <c r="E308" t="s">
        <v>6</v>
      </c>
      <c r="F308" t="s">
        <v>10</v>
      </c>
    </row>
    <row r="309" spans="1:6" x14ac:dyDescent="0.25">
      <c r="A309">
        <v>308</v>
      </c>
      <c r="B309">
        <v>1328</v>
      </c>
      <c r="C309">
        <f>YEAR(tableInteractions[[#This Row],[Interaction_Date]])</f>
        <v>2024</v>
      </c>
      <c r="D309" s="1" t="s">
        <v>293</v>
      </c>
      <c r="E309" t="s">
        <v>9</v>
      </c>
      <c r="F309" t="s">
        <v>10</v>
      </c>
    </row>
    <row r="310" spans="1:6" x14ac:dyDescent="0.25">
      <c r="A310">
        <v>309</v>
      </c>
      <c r="B310">
        <v>351</v>
      </c>
      <c r="C310">
        <f>YEAR(tableInteractions[[#This Row],[Interaction_Date]])</f>
        <v>2023</v>
      </c>
      <c r="D310" s="1" t="s">
        <v>212</v>
      </c>
      <c r="E310" t="s">
        <v>13</v>
      </c>
      <c r="F310" t="s">
        <v>10</v>
      </c>
    </row>
    <row r="311" spans="1:6" x14ac:dyDescent="0.25">
      <c r="A311">
        <v>310</v>
      </c>
      <c r="B311">
        <v>505</v>
      </c>
      <c r="C311">
        <f>YEAR(tableInteractions[[#This Row],[Interaction_Date]])</f>
        <v>2025</v>
      </c>
      <c r="D311" s="1" t="s">
        <v>267</v>
      </c>
      <c r="E311" t="s">
        <v>6</v>
      </c>
      <c r="F311" t="s">
        <v>7</v>
      </c>
    </row>
    <row r="312" spans="1:6" x14ac:dyDescent="0.25">
      <c r="A312">
        <v>311</v>
      </c>
      <c r="B312">
        <v>419</v>
      </c>
      <c r="C312">
        <f>YEAR(tableInteractions[[#This Row],[Interaction_Date]])</f>
        <v>2021</v>
      </c>
      <c r="D312" s="1" t="s">
        <v>294</v>
      </c>
      <c r="E312" t="s">
        <v>6</v>
      </c>
      <c r="F312" t="s">
        <v>7</v>
      </c>
    </row>
    <row r="313" spans="1:6" x14ac:dyDescent="0.25">
      <c r="A313">
        <v>312</v>
      </c>
      <c r="B313">
        <v>640</v>
      </c>
      <c r="C313">
        <f>YEAR(tableInteractions[[#This Row],[Interaction_Date]])</f>
        <v>2023</v>
      </c>
      <c r="D313" s="1" t="s">
        <v>295</v>
      </c>
      <c r="E313" t="s">
        <v>6</v>
      </c>
      <c r="F313" t="s">
        <v>10</v>
      </c>
    </row>
    <row r="314" spans="1:6" x14ac:dyDescent="0.25">
      <c r="A314">
        <v>313</v>
      </c>
      <c r="B314">
        <v>1454</v>
      </c>
      <c r="C314">
        <f>YEAR(tableInteractions[[#This Row],[Interaction_Date]])</f>
        <v>2021</v>
      </c>
      <c r="D314" s="1" t="s">
        <v>296</v>
      </c>
      <c r="E314" t="s">
        <v>13</v>
      </c>
      <c r="F314" t="s">
        <v>10</v>
      </c>
    </row>
    <row r="315" spans="1:6" x14ac:dyDescent="0.25">
      <c r="A315">
        <v>314</v>
      </c>
      <c r="B315">
        <v>1735</v>
      </c>
      <c r="C315">
        <f>YEAR(tableInteractions[[#This Row],[Interaction_Date]])</f>
        <v>2023</v>
      </c>
      <c r="D315" s="1" t="s">
        <v>297</v>
      </c>
      <c r="E315" t="s">
        <v>6</v>
      </c>
      <c r="F315" t="s">
        <v>10</v>
      </c>
    </row>
    <row r="316" spans="1:6" x14ac:dyDescent="0.25">
      <c r="A316">
        <v>315</v>
      </c>
      <c r="B316">
        <v>1703</v>
      </c>
      <c r="C316">
        <f>YEAR(tableInteractions[[#This Row],[Interaction_Date]])</f>
        <v>2025</v>
      </c>
      <c r="D316" s="1" t="s">
        <v>298</v>
      </c>
      <c r="E316" t="s">
        <v>13</v>
      </c>
      <c r="F316" t="s">
        <v>10</v>
      </c>
    </row>
    <row r="317" spans="1:6" x14ac:dyDescent="0.25">
      <c r="A317">
        <v>316</v>
      </c>
      <c r="B317">
        <v>1694</v>
      </c>
      <c r="C317">
        <f>YEAR(tableInteractions[[#This Row],[Interaction_Date]])</f>
        <v>2022</v>
      </c>
      <c r="D317" s="1" t="s">
        <v>299</v>
      </c>
      <c r="E317" t="s">
        <v>13</v>
      </c>
      <c r="F317" t="s">
        <v>7</v>
      </c>
    </row>
    <row r="318" spans="1:6" x14ac:dyDescent="0.25">
      <c r="A318">
        <v>317</v>
      </c>
      <c r="B318">
        <v>175</v>
      </c>
      <c r="C318">
        <f>YEAR(tableInteractions[[#This Row],[Interaction_Date]])</f>
        <v>2026</v>
      </c>
      <c r="D318" s="1" t="s">
        <v>300</v>
      </c>
      <c r="E318" t="s">
        <v>6</v>
      </c>
      <c r="F318" t="s">
        <v>10</v>
      </c>
    </row>
    <row r="319" spans="1:6" x14ac:dyDescent="0.25">
      <c r="A319">
        <v>318</v>
      </c>
      <c r="B319">
        <v>782</v>
      </c>
      <c r="C319">
        <f>YEAR(tableInteractions[[#This Row],[Interaction_Date]])</f>
        <v>2025</v>
      </c>
      <c r="D319" s="1" t="s">
        <v>301</v>
      </c>
      <c r="E319" t="s">
        <v>6</v>
      </c>
      <c r="F319" t="s">
        <v>7</v>
      </c>
    </row>
    <row r="320" spans="1:6" x14ac:dyDescent="0.25">
      <c r="A320">
        <v>319</v>
      </c>
      <c r="B320">
        <v>1111</v>
      </c>
      <c r="C320">
        <f>YEAR(tableInteractions[[#This Row],[Interaction_Date]])</f>
        <v>2021</v>
      </c>
      <c r="D320" s="1" t="s">
        <v>302</v>
      </c>
      <c r="E320" t="s">
        <v>9</v>
      </c>
      <c r="F320" t="s">
        <v>7</v>
      </c>
    </row>
    <row r="321" spans="1:6" x14ac:dyDescent="0.25">
      <c r="A321">
        <v>320</v>
      </c>
      <c r="B321">
        <v>398</v>
      </c>
      <c r="C321">
        <f>YEAR(tableInteractions[[#This Row],[Interaction_Date]])</f>
        <v>2020</v>
      </c>
      <c r="D321" s="1" t="s">
        <v>303</v>
      </c>
      <c r="E321" t="s">
        <v>9</v>
      </c>
      <c r="F321" t="s">
        <v>10</v>
      </c>
    </row>
    <row r="322" spans="1:6" x14ac:dyDescent="0.25">
      <c r="A322">
        <v>321</v>
      </c>
      <c r="B322">
        <v>590</v>
      </c>
      <c r="C322">
        <f>YEAR(tableInteractions[[#This Row],[Interaction_Date]])</f>
        <v>2022</v>
      </c>
      <c r="D322" s="1" t="s">
        <v>304</v>
      </c>
      <c r="E322" t="s">
        <v>6</v>
      </c>
      <c r="F322" t="s">
        <v>10</v>
      </c>
    </row>
    <row r="323" spans="1:6" x14ac:dyDescent="0.25">
      <c r="A323">
        <v>322</v>
      </c>
      <c r="B323">
        <v>1323</v>
      </c>
      <c r="C323">
        <f>YEAR(tableInteractions[[#This Row],[Interaction_Date]])</f>
        <v>2020</v>
      </c>
      <c r="D323" s="1" t="s">
        <v>305</v>
      </c>
      <c r="E323" t="s">
        <v>6</v>
      </c>
      <c r="F323" t="s">
        <v>10</v>
      </c>
    </row>
    <row r="324" spans="1:6" x14ac:dyDescent="0.25">
      <c r="A324">
        <v>323</v>
      </c>
      <c r="B324">
        <v>1693</v>
      </c>
      <c r="C324">
        <f>YEAR(tableInteractions[[#This Row],[Interaction_Date]])</f>
        <v>2025</v>
      </c>
      <c r="D324" s="1" t="s">
        <v>306</v>
      </c>
      <c r="E324" t="s">
        <v>6</v>
      </c>
      <c r="F324" t="s">
        <v>10</v>
      </c>
    </row>
    <row r="325" spans="1:6" x14ac:dyDescent="0.25">
      <c r="A325">
        <v>324</v>
      </c>
      <c r="B325">
        <v>1837</v>
      </c>
      <c r="C325">
        <f>YEAR(tableInteractions[[#This Row],[Interaction_Date]])</f>
        <v>2021</v>
      </c>
      <c r="D325" s="1" t="s">
        <v>307</v>
      </c>
      <c r="E325" t="s">
        <v>13</v>
      </c>
      <c r="F325" t="s">
        <v>7</v>
      </c>
    </row>
    <row r="326" spans="1:6" x14ac:dyDescent="0.25">
      <c r="A326">
        <v>325</v>
      </c>
      <c r="B326">
        <v>941</v>
      </c>
      <c r="C326">
        <f>YEAR(tableInteractions[[#This Row],[Interaction_Date]])</f>
        <v>2023</v>
      </c>
      <c r="D326" s="1" t="s">
        <v>308</v>
      </c>
      <c r="E326" t="s">
        <v>9</v>
      </c>
      <c r="F326" t="s">
        <v>7</v>
      </c>
    </row>
    <row r="327" spans="1:6" x14ac:dyDescent="0.25">
      <c r="A327">
        <v>326</v>
      </c>
      <c r="B327">
        <v>1881</v>
      </c>
      <c r="C327">
        <f>YEAR(tableInteractions[[#This Row],[Interaction_Date]])</f>
        <v>2022</v>
      </c>
      <c r="D327" s="1" t="s">
        <v>309</v>
      </c>
      <c r="E327" t="s">
        <v>9</v>
      </c>
      <c r="F327" t="s">
        <v>7</v>
      </c>
    </row>
    <row r="328" spans="1:6" x14ac:dyDescent="0.25">
      <c r="A328">
        <v>327</v>
      </c>
      <c r="B328">
        <v>1366</v>
      </c>
      <c r="C328">
        <f>YEAR(tableInteractions[[#This Row],[Interaction_Date]])</f>
        <v>2024</v>
      </c>
      <c r="D328" s="1" t="s">
        <v>55</v>
      </c>
      <c r="E328" t="s">
        <v>13</v>
      </c>
      <c r="F328" t="s">
        <v>10</v>
      </c>
    </row>
    <row r="329" spans="1:6" x14ac:dyDescent="0.25">
      <c r="A329">
        <v>328</v>
      </c>
      <c r="B329">
        <v>1814</v>
      </c>
      <c r="C329">
        <f>YEAR(tableInteractions[[#This Row],[Interaction_Date]])</f>
        <v>2024</v>
      </c>
      <c r="D329" s="1" t="s">
        <v>310</v>
      </c>
      <c r="E329" t="s">
        <v>13</v>
      </c>
      <c r="F329" t="s">
        <v>7</v>
      </c>
    </row>
    <row r="330" spans="1:6" x14ac:dyDescent="0.25">
      <c r="A330">
        <v>329</v>
      </c>
      <c r="B330">
        <v>790</v>
      </c>
      <c r="C330">
        <f>YEAR(tableInteractions[[#This Row],[Interaction_Date]])</f>
        <v>2023</v>
      </c>
      <c r="D330" s="1" t="s">
        <v>311</v>
      </c>
      <c r="E330" t="s">
        <v>9</v>
      </c>
      <c r="F330" t="s">
        <v>10</v>
      </c>
    </row>
    <row r="331" spans="1:6" x14ac:dyDescent="0.25">
      <c r="A331">
        <v>330</v>
      </c>
      <c r="B331">
        <v>675</v>
      </c>
      <c r="C331">
        <f>YEAR(tableInteractions[[#This Row],[Interaction_Date]])</f>
        <v>2024</v>
      </c>
      <c r="D331" s="1" t="s">
        <v>312</v>
      </c>
      <c r="E331" t="s">
        <v>6</v>
      </c>
      <c r="F331" t="s">
        <v>7</v>
      </c>
    </row>
    <row r="332" spans="1:6" x14ac:dyDescent="0.25">
      <c r="A332">
        <v>331</v>
      </c>
      <c r="B332">
        <v>1634</v>
      </c>
      <c r="C332">
        <f>YEAR(tableInteractions[[#This Row],[Interaction_Date]])</f>
        <v>2024</v>
      </c>
      <c r="D332" s="1" t="s">
        <v>313</v>
      </c>
      <c r="E332" t="s">
        <v>6</v>
      </c>
      <c r="F332" t="s">
        <v>7</v>
      </c>
    </row>
    <row r="333" spans="1:6" x14ac:dyDescent="0.25">
      <c r="A333">
        <v>332</v>
      </c>
      <c r="B333">
        <v>865</v>
      </c>
      <c r="C333">
        <f>YEAR(tableInteractions[[#This Row],[Interaction_Date]])</f>
        <v>2021</v>
      </c>
      <c r="D333" s="1" t="s">
        <v>294</v>
      </c>
      <c r="E333" t="s">
        <v>13</v>
      </c>
      <c r="F333" t="s">
        <v>10</v>
      </c>
    </row>
    <row r="334" spans="1:6" x14ac:dyDescent="0.25">
      <c r="A334">
        <v>333</v>
      </c>
      <c r="B334">
        <v>1684</v>
      </c>
      <c r="C334">
        <f>YEAR(tableInteractions[[#This Row],[Interaction_Date]])</f>
        <v>2024</v>
      </c>
      <c r="D334" s="1" t="s">
        <v>314</v>
      </c>
      <c r="E334" t="s">
        <v>9</v>
      </c>
      <c r="F334" t="s">
        <v>7</v>
      </c>
    </row>
    <row r="335" spans="1:6" x14ac:dyDescent="0.25">
      <c r="A335">
        <v>334</v>
      </c>
      <c r="B335">
        <v>332</v>
      </c>
      <c r="C335">
        <f>YEAR(tableInteractions[[#This Row],[Interaction_Date]])</f>
        <v>2025</v>
      </c>
      <c r="D335" s="1" t="s">
        <v>315</v>
      </c>
      <c r="E335" t="s">
        <v>9</v>
      </c>
      <c r="F335" t="s">
        <v>10</v>
      </c>
    </row>
    <row r="336" spans="1:6" x14ac:dyDescent="0.25">
      <c r="A336">
        <v>335</v>
      </c>
      <c r="B336">
        <v>314</v>
      </c>
      <c r="C336">
        <f>YEAR(tableInteractions[[#This Row],[Interaction_Date]])</f>
        <v>2024</v>
      </c>
      <c r="D336" s="1" t="s">
        <v>316</v>
      </c>
      <c r="E336" t="s">
        <v>6</v>
      </c>
      <c r="F336" t="s">
        <v>10</v>
      </c>
    </row>
    <row r="337" spans="1:6" x14ac:dyDescent="0.25">
      <c r="A337">
        <v>336</v>
      </c>
      <c r="B337">
        <v>15</v>
      </c>
      <c r="C337">
        <f>YEAR(tableInteractions[[#This Row],[Interaction_Date]])</f>
        <v>2021</v>
      </c>
      <c r="D337" s="1" t="s">
        <v>317</v>
      </c>
      <c r="E337" t="s">
        <v>9</v>
      </c>
      <c r="F337" t="s">
        <v>10</v>
      </c>
    </row>
    <row r="338" spans="1:6" x14ac:dyDescent="0.25">
      <c r="A338">
        <v>337</v>
      </c>
      <c r="B338">
        <v>126</v>
      </c>
      <c r="C338">
        <f>YEAR(tableInteractions[[#This Row],[Interaction_Date]])</f>
        <v>2020</v>
      </c>
      <c r="D338" s="1" t="s">
        <v>318</v>
      </c>
      <c r="E338" t="s">
        <v>13</v>
      </c>
      <c r="F338" t="s">
        <v>7</v>
      </c>
    </row>
    <row r="339" spans="1:6" x14ac:dyDescent="0.25">
      <c r="A339">
        <v>338</v>
      </c>
      <c r="B339">
        <v>1994</v>
      </c>
      <c r="C339">
        <f>YEAR(tableInteractions[[#This Row],[Interaction_Date]])</f>
        <v>2021</v>
      </c>
      <c r="D339" s="1" t="s">
        <v>319</v>
      </c>
      <c r="E339" t="s">
        <v>13</v>
      </c>
      <c r="F339" t="s">
        <v>7</v>
      </c>
    </row>
    <row r="340" spans="1:6" x14ac:dyDescent="0.25">
      <c r="A340">
        <v>339</v>
      </c>
      <c r="B340">
        <v>1492</v>
      </c>
      <c r="C340">
        <f>YEAR(tableInteractions[[#This Row],[Interaction_Date]])</f>
        <v>2020</v>
      </c>
      <c r="D340" s="1" t="s">
        <v>8</v>
      </c>
      <c r="E340" t="s">
        <v>9</v>
      </c>
      <c r="F340" t="s">
        <v>7</v>
      </c>
    </row>
    <row r="341" spans="1:6" x14ac:dyDescent="0.25">
      <c r="A341">
        <v>340</v>
      </c>
      <c r="B341">
        <v>1261</v>
      </c>
      <c r="C341">
        <f>YEAR(tableInteractions[[#This Row],[Interaction_Date]])</f>
        <v>2024</v>
      </c>
      <c r="D341" s="1" t="s">
        <v>320</v>
      </c>
      <c r="E341" t="s">
        <v>9</v>
      </c>
      <c r="F341" t="s">
        <v>10</v>
      </c>
    </row>
    <row r="342" spans="1:6" x14ac:dyDescent="0.25">
      <c r="A342">
        <v>341</v>
      </c>
      <c r="B342">
        <v>1623</v>
      </c>
      <c r="C342">
        <f>YEAR(tableInteractions[[#This Row],[Interaction_Date]])</f>
        <v>2025</v>
      </c>
      <c r="D342" s="1" t="s">
        <v>321</v>
      </c>
      <c r="E342" t="s">
        <v>9</v>
      </c>
      <c r="F342" t="s">
        <v>7</v>
      </c>
    </row>
    <row r="343" spans="1:6" x14ac:dyDescent="0.25">
      <c r="A343">
        <v>342</v>
      </c>
      <c r="B343">
        <v>1961</v>
      </c>
      <c r="C343">
        <f>YEAR(tableInteractions[[#This Row],[Interaction_Date]])</f>
        <v>2024</v>
      </c>
      <c r="D343" s="1" t="s">
        <v>322</v>
      </c>
      <c r="E343" t="s">
        <v>13</v>
      </c>
      <c r="F343" t="s">
        <v>10</v>
      </c>
    </row>
    <row r="344" spans="1:6" x14ac:dyDescent="0.25">
      <c r="A344">
        <v>343</v>
      </c>
      <c r="B344">
        <v>932</v>
      </c>
      <c r="C344">
        <f>YEAR(tableInteractions[[#This Row],[Interaction_Date]])</f>
        <v>2024</v>
      </c>
      <c r="D344" s="1" t="s">
        <v>323</v>
      </c>
      <c r="E344" t="s">
        <v>13</v>
      </c>
      <c r="F344" t="s">
        <v>7</v>
      </c>
    </row>
    <row r="345" spans="1:6" x14ac:dyDescent="0.25">
      <c r="A345">
        <v>344</v>
      </c>
      <c r="B345">
        <v>803</v>
      </c>
      <c r="C345">
        <f>YEAR(tableInteractions[[#This Row],[Interaction_Date]])</f>
        <v>2025</v>
      </c>
      <c r="D345" s="1" t="s">
        <v>324</v>
      </c>
      <c r="E345" t="s">
        <v>6</v>
      </c>
      <c r="F345" t="s">
        <v>10</v>
      </c>
    </row>
    <row r="346" spans="1:6" x14ac:dyDescent="0.25">
      <c r="A346">
        <v>345</v>
      </c>
      <c r="B346">
        <v>49</v>
      </c>
      <c r="C346">
        <f>YEAR(tableInteractions[[#This Row],[Interaction_Date]])</f>
        <v>2021</v>
      </c>
      <c r="D346" s="1" t="s">
        <v>325</v>
      </c>
      <c r="E346" t="s">
        <v>13</v>
      </c>
      <c r="F346" t="s">
        <v>10</v>
      </c>
    </row>
    <row r="347" spans="1:6" x14ac:dyDescent="0.25">
      <c r="A347">
        <v>346</v>
      </c>
      <c r="B347">
        <v>1781</v>
      </c>
      <c r="C347">
        <f>YEAR(tableInteractions[[#This Row],[Interaction_Date]])</f>
        <v>2022</v>
      </c>
      <c r="D347" s="1" t="s">
        <v>326</v>
      </c>
      <c r="E347" t="s">
        <v>6</v>
      </c>
      <c r="F347" t="s">
        <v>10</v>
      </c>
    </row>
    <row r="348" spans="1:6" x14ac:dyDescent="0.25">
      <c r="A348">
        <v>347</v>
      </c>
      <c r="B348">
        <v>1223</v>
      </c>
      <c r="C348">
        <f>YEAR(tableInteractions[[#This Row],[Interaction_Date]])</f>
        <v>2022</v>
      </c>
      <c r="D348" s="1" t="s">
        <v>327</v>
      </c>
      <c r="E348" t="s">
        <v>13</v>
      </c>
      <c r="F348" t="s">
        <v>10</v>
      </c>
    </row>
    <row r="349" spans="1:6" x14ac:dyDescent="0.25">
      <c r="A349">
        <v>348</v>
      </c>
      <c r="B349">
        <v>554</v>
      </c>
      <c r="C349">
        <f>YEAR(tableInteractions[[#This Row],[Interaction_Date]])</f>
        <v>2020</v>
      </c>
      <c r="D349" s="1" t="s">
        <v>328</v>
      </c>
      <c r="E349" t="s">
        <v>13</v>
      </c>
      <c r="F349" t="s">
        <v>7</v>
      </c>
    </row>
    <row r="350" spans="1:6" x14ac:dyDescent="0.25">
      <c r="A350">
        <v>349</v>
      </c>
      <c r="B350">
        <v>1947</v>
      </c>
      <c r="C350">
        <f>YEAR(tableInteractions[[#This Row],[Interaction_Date]])</f>
        <v>2022</v>
      </c>
      <c r="D350" s="1" t="s">
        <v>329</v>
      </c>
      <c r="E350" t="s">
        <v>9</v>
      </c>
      <c r="F350" t="s">
        <v>7</v>
      </c>
    </row>
    <row r="351" spans="1:6" x14ac:dyDescent="0.25">
      <c r="A351">
        <v>350</v>
      </c>
      <c r="B351">
        <v>1700</v>
      </c>
      <c r="C351">
        <f>YEAR(tableInteractions[[#This Row],[Interaction_Date]])</f>
        <v>2025</v>
      </c>
      <c r="D351" s="1" t="s">
        <v>330</v>
      </c>
      <c r="E351" t="s">
        <v>13</v>
      </c>
      <c r="F351" t="s">
        <v>10</v>
      </c>
    </row>
    <row r="352" spans="1:6" x14ac:dyDescent="0.25">
      <c r="A352">
        <v>351</v>
      </c>
      <c r="B352">
        <v>1498</v>
      </c>
      <c r="C352">
        <f>YEAR(tableInteractions[[#This Row],[Interaction_Date]])</f>
        <v>2025</v>
      </c>
      <c r="D352" s="1" t="s">
        <v>331</v>
      </c>
      <c r="E352" t="s">
        <v>13</v>
      </c>
      <c r="F352" t="s">
        <v>10</v>
      </c>
    </row>
    <row r="353" spans="1:6" x14ac:dyDescent="0.25">
      <c r="A353">
        <v>352</v>
      </c>
      <c r="B353">
        <v>124</v>
      </c>
      <c r="C353">
        <f>YEAR(tableInteractions[[#This Row],[Interaction_Date]])</f>
        <v>2023</v>
      </c>
      <c r="D353" s="1" t="s">
        <v>332</v>
      </c>
      <c r="E353" t="s">
        <v>9</v>
      </c>
      <c r="F353" t="s">
        <v>10</v>
      </c>
    </row>
    <row r="354" spans="1:6" x14ac:dyDescent="0.25">
      <c r="A354">
        <v>353</v>
      </c>
      <c r="B354">
        <v>1155</v>
      </c>
      <c r="C354">
        <f>YEAR(tableInteractions[[#This Row],[Interaction_Date]])</f>
        <v>2020</v>
      </c>
      <c r="D354" s="1" t="s">
        <v>333</v>
      </c>
      <c r="E354" t="s">
        <v>9</v>
      </c>
      <c r="F354" t="s">
        <v>7</v>
      </c>
    </row>
    <row r="355" spans="1:6" x14ac:dyDescent="0.25">
      <c r="A355">
        <v>354</v>
      </c>
      <c r="B355">
        <v>69</v>
      </c>
      <c r="C355">
        <f>YEAR(tableInteractions[[#This Row],[Interaction_Date]])</f>
        <v>2022</v>
      </c>
      <c r="D355" s="1" t="s">
        <v>133</v>
      </c>
      <c r="E355" t="s">
        <v>6</v>
      </c>
      <c r="F355" t="s">
        <v>10</v>
      </c>
    </row>
    <row r="356" spans="1:6" x14ac:dyDescent="0.25">
      <c r="A356">
        <v>355</v>
      </c>
      <c r="B356">
        <v>1695</v>
      </c>
      <c r="C356">
        <f>YEAR(tableInteractions[[#This Row],[Interaction_Date]])</f>
        <v>2022</v>
      </c>
      <c r="D356" s="1" t="s">
        <v>334</v>
      </c>
      <c r="E356" t="s">
        <v>13</v>
      </c>
      <c r="F356" t="s">
        <v>7</v>
      </c>
    </row>
    <row r="357" spans="1:6" x14ac:dyDescent="0.25">
      <c r="A357">
        <v>356</v>
      </c>
      <c r="B357">
        <v>1461</v>
      </c>
      <c r="C357">
        <f>YEAR(tableInteractions[[#This Row],[Interaction_Date]])</f>
        <v>2022</v>
      </c>
      <c r="D357" s="1" t="s">
        <v>335</v>
      </c>
      <c r="E357" t="s">
        <v>6</v>
      </c>
      <c r="F357" t="s">
        <v>10</v>
      </c>
    </row>
    <row r="358" spans="1:6" x14ac:dyDescent="0.25">
      <c r="A358">
        <v>357</v>
      </c>
      <c r="B358">
        <v>1978</v>
      </c>
      <c r="C358">
        <f>YEAR(tableInteractions[[#This Row],[Interaction_Date]])</f>
        <v>2022</v>
      </c>
      <c r="D358" s="1" t="s">
        <v>336</v>
      </c>
      <c r="E358" t="s">
        <v>13</v>
      </c>
      <c r="F358" t="s">
        <v>7</v>
      </c>
    </row>
    <row r="359" spans="1:6" x14ac:dyDescent="0.25">
      <c r="A359">
        <v>358</v>
      </c>
      <c r="B359">
        <v>284</v>
      </c>
      <c r="C359">
        <f>YEAR(tableInteractions[[#This Row],[Interaction_Date]])</f>
        <v>2024</v>
      </c>
      <c r="D359" s="1" t="s">
        <v>337</v>
      </c>
      <c r="E359" t="s">
        <v>9</v>
      </c>
      <c r="F359" t="s">
        <v>7</v>
      </c>
    </row>
    <row r="360" spans="1:6" x14ac:dyDescent="0.25">
      <c r="A360">
        <v>359</v>
      </c>
      <c r="B360">
        <v>273</v>
      </c>
      <c r="C360">
        <f>YEAR(tableInteractions[[#This Row],[Interaction_Date]])</f>
        <v>2020</v>
      </c>
      <c r="D360" s="1" t="s">
        <v>303</v>
      </c>
      <c r="E360" t="s">
        <v>6</v>
      </c>
      <c r="F360" t="s">
        <v>10</v>
      </c>
    </row>
    <row r="361" spans="1:6" x14ac:dyDescent="0.25">
      <c r="A361">
        <v>360</v>
      </c>
      <c r="B361">
        <v>189</v>
      </c>
      <c r="C361">
        <f>YEAR(tableInteractions[[#This Row],[Interaction_Date]])</f>
        <v>2023</v>
      </c>
      <c r="D361" s="1" t="s">
        <v>338</v>
      </c>
      <c r="E361" t="s">
        <v>9</v>
      </c>
      <c r="F361" t="s">
        <v>10</v>
      </c>
    </row>
    <row r="362" spans="1:6" x14ac:dyDescent="0.25">
      <c r="A362">
        <v>361</v>
      </c>
      <c r="B362">
        <v>1766</v>
      </c>
      <c r="C362">
        <f>YEAR(tableInteractions[[#This Row],[Interaction_Date]])</f>
        <v>2022</v>
      </c>
      <c r="D362" s="1" t="s">
        <v>339</v>
      </c>
      <c r="E362" t="s">
        <v>13</v>
      </c>
      <c r="F362" t="s">
        <v>7</v>
      </c>
    </row>
    <row r="363" spans="1:6" x14ac:dyDescent="0.25">
      <c r="A363">
        <v>362</v>
      </c>
      <c r="B363">
        <v>1381</v>
      </c>
      <c r="C363">
        <f>YEAR(tableInteractions[[#This Row],[Interaction_Date]])</f>
        <v>2025</v>
      </c>
      <c r="D363" s="1" t="s">
        <v>340</v>
      </c>
      <c r="E363" t="s">
        <v>9</v>
      </c>
      <c r="F363" t="s">
        <v>10</v>
      </c>
    </row>
    <row r="364" spans="1:6" x14ac:dyDescent="0.25">
      <c r="A364">
        <v>363</v>
      </c>
      <c r="B364">
        <v>1163</v>
      </c>
      <c r="C364">
        <f>YEAR(tableInteractions[[#This Row],[Interaction_Date]])</f>
        <v>2021</v>
      </c>
      <c r="D364" s="1" t="s">
        <v>341</v>
      </c>
      <c r="E364" t="s">
        <v>6</v>
      </c>
      <c r="F364" t="s">
        <v>7</v>
      </c>
    </row>
    <row r="365" spans="1:6" x14ac:dyDescent="0.25">
      <c r="A365">
        <v>364</v>
      </c>
      <c r="B365">
        <v>1027</v>
      </c>
      <c r="C365">
        <f>YEAR(tableInteractions[[#This Row],[Interaction_Date]])</f>
        <v>2022</v>
      </c>
      <c r="D365" s="1" t="s">
        <v>342</v>
      </c>
      <c r="E365" t="s">
        <v>9</v>
      </c>
      <c r="F365" t="s">
        <v>7</v>
      </c>
    </row>
    <row r="366" spans="1:6" x14ac:dyDescent="0.25">
      <c r="A366">
        <v>365</v>
      </c>
      <c r="B366">
        <v>215</v>
      </c>
      <c r="C366">
        <f>YEAR(tableInteractions[[#This Row],[Interaction_Date]])</f>
        <v>2022</v>
      </c>
      <c r="D366" s="1" t="s">
        <v>343</v>
      </c>
      <c r="E366" t="s">
        <v>9</v>
      </c>
      <c r="F366" t="s">
        <v>7</v>
      </c>
    </row>
    <row r="367" spans="1:6" x14ac:dyDescent="0.25">
      <c r="A367">
        <v>366</v>
      </c>
      <c r="B367">
        <v>145</v>
      </c>
      <c r="C367">
        <f>YEAR(tableInteractions[[#This Row],[Interaction_Date]])</f>
        <v>2021</v>
      </c>
      <c r="D367" s="1" t="s">
        <v>344</v>
      </c>
      <c r="E367" t="s">
        <v>13</v>
      </c>
      <c r="F367" t="s">
        <v>7</v>
      </c>
    </row>
    <row r="368" spans="1:6" x14ac:dyDescent="0.25">
      <c r="A368">
        <v>367</v>
      </c>
      <c r="B368">
        <v>1915</v>
      </c>
      <c r="C368">
        <f>YEAR(tableInteractions[[#This Row],[Interaction_Date]])</f>
        <v>2020</v>
      </c>
      <c r="D368" s="1" t="s">
        <v>345</v>
      </c>
      <c r="E368" t="s">
        <v>13</v>
      </c>
      <c r="F368" t="s">
        <v>7</v>
      </c>
    </row>
    <row r="369" spans="1:6" x14ac:dyDescent="0.25">
      <c r="A369">
        <v>368</v>
      </c>
      <c r="B369">
        <v>103</v>
      </c>
      <c r="C369">
        <f>YEAR(tableInteractions[[#This Row],[Interaction_Date]])</f>
        <v>2021</v>
      </c>
      <c r="D369" s="1" t="s">
        <v>346</v>
      </c>
      <c r="E369" t="s">
        <v>13</v>
      </c>
      <c r="F369" t="s">
        <v>7</v>
      </c>
    </row>
    <row r="370" spans="1:6" x14ac:dyDescent="0.25">
      <c r="A370">
        <v>369</v>
      </c>
      <c r="B370">
        <v>599</v>
      </c>
      <c r="C370">
        <f>YEAR(tableInteractions[[#This Row],[Interaction_Date]])</f>
        <v>2026</v>
      </c>
      <c r="D370" s="1" t="s">
        <v>300</v>
      </c>
      <c r="E370" t="s">
        <v>6</v>
      </c>
      <c r="F370" t="s">
        <v>10</v>
      </c>
    </row>
    <row r="371" spans="1:6" x14ac:dyDescent="0.25">
      <c r="A371">
        <v>370</v>
      </c>
      <c r="B371">
        <v>581</v>
      </c>
      <c r="C371">
        <f>YEAR(tableInteractions[[#This Row],[Interaction_Date]])</f>
        <v>2022</v>
      </c>
      <c r="D371" s="1" t="s">
        <v>347</v>
      </c>
      <c r="E371" t="s">
        <v>9</v>
      </c>
      <c r="F371" t="s">
        <v>10</v>
      </c>
    </row>
    <row r="372" spans="1:6" x14ac:dyDescent="0.25">
      <c r="A372">
        <v>371</v>
      </c>
      <c r="B372">
        <v>1292</v>
      </c>
      <c r="C372">
        <f>YEAR(tableInteractions[[#This Row],[Interaction_Date]])</f>
        <v>2022</v>
      </c>
      <c r="D372" s="1" t="s">
        <v>348</v>
      </c>
      <c r="E372" t="s">
        <v>6</v>
      </c>
      <c r="F372" t="s">
        <v>7</v>
      </c>
    </row>
    <row r="373" spans="1:6" x14ac:dyDescent="0.25">
      <c r="A373">
        <v>372</v>
      </c>
      <c r="B373">
        <v>1253</v>
      </c>
      <c r="C373">
        <f>YEAR(tableInteractions[[#This Row],[Interaction_Date]])</f>
        <v>2022</v>
      </c>
      <c r="D373" s="1" t="s">
        <v>349</v>
      </c>
      <c r="E373" t="s">
        <v>6</v>
      </c>
      <c r="F373" t="s">
        <v>7</v>
      </c>
    </row>
    <row r="374" spans="1:6" x14ac:dyDescent="0.25">
      <c r="A374">
        <v>373</v>
      </c>
      <c r="B374">
        <v>127</v>
      </c>
      <c r="C374">
        <f>YEAR(tableInteractions[[#This Row],[Interaction_Date]])</f>
        <v>2025</v>
      </c>
      <c r="D374" s="1" t="s">
        <v>350</v>
      </c>
      <c r="E374" t="s">
        <v>6</v>
      </c>
      <c r="F374" t="s">
        <v>7</v>
      </c>
    </row>
    <row r="375" spans="1:6" x14ac:dyDescent="0.25">
      <c r="A375">
        <v>374</v>
      </c>
      <c r="B375">
        <v>1843</v>
      </c>
      <c r="C375">
        <f>YEAR(tableInteractions[[#This Row],[Interaction_Date]])</f>
        <v>2021</v>
      </c>
      <c r="D375" s="1" t="s">
        <v>351</v>
      </c>
      <c r="E375" t="s">
        <v>6</v>
      </c>
      <c r="F375" t="s">
        <v>7</v>
      </c>
    </row>
    <row r="376" spans="1:6" x14ac:dyDescent="0.25">
      <c r="A376">
        <v>375</v>
      </c>
      <c r="B376">
        <v>455</v>
      </c>
      <c r="C376">
        <f>YEAR(tableInteractions[[#This Row],[Interaction_Date]])</f>
        <v>2020</v>
      </c>
      <c r="D376" s="1" t="s">
        <v>352</v>
      </c>
      <c r="E376" t="s">
        <v>9</v>
      </c>
      <c r="F376" t="s">
        <v>10</v>
      </c>
    </row>
    <row r="377" spans="1:6" x14ac:dyDescent="0.25">
      <c r="A377">
        <v>376</v>
      </c>
      <c r="B377">
        <v>1503</v>
      </c>
      <c r="C377">
        <f>YEAR(tableInteractions[[#This Row],[Interaction_Date]])</f>
        <v>2021</v>
      </c>
      <c r="D377" s="1" t="s">
        <v>353</v>
      </c>
      <c r="E377" t="s">
        <v>13</v>
      </c>
      <c r="F377" t="s">
        <v>7</v>
      </c>
    </row>
    <row r="378" spans="1:6" x14ac:dyDescent="0.25">
      <c r="A378">
        <v>377</v>
      </c>
      <c r="B378">
        <v>1863</v>
      </c>
      <c r="C378">
        <f>YEAR(tableInteractions[[#This Row],[Interaction_Date]])</f>
        <v>2024</v>
      </c>
      <c r="D378" s="1" t="s">
        <v>278</v>
      </c>
      <c r="E378" t="s">
        <v>9</v>
      </c>
      <c r="F378" t="s">
        <v>7</v>
      </c>
    </row>
    <row r="379" spans="1:6" x14ac:dyDescent="0.25">
      <c r="A379">
        <v>378</v>
      </c>
      <c r="B379">
        <v>1527</v>
      </c>
      <c r="C379">
        <f>YEAR(tableInteractions[[#This Row],[Interaction_Date]])</f>
        <v>2021</v>
      </c>
      <c r="D379" s="1" t="s">
        <v>354</v>
      </c>
      <c r="E379" t="s">
        <v>13</v>
      </c>
      <c r="F379" t="s">
        <v>7</v>
      </c>
    </row>
    <row r="380" spans="1:6" x14ac:dyDescent="0.25">
      <c r="A380">
        <v>379</v>
      </c>
      <c r="B380">
        <v>423</v>
      </c>
      <c r="C380">
        <f>YEAR(tableInteractions[[#This Row],[Interaction_Date]])</f>
        <v>2025</v>
      </c>
      <c r="D380" s="1" t="s">
        <v>355</v>
      </c>
      <c r="E380" t="s">
        <v>6</v>
      </c>
      <c r="F380" t="s">
        <v>7</v>
      </c>
    </row>
    <row r="381" spans="1:6" x14ac:dyDescent="0.25">
      <c r="A381">
        <v>380</v>
      </c>
      <c r="B381">
        <v>1401</v>
      </c>
      <c r="C381">
        <f>YEAR(tableInteractions[[#This Row],[Interaction_Date]])</f>
        <v>2023</v>
      </c>
      <c r="D381" s="1" t="s">
        <v>356</v>
      </c>
      <c r="E381" t="s">
        <v>6</v>
      </c>
      <c r="F381" t="s">
        <v>10</v>
      </c>
    </row>
    <row r="382" spans="1:6" x14ac:dyDescent="0.25">
      <c r="A382">
        <v>381</v>
      </c>
      <c r="B382">
        <v>563</v>
      </c>
      <c r="C382">
        <f>YEAR(tableInteractions[[#This Row],[Interaction_Date]])</f>
        <v>2021</v>
      </c>
      <c r="D382" s="1" t="s">
        <v>357</v>
      </c>
      <c r="E382" t="s">
        <v>6</v>
      </c>
      <c r="F382" t="s">
        <v>10</v>
      </c>
    </row>
    <row r="383" spans="1:6" x14ac:dyDescent="0.25">
      <c r="A383">
        <v>382</v>
      </c>
      <c r="B383">
        <v>1908</v>
      </c>
      <c r="C383">
        <f>YEAR(tableInteractions[[#This Row],[Interaction_Date]])</f>
        <v>2023</v>
      </c>
      <c r="D383" s="1" t="s">
        <v>358</v>
      </c>
      <c r="E383" t="s">
        <v>13</v>
      </c>
      <c r="F383" t="s">
        <v>7</v>
      </c>
    </row>
    <row r="384" spans="1:6" x14ac:dyDescent="0.25">
      <c r="A384">
        <v>383</v>
      </c>
      <c r="B384">
        <v>1817</v>
      </c>
      <c r="C384">
        <f>YEAR(tableInteractions[[#This Row],[Interaction_Date]])</f>
        <v>2020</v>
      </c>
      <c r="D384" s="1" t="s">
        <v>359</v>
      </c>
      <c r="E384" t="s">
        <v>13</v>
      </c>
      <c r="F384" t="s">
        <v>10</v>
      </c>
    </row>
    <row r="385" spans="1:6" x14ac:dyDescent="0.25">
      <c r="A385">
        <v>384</v>
      </c>
      <c r="B385">
        <v>352</v>
      </c>
      <c r="C385">
        <f>YEAR(tableInteractions[[#This Row],[Interaction_Date]])</f>
        <v>2022</v>
      </c>
      <c r="D385" s="1" t="s">
        <v>360</v>
      </c>
      <c r="E385" t="s">
        <v>9</v>
      </c>
      <c r="F385" t="s">
        <v>10</v>
      </c>
    </row>
    <row r="386" spans="1:6" x14ac:dyDescent="0.25">
      <c r="A386">
        <v>385</v>
      </c>
      <c r="B386">
        <v>594</v>
      </c>
      <c r="C386">
        <f>YEAR(tableInteractions[[#This Row],[Interaction_Date]])</f>
        <v>2021</v>
      </c>
      <c r="D386" s="1" t="s">
        <v>361</v>
      </c>
      <c r="E386" t="s">
        <v>13</v>
      </c>
      <c r="F386" t="s">
        <v>7</v>
      </c>
    </row>
    <row r="387" spans="1:6" x14ac:dyDescent="0.25">
      <c r="A387">
        <v>386</v>
      </c>
      <c r="B387">
        <v>1469</v>
      </c>
      <c r="C387">
        <f>YEAR(tableInteractions[[#This Row],[Interaction_Date]])</f>
        <v>2024</v>
      </c>
      <c r="D387" s="1" t="s">
        <v>362</v>
      </c>
      <c r="E387" t="s">
        <v>6</v>
      </c>
      <c r="F387" t="s">
        <v>10</v>
      </c>
    </row>
    <row r="388" spans="1:6" x14ac:dyDescent="0.25">
      <c r="A388">
        <v>387</v>
      </c>
      <c r="B388">
        <v>506</v>
      </c>
      <c r="C388">
        <f>YEAR(tableInteractions[[#This Row],[Interaction_Date]])</f>
        <v>2020</v>
      </c>
      <c r="D388" s="1" t="s">
        <v>363</v>
      </c>
      <c r="E388" t="s">
        <v>9</v>
      </c>
      <c r="F388" t="s">
        <v>10</v>
      </c>
    </row>
    <row r="389" spans="1:6" x14ac:dyDescent="0.25">
      <c r="A389">
        <v>388</v>
      </c>
      <c r="B389">
        <v>274</v>
      </c>
      <c r="C389">
        <f>YEAR(tableInteractions[[#This Row],[Interaction_Date]])</f>
        <v>2021</v>
      </c>
      <c r="D389" s="1" t="s">
        <v>364</v>
      </c>
      <c r="E389" t="s">
        <v>13</v>
      </c>
      <c r="F389" t="s">
        <v>10</v>
      </c>
    </row>
    <row r="390" spans="1:6" x14ac:dyDescent="0.25">
      <c r="A390">
        <v>389</v>
      </c>
      <c r="B390">
        <v>1592</v>
      </c>
      <c r="C390">
        <f>YEAR(tableInteractions[[#This Row],[Interaction_Date]])</f>
        <v>2020</v>
      </c>
      <c r="D390" s="1" t="s">
        <v>365</v>
      </c>
      <c r="E390" t="s">
        <v>13</v>
      </c>
      <c r="F390" t="s">
        <v>10</v>
      </c>
    </row>
    <row r="391" spans="1:6" x14ac:dyDescent="0.25">
      <c r="A391">
        <v>390</v>
      </c>
      <c r="B391">
        <v>1088</v>
      </c>
      <c r="C391">
        <f>YEAR(tableInteractions[[#This Row],[Interaction_Date]])</f>
        <v>2020</v>
      </c>
      <c r="D391" s="1" t="s">
        <v>191</v>
      </c>
      <c r="E391" t="s">
        <v>13</v>
      </c>
      <c r="F391" t="s">
        <v>7</v>
      </c>
    </row>
    <row r="392" spans="1:6" x14ac:dyDescent="0.25">
      <c r="A392">
        <v>391</v>
      </c>
      <c r="B392">
        <v>73</v>
      </c>
      <c r="C392">
        <f>YEAR(tableInteractions[[#This Row],[Interaction_Date]])</f>
        <v>2022</v>
      </c>
      <c r="D392" s="1" t="s">
        <v>366</v>
      </c>
      <c r="E392" t="s">
        <v>13</v>
      </c>
      <c r="F392" t="s">
        <v>7</v>
      </c>
    </row>
    <row r="393" spans="1:6" x14ac:dyDescent="0.25">
      <c r="A393">
        <v>392</v>
      </c>
      <c r="B393">
        <v>213</v>
      </c>
      <c r="C393">
        <f>YEAR(tableInteractions[[#This Row],[Interaction_Date]])</f>
        <v>2023</v>
      </c>
      <c r="D393" s="1" t="s">
        <v>367</v>
      </c>
      <c r="E393" t="s">
        <v>13</v>
      </c>
      <c r="F393" t="s">
        <v>10</v>
      </c>
    </row>
    <row r="394" spans="1:6" x14ac:dyDescent="0.25">
      <c r="A394">
        <v>393</v>
      </c>
      <c r="B394">
        <v>1153</v>
      </c>
      <c r="C394">
        <f>YEAR(tableInteractions[[#This Row],[Interaction_Date]])</f>
        <v>2021</v>
      </c>
      <c r="D394" s="1" t="s">
        <v>368</v>
      </c>
      <c r="E394" t="s">
        <v>6</v>
      </c>
      <c r="F394" t="s">
        <v>10</v>
      </c>
    </row>
    <row r="395" spans="1:6" x14ac:dyDescent="0.25">
      <c r="A395">
        <v>394</v>
      </c>
      <c r="B395">
        <v>1571</v>
      </c>
      <c r="C395">
        <f>YEAR(tableInteractions[[#This Row],[Interaction_Date]])</f>
        <v>2024</v>
      </c>
      <c r="D395" s="1" t="s">
        <v>369</v>
      </c>
      <c r="E395" t="s">
        <v>9</v>
      </c>
      <c r="F395" t="s">
        <v>7</v>
      </c>
    </row>
    <row r="396" spans="1:6" x14ac:dyDescent="0.25">
      <c r="A396">
        <v>395</v>
      </c>
      <c r="B396">
        <v>1788</v>
      </c>
      <c r="C396">
        <f>YEAR(tableInteractions[[#This Row],[Interaction_Date]])</f>
        <v>2024</v>
      </c>
      <c r="D396" s="1" t="s">
        <v>370</v>
      </c>
      <c r="E396" t="s">
        <v>13</v>
      </c>
      <c r="F396" t="s">
        <v>10</v>
      </c>
    </row>
    <row r="397" spans="1:6" x14ac:dyDescent="0.25">
      <c r="A397">
        <v>396</v>
      </c>
      <c r="B397">
        <v>1205</v>
      </c>
      <c r="C397">
        <f>YEAR(tableInteractions[[#This Row],[Interaction_Date]])</f>
        <v>2022</v>
      </c>
      <c r="D397" s="1" t="s">
        <v>371</v>
      </c>
      <c r="E397" t="s">
        <v>9</v>
      </c>
      <c r="F397" t="s">
        <v>7</v>
      </c>
    </row>
    <row r="398" spans="1:6" x14ac:dyDescent="0.25">
      <c r="A398">
        <v>397</v>
      </c>
      <c r="B398">
        <v>1766</v>
      </c>
      <c r="C398">
        <f>YEAR(tableInteractions[[#This Row],[Interaction_Date]])</f>
        <v>2021</v>
      </c>
      <c r="D398" s="1" t="s">
        <v>372</v>
      </c>
      <c r="E398" t="s">
        <v>9</v>
      </c>
      <c r="F398" t="s">
        <v>7</v>
      </c>
    </row>
    <row r="399" spans="1:6" x14ac:dyDescent="0.25">
      <c r="A399">
        <v>398</v>
      </c>
      <c r="B399">
        <v>1260</v>
      </c>
      <c r="C399">
        <f>YEAR(tableInteractions[[#This Row],[Interaction_Date]])</f>
        <v>2024</v>
      </c>
      <c r="D399" s="1" t="s">
        <v>373</v>
      </c>
      <c r="E399" t="s">
        <v>13</v>
      </c>
      <c r="F399" t="s">
        <v>7</v>
      </c>
    </row>
    <row r="400" spans="1:6" x14ac:dyDescent="0.25">
      <c r="A400">
        <v>399</v>
      </c>
      <c r="B400">
        <v>1858</v>
      </c>
      <c r="C400">
        <f>YEAR(tableInteractions[[#This Row],[Interaction_Date]])</f>
        <v>2021</v>
      </c>
      <c r="D400" s="1" t="s">
        <v>374</v>
      </c>
      <c r="E400" t="s">
        <v>13</v>
      </c>
      <c r="F400" t="s">
        <v>7</v>
      </c>
    </row>
    <row r="401" spans="1:6" x14ac:dyDescent="0.25">
      <c r="A401">
        <v>400</v>
      </c>
      <c r="B401">
        <v>1936</v>
      </c>
      <c r="C401">
        <f>YEAR(tableInteractions[[#This Row],[Interaction_Date]])</f>
        <v>2023</v>
      </c>
      <c r="D401" s="1" t="s">
        <v>375</v>
      </c>
      <c r="E401" t="s">
        <v>6</v>
      </c>
      <c r="F401" t="s">
        <v>7</v>
      </c>
    </row>
    <row r="402" spans="1:6" x14ac:dyDescent="0.25">
      <c r="A402">
        <v>401</v>
      </c>
      <c r="B402">
        <v>149</v>
      </c>
      <c r="C402">
        <f>YEAR(tableInteractions[[#This Row],[Interaction_Date]])</f>
        <v>2021</v>
      </c>
      <c r="D402" s="1" t="s">
        <v>376</v>
      </c>
      <c r="E402" t="s">
        <v>9</v>
      </c>
      <c r="F402" t="s">
        <v>7</v>
      </c>
    </row>
    <row r="403" spans="1:6" x14ac:dyDescent="0.25">
      <c r="A403">
        <v>402</v>
      </c>
      <c r="B403">
        <v>1739</v>
      </c>
      <c r="C403">
        <f>YEAR(tableInteractions[[#This Row],[Interaction_Date]])</f>
        <v>2022</v>
      </c>
      <c r="D403" s="1" t="s">
        <v>377</v>
      </c>
      <c r="E403" t="s">
        <v>9</v>
      </c>
      <c r="F403" t="s">
        <v>7</v>
      </c>
    </row>
    <row r="404" spans="1:6" x14ac:dyDescent="0.25">
      <c r="A404">
        <v>403</v>
      </c>
      <c r="B404">
        <v>1959</v>
      </c>
      <c r="C404">
        <f>YEAR(tableInteractions[[#This Row],[Interaction_Date]])</f>
        <v>2026</v>
      </c>
      <c r="D404" s="1" t="s">
        <v>378</v>
      </c>
      <c r="E404" t="s">
        <v>13</v>
      </c>
      <c r="F404" t="s">
        <v>7</v>
      </c>
    </row>
    <row r="405" spans="1:6" x14ac:dyDescent="0.25">
      <c r="A405">
        <v>404</v>
      </c>
      <c r="B405">
        <v>208</v>
      </c>
      <c r="C405">
        <f>YEAR(tableInteractions[[#This Row],[Interaction_Date]])</f>
        <v>2022</v>
      </c>
      <c r="D405" s="1" t="s">
        <v>379</v>
      </c>
      <c r="E405" t="s">
        <v>9</v>
      </c>
      <c r="F405" t="s">
        <v>10</v>
      </c>
    </row>
    <row r="406" spans="1:6" x14ac:dyDescent="0.25">
      <c r="A406">
        <v>405</v>
      </c>
      <c r="B406">
        <v>930</v>
      </c>
      <c r="C406">
        <f>YEAR(tableInteractions[[#This Row],[Interaction_Date]])</f>
        <v>2021</v>
      </c>
      <c r="D406" s="1" t="s">
        <v>380</v>
      </c>
      <c r="E406" t="s">
        <v>9</v>
      </c>
      <c r="F406" t="s">
        <v>7</v>
      </c>
    </row>
    <row r="407" spans="1:6" x14ac:dyDescent="0.25">
      <c r="A407">
        <v>406</v>
      </c>
      <c r="B407">
        <v>1309</v>
      </c>
      <c r="C407">
        <f>YEAR(tableInteractions[[#This Row],[Interaction_Date]])</f>
        <v>2020</v>
      </c>
      <c r="D407" s="1" t="s">
        <v>359</v>
      </c>
      <c r="E407" t="s">
        <v>13</v>
      </c>
      <c r="F407" t="s">
        <v>7</v>
      </c>
    </row>
    <row r="408" spans="1:6" x14ac:dyDescent="0.25">
      <c r="A408">
        <v>407</v>
      </c>
      <c r="B408">
        <v>1400</v>
      </c>
      <c r="C408">
        <f>YEAR(tableInteractions[[#This Row],[Interaction_Date]])</f>
        <v>2025</v>
      </c>
      <c r="D408" s="1" t="s">
        <v>330</v>
      </c>
      <c r="E408" t="s">
        <v>9</v>
      </c>
      <c r="F408" t="s">
        <v>10</v>
      </c>
    </row>
    <row r="409" spans="1:6" x14ac:dyDescent="0.25">
      <c r="A409">
        <v>408</v>
      </c>
      <c r="B409">
        <v>287</v>
      </c>
      <c r="C409">
        <f>YEAR(tableInteractions[[#This Row],[Interaction_Date]])</f>
        <v>2022</v>
      </c>
      <c r="D409" s="1" t="s">
        <v>381</v>
      </c>
      <c r="E409" t="s">
        <v>6</v>
      </c>
      <c r="F409" t="s">
        <v>10</v>
      </c>
    </row>
    <row r="410" spans="1:6" x14ac:dyDescent="0.25">
      <c r="A410">
        <v>409</v>
      </c>
      <c r="B410">
        <v>708</v>
      </c>
      <c r="C410">
        <f>YEAR(tableInteractions[[#This Row],[Interaction_Date]])</f>
        <v>2022</v>
      </c>
      <c r="D410" s="1" t="s">
        <v>222</v>
      </c>
      <c r="E410" t="s">
        <v>9</v>
      </c>
      <c r="F410" t="s">
        <v>7</v>
      </c>
    </row>
    <row r="411" spans="1:6" x14ac:dyDescent="0.25">
      <c r="A411">
        <v>410</v>
      </c>
      <c r="B411">
        <v>2000</v>
      </c>
      <c r="C411">
        <f>YEAR(tableInteractions[[#This Row],[Interaction_Date]])</f>
        <v>2020</v>
      </c>
      <c r="D411" s="1" t="s">
        <v>382</v>
      </c>
      <c r="E411" t="s">
        <v>13</v>
      </c>
      <c r="F411" t="s">
        <v>7</v>
      </c>
    </row>
    <row r="412" spans="1:6" x14ac:dyDescent="0.25">
      <c r="A412">
        <v>411</v>
      </c>
      <c r="B412">
        <v>1313</v>
      </c>
      <c r="C412">
        <f>YEAR(tableInteractions[[#This Row],[Interaction_Date]])</f>
        <v>2020</v>
      </c>
      <c r="D412" s="1" t="s">
        <v>383</v>
      </c>
      <c r="E412" t="s">
        <v>9</v>
      </c>
      <c r="F412" t="s">
        <v>10</v>
      </c>
    </row>
    <row r="413" spans="1:6" x14ac:dyDescent="0.25">
      <c r="A413">
        <v>412</v>
      </c>
      <c r="B413">
        <v>770</v>
      </c>
      <c r="C413">
        <f>YEAR(tableInteractions[[#This Row],[Interaction_Date]])</f>
        <v>2025</v>
      </c>
      <c r="D413" s="1" t="s">
        <v>306</v>
      </c>
      <c r="E413" t="s">
        <v>9</v>
      </c>
      <c r="F413" t="s">
        <v>10</v>
      </c>
    </row>
    <row r="414" spans="1:6" x14ac:dyDescent="0.25">
      <c r="A414">
        <v>413</v>
      </c>
      <c r="B414">
        <v>968</v>
      </c>
      <c r="C414">
        <f>YEAR(tableInteractions[[#This Row],[Interaction_Date]])</f>
        <v>2025</v>
      </c>
      <c r="D414" s="1" t="s">
        <v>384</v>
      </c>
      <c r="E414" t="s">
        <v>13</v>
      </c>
      <c r="F414" t="s">
        <v>7</v>
      </c>
    </row>
    <row r="415" spans="1:6" x14ac:dyDescent="0.25">
      <c r="A415">
        <v>414</v>
      </c>
      <c r="B415">
        <v>408</v>
      </c>
      <c r="C415">
        <f>YEAR(tableInteractions[[#This Row],[Interaction_Date]])</f>
        <v>2024</v>
      </c>
      <c r="D415" s="1" t="s">
        <v>385</v>
      </c>
      <c r="E415" t="s">
        <v>9</v>
      </c>
      <c r="F415" t="s">
        <v>7</v>
      </c>
    </row>
    <row r="416" spans="1:6" x14ac:dyDescent="0.25">
      <c r="A416">
        <v>415</v>
      </c>
      <c r="B416">
        <v>1428</v>
      </c>
      <c r="C416">
        <f>YEAR(tableInteractions[[#This Row],[Interaction_Date]])</f>
        <v>2021</v>
      </c>
      <c r="D416" s="1" t="s">
        <v>386</v>
      </c>
      <c r="E416" t="s">
        <v>13</v>
      </c>
      <c r="F416" t="s">
        <v>10</v>
      </c>
    </row>
    <row r="417" spans="1:6" x14ac:dyDescent="0.25">
      <c r="A417">
        <v>416</v>
      </c>
      <c r="B417">
        <v>989</v>
      </c>
      <c r="C417">
        <f>YEAR(tableInteractions[[#This Row],[Interaction_Date]])</f>
        <v>2025</v>
      </c>
      <c r="D417" s="1" t="s">
        <v>387</v>
      </c>
      <c r="E417" t="s">
        <v>6</v>
      </c>
      <c r="F417" t="s">
        <v>7</v>
      </c>
    </row>
    <row r="418" spans="1:6" x14ac:dyDescent="0.25">
      <c r="A418">
        <v>417</v>
      </c>
      <c r="B418">
        <v>1778</v>
      </c>
      <c r="C418">
        <f>YEAR(tableInteractions[[#This Row],[Interaction_Date]])</f>
        <v>2024</v>
      </c>
      <c r="D418" s="1" t="s">
        <v>388</v>
      </c>
      <c r="E418" t="s">
        <v>6</v>
      </c>
      <c r="F418" t="s">
        <v>7</v>
      </c>
    </row>
    <row r="419" spans="1:6" x14ac:dyDescent="0.25">
      <c r="A419">
        <v>418</v>
      </c>
      <c r="B419">
        <v>1207</v>
      </c>
      <c r="C419">
        <f>YEAR(tableInteractions[[#This Row],[Interaction_Date]])</f>
        <v>2023</v>
      </c>
      <c r="D419" s="1" t="s">
        <v>389</v>
      </c>
      <c r="E419" t="s">
        <v>9</v>
      </c>
      <c r="F419" t="s">
        <v>10</v>
      </c>
    </row>
    <row r="420" spans="1:6" x14ac:dyDescent="0.25">
      <c r="A420">
        <v>419</v>
      </c>
      <c r="B420">
        <v>1317</v>
      </c>
      <c r="C420">
        <f>YEAR(tableInteractions[[#This Row],[Interaction_Date]])</f>
        <v>2022</v>
      </c>
      <c r="D420" s="1" t="s">
        <v>182</v>
      </c>
      <c r="E420" t="s">
        <v>9</v>
      </c>
      <c r="F420" t="s">
        <v>10</v>
      </c>
    </row>
    <row r="421" spans="1:6" x14ac:dyDescent="0.25">
      <c r="A421">
        <v>420</v>
      </c>
      <c r="B421">
        <v>1487</v>
      </c>
      <c r="C421">
        <f>YEAR(tableInteractions[[#This Row],[Interaction_Date]])</f>
        <v>2022</v>
      </c>
      <c r="D421" s="1" t="s">
        <v>390</v>
      </c>
      <c r="E421" t="s">
        <v>13</v>
      </c>
      <c r="F421" t="s">
        <v>10</v>
      </c>
    </row>
    <row r="422" spans="1:6" x14ac:dyDescent="0.25">
      <c r="A422">
        <v>421</v>
      </c>
      <c r="B422">
        <v>1801</v>
      </c>
      <c r="C422">
        <f>YEAR(tableInteractions[[#This Row],[Interaction_Date]])</f>
        <v>2025</v>
      </c>
      <c r="D422" s="1" t="s">
        <v>391</v>
      </c>
      <c r="E422" t="s">
        <v>6</v>
      </c>
      <c r="F422" t="s">
        <v>10</v>
      </c>
    </row>
    <row r="423" spans="1:6" x14ac:dyDescent="0.25">
      <c r="A423">
        <v>422</v>
      </c>
      <c r="B423">
        <v>402</v>
      </c>
      <c r="C423">
        <f>YEAR(tableInteractions[[#This Row],[Interaction_Date]])</f>
        <v>2024</v>
      </c>
      <c r="D423" s="1" t="s">
        <v>392</v>
      </c>
      <c r="E423" t="s">
        <v>6</v>
      </c>
      <c r="F423" t="s">
        <v>10</v>
      </c>
    </row>
    <row r="424" spans="1:6" x14ac:dyDescent="0.25">
      <c r="A424">
        <v>423</v>
      </c>
      <c r="B424">
        <v>1067</v>
      </c>
      <c r="C424">
        <f>YEAR(tableInteractions[[#This Row],[Interaction_Date]])</f>
        <v>2026</v>
      </c>
      <c r="D424" s="1" t="s">
        <v>393</v>
      </c>
      <c r="E424" t="s">
        <v>13</v>
      </c>
      <c r="F424" t="s">
        <v>7</v>
      </c>
    </row>
    <row r="425" spans="1:6" x14ac:dyDescent="0.25">
      <c r="A425">
        <v>424</v>
      </c>
      <c r="B425">
        <v>502</v>
      </c>
      <c r="C425">
        <f>YEAR(tableInteractions[[#This Row],[Interaction_Date]])</f>
        <v>2020</v>
      </c>
      <c r="D425" s="1" t="s">
        <v>394</v>
      </c>
      <c r="E425" t="s">
        <v>9</v>
      </c>
      <c r="F425" t="s">
        <v>7</v>
      </c>
    </row>
    <row r="426" spans="1:6" x14ac:dyDescent="0.25">
      <c r="A426">
        <v>425</v>
      </c>
      <c r="B426">
        <v>1024</v>
      </c>
      <c r="C426">
        <f>YEAR(tableInteractions[[#This Row],[Interaction_Date]])</f>
        <v>2024</v>
      </c>
      <c r="D426" s="1" t="s">
        <v>395</v>
      </c>
      <c r="E426" t="s">
        <v>9</v>
      </c>
      <c r="F426" t="s">
        <v>7</v>
      </c>
    </row>
    <row r="427" spans="1:6" x14ac:dyDescent="0.25">
      <c r="A427">
        <v>426</v>
      </c>
      <c r="B427">
        <v>1688</v>
      </c>
      <c r="C427">
        <f>YEAR(tableInteractions[[#This Row],[Interaction_Date]])</f>
        <v>2022</v>
      </c>
      <c r="D427" s="1" t="s">
        <v>396</v>
      </c>
      <c r="E427" t="s">
        <v>9</v>
      </c>
      <c r="F427" t="s">
        <v>10</v>
      </c>
    </row>
    <row r="428" spans="1:6" x14ac:dyDescent="0.25">
      <c r="A428">
        <v>427</v>
      </c>
      <c r="B428">
        <v>1364</v>
      </c>
      <c r="C428">
        <f>YEAR(tableInteractions[[#This Row],[Interaction_Date]])</f>
        <v>2023</v>
      </c>
      <c r="D428" s="1" t="s">
        <v>397</v>
      </c>
      <c r="E428" t="s">
        <v>6</v>
      </c>
      <c r="F428" t="s">
        <v>10</v>
      </c>
    </row>
    <row r="429" spans="1:6" x14ac:dyDescent="0.25">
      <c r="A429">
        <v>428</v>
      </c>
      <c r="B429">
        <v>606</v>
      </c>
      <c r="C429">
        <f>YEAR(tableInteractions[[#This Row],[Interaction_Date]])</f>
        <v>2023</v>
      </c>
      <c r="D429" s="1" t="s">
        <v>398</v>
      </c>
      <c r="E429" t="s">
        <v>9</v>
      </c>
      <c r="F429" t="s">
        <v>10</v>
      </c>
    </row>
    <row r="430" spans="1:6" x14ac:dyDescent="0.25">
      <c r="A430">
        <v>429</v>
      </c>
      <c r="B430">
        <v>357</v>
      </c>
      <c r="C430">
        <f>YEAR(tableInteractions[[#This Row],[Interaction_Date]])</f>
        <v>2024</v>
      </c>
      <c r="D430" s="1" t="s">
        <v>399</v>
      </c>
      <c r="E430" t="s">
        <v>6</v>
      </c>
      <c r="F430" t="s">
        <v>7</v>
      </c>
    </row>
    <row r="431" spans="1:6" x14ac:dyDescent="0.25">
      <c r="A431">
        <v>430</v>
      </c>
      <c r="B431">
        <v>121</v>
      </c>
      <c r="C431">
        <f>YEAR(tableInteractions[[#This Row],[Interaction_Date]])</f>
        <v>2022</v>
      </c>
      <c r="D431" s="1" t="s">
        <v>400</v>
      </c>
      <c r="E431" t="s">
        <v>6</v>
      </c>
      <c r="F431" t="s">
        <v>7</v>
      </c>
    </row>
    <row r="432" spans="1:6" x14ac:dyDescent="0.25">
      <c r="A432">
        <v>431</v>
      </c>
      <c r="B432">
        <v>1077</v>
      </c>
      <c r="C432">
        <f>YEAR(tableInteractions[[#This Row],[Interaction_Date]])</f>
        <v>2022</v>
      </c>
      <c r="D432" s="1" t="s">
        <v>401</v>
      </c>
      <c r="E432" t="s">
        <v>13</v>
      </c>
      <c r="F432" t="s">
        <v>10</v>
      </c>
    </row>
    <row r="433" spans="1:6" x14ac:dyDescent="0.25">
      <c r="A433">
        <v>432</v>
      </c>
      <c r="B433">
        <v>1941</v>
      </c>
      <c r="C433">
        <f>YEAR(tableInteractions[[#This Row],[Interaction_Date]])</f>
        <v>2021</v>
      </c>
      <c r="D433" s="1" t="s">
        <v>402</v>
      </c>
      <c r="E433" t="s">
        <v>6</v>
      </c>
      <c r="F433" t="s">
        <v>7</v>
      </c>
    </row>
    <row r="434" spans="1:6" x14ac:dyDescent="0.25">
      <c r="A434">
        <v>433</v>
      </c>
      <c r="B434">
        <v>994</v>
      </c>
      <c r="C434">
        <f>YEAR(tableInteractions[[#This Row],[Interaction_Date]])</f>
        <v>2024</v>
      </c>
      <c r="D434" s="1" t="s">
        <v>403</v>
      </c>
      <c r="E434" t="s">
        <v>6</v>
      </c>
      <c r="F434" t="s">
        <v>7</v>
      </c>
    </row>
    <row r="435" spans="1:6" x14ac:dyDescent="0.25">
      <c r="A435">
        <v>434</v>
      </c>
      <c r="B435">
        <v>422</v>
      </c>
      <c r="C435">
        <f>YEAR(tableInteractions[[#This Row],[Interaction_Date]])</f>
        <v>2021</v>
      </c>
      <c r="D435" s="1" t="s">
        <v>404</v>
      </c>
      <c r="E435" t="s">
        <v>9</v>
      </c>
      <c r="F435" t="s">
        <v>10</v>
      </c>
    </row>
    <row r="436" spans="1:6" x14ac:dyDescent="0.25">
      <c r="A436">
        <v>435</v>
      </c>
      <c r="B436">
        <v>1837</v>
      </c>
      <c r="C436">
        <f>YEAR(tableInteractions[[#This Row],[Interaction_Date]])</f>
        <v>2025</v>
      </c>
      <c r="D436" s="1" t="s">
        <v>405</v>
      </c>
      <c r="E436" t="s">
        <v>13</v>
      </c>
      <c r="F436" t="s">
        <v>10</v>
      </c>
    </row>
    <row r="437" spans="1:6" x14ac:dyDescent="0.25">
      <c r="A437">
        <v>436</v>
      </c>
      <c r="B437">
        <v>1449</v>
      </c>
      <c r="C437">
        <f>YEAR(tableInteractions[[#This Row],[Interaction_Date]])</f>
        <v>2022</v>
      </c>
      <c r="D437" s="1" t="s">
        <v>406</v>
      </c>
      <c r="E437" t="s">
        <v>6</v>
      </c>
      <c r="F437" t="s">
        <v>7</v>
      </c>
    </row>
    <row r="438" spans="1:6" x14ac:dyDescent="0.25">
      <c r="A438">
        <v>437</v>
      </c>
      <c r="B438">
        <v>1348</v>
      </c>
      <c r="C438">
        <f>YEAR(tableInteractions[[#This Row],[Interaction_Date]])</f>
        <v>2023</v>
      </c>
      <c r="D438" s="1" t="s">
        <v>407</v>
      </c>
      <c r="E438" t="s">
        <v>6</v>
      </c>
      <c r="F438" t="s">
        <v>10</v>
      </c>
    </row>
    <row r="439" spans="1:6" x14ac:dyDescent="0.25">
      <c r="A439">
        <v>438</v>
      </c>
      <c r="B439">
        <v>994</v>
      </c>
      <c r="C439">
        <f>YEAR(tableInteractions[[#This Row],[Interaction_Date]])</f>
        <v>2021</v>
      </c>
      <c r="D439" s="1" t="s">
        <v>408</v>
      </c>
      <c r="E439" t="s">
        <v>13</v>
      </c>
      <c r="F439" t="s">
        <v>7</v>
      </c>
    </row>
    <row r="440" spans="1:6" x14ac:dyDescent="0.25">
      <c r="A440">
        <v>439</v>
      </c>
      <c r="B440">
        <v>425</v>
      </c>
      <c r="C440">
        <f>YEAR(tableInteractions[[#This Row],[Interaction_Date]])</f>
        <v>2025</v>
      </c>
      <c r="D440" s="1" t="s">
        <v>409</v>
      </c>
      <c r="E440" t="s">
        <v>6</v>
      </c>
      <c r="F440" t="s">
        <v>10</v>
      </c>
    </row>
    <row r="441" spans="1:6" x14ac:dyDescent="0.25">
      <c r="A441">
        <v>440</v>
      </c>
      <c r="B441">
        <v>1727</v>
      </c>
      <c r="C441">
        <f>YEAR(tableInteractions[[#This Row],[Interaction_Date]])</f>
        <v>2024</v>
      </c>
      <c r="D441" s="1" t="s">
        <v>410</v>
      </c>
      <c r="E441" t="s">
        <v>9</v>
      </c>
      <c r="F441" t="s">
        <v>10</v>
      </c>
    </row>
    <row r="442" spans="1:6" x14ac:dyDescent="0.25">
      <c r="A442">
        <v>441</v>
      </c>
      <c r="B442">
        <v>1893</v>
      </c>
      <c r="C442">
        <f>YEAR(tableInteractions[[#This Row],[Interaction_Date]])</f>
        <v>2020</v>
      </c>
      <c r="D442" s="1" t="s">
        <v>411</v>
      </c>
      <c r="E442" t="s">
        <v>6</v>
      </c>
      <c r="F442" t="s">
        <v>10</v>
      </c>
    </row>
    <row r="443" spans="1:6" x14ac:dyDescent="0.25">
      <c r="A443">
        <v>442</v>
      </c>
      <c r="B443">
        <v>904</v>
      </c>
      <c r="C443">
        <f>YEAR(tableInteractions[[#This Row],[Interaction_Date]])</f>
        <v>2021</v>
      </c>
      <c r="D443" s="1" t="s">
        <v>412</v>
      </c>
      <c r="E443" t="s">
        <v>6</v>
      </c>
      <c r="F443" t="s">
        <v>10</v>
      </c>
    </row>
    <row r="444" spans="1:6" x14ac:dyDescent="0.25">
      <c r="A444">
        <v>443</v>
      </c>
      <c r="B444">
        <v>1347</v>
      </c>
      <c r="C444">
        <f>YEAR(tableInteractions[[#This Row],[Interaction_Date]])</f>
        <v>2023</v>
      </c>
      <c r="D444" s="1" t="s">
        <v>413</v>
      </c>
      <c r="E444" t="s">
        <v>13</v>
      </c>
      <c r="F444" t="s">
        <v>10</v>
      </c>
    </row>
    <row r="445" spans="1:6" x14ac:dyDescent="0.25">
      <c r="A445">
        <v>444</v>
      </c>
      <c r="B445">
        <v>202</v>
      </c>
      <c r="C445">
        <f>YEAR(tableInteractions[[#This Row],[Interaction_Date]])</f>
        <v>2025</v>
      </c>
      <c r="D445" s="1" t="s">
        <v>414</v>
      </c>
      <c r="E445" t="s">
        <v>6</v>
      </c>
      <c r="F445" t="s">
        <v>10</v>
      </c>
    </row>
    <row r="446" spans="1:6" x14ac:dyDescent="0.25">
      <c r="A446">
        <v>445</v>
      </c>
      <c r="B446">
        <v>671</v>
      </c>
      <c r="C446">
        <f>YEAR(tableInteractions[[#This Row],[Interaction_Date]])</f>
        <v>2024</v>
      </c>
      <c r="D446" s="1" t="s">
        <v>415</v>
      </c>
      <c r="E446" t="s">
        <v>13</v>
      </c>
      <c r="F446" t="s">
        <v>10</v>
      </c>
    </row>
    <row r="447" spans="1:6" x14ac:dyDescent="0.25">
      <c r="A447">
        <v>446</v>
      </c>
      <c r="B447">
        <v>1027</v>
      </c>
      <c r="C447">
        <f>YEAR(tableInteractions[[#This Row],[Interaction_Date]])</f>
        <v>2026</v>
      </c>
      <c r="D447" s="1" t="s">
        <v>160</v>
      </c>
      <c r="E447" t="s">
        <v>6</v>
      </c>
      <c r="F447" t="s">
        <v>7</v>
      </c>
    </row>
    <row r="448" spans="1:6" x14ac:dyDescent="0.25">
      <c r="A448">
        <v>447</v>
      </c>
      <c r="B448">
        <v>1247</v>
      </c>
      <c r="C448">
        <f>YEAR(tableInteractions[[#This Row],[Interaction_Date]])</f>
        <v>2021</v>
      </c>
      <c r="D448" s="1" t="s">
        <v>416</v>
      </c>
      <c r="E448" t="s">
        <v>13</v>
      </c>
      <c r="F448" t="s">
        <v>7</v>
      </c>
    </row>
    <row r="449" spans="1:6" x14ac:dyDescent="0.25">
      <c r="A449">
        <v>448</v>
      </c>
      <c r="B449">
        <v>1516</v>
      </c>
      <c r="C449">
        <f>YEAR(tableInteractions[[#This Row],[Interaction_Date]])</f>
        <v>2021</v>
      </c>
      <c r="D449" s="1" t="s">
        <v>128</v>
      </c>
      <c r="E449" t="s">
        <v>13</v>
      </c>
      <c r="F449" t="s">
        <v>10</v>
      </c>
    </row>
    <row r="450" spans="1:6" x14ac:dyDescent="0.25">
      <c r="A450">
        <v>449</v>
      </c>
      <c r="B450">
        <v>1243</v>
      </c>
      <c r="C450">
        <f>YEAR(tableInteractions[[#This Row],[Interaction_Date]])</f>
        <v>2025</v>
      </c>
      <c r="D450" s="1" t="s">
        <v>417</v>
      </c>
      <c r="E450" t="s">
        <v>13</v>
      </c>
      <c r="F450" t="s">
        <v>10</v>
      </c>
    </row>
    <row r="451" spans="1:6" x14ac:dyDescent="0.25">
      <c r="A451">
        <v>450</v>
      </c>
      <c r="B451">
        <v>355</v>
      </c>
      <c r="C451">
        <f>YEAR(tableInteractions[[#This Row],[Interaction_Date]])</f>
        <v>2025</v>
      </c>
      <c r="D451" s="1" t="s">
        <v>418</v>
      </c>
      <c r="E451" t="s">
        <v>6</v>
      </c>
      <c r="F451" t="s">
        <v>7</v>
      </c>
    </row>
    <row r="452" spans="1:6" x14ac:dyDescent="0.25">
      <c r="A452">
        <v>451</v>
      </c>
      <c r="B452">
        <v>1205</v>
      </c>
      <c r="C452">
        <f>YEAR(tableInteractions[[#This Row],[Interaction_Date]])</f>
        <v>2022</v>
      </c>
      <c r="D452" s="1" t="s">
        <v>419</v>
      </c>
      <c r="E452" t="s">
        <v>13</v>
      </c>
      <c r="F452" t="s">
        <v>10</v>
      </c>
    </row>
    <row r="453" spans="1:6" x14ac:dyDescent="0.25">
      <c r="A453">
        <v>452</v>
      </c>
      <c r="B453">
        <v>1700</v>
      </c>
      <c r="C453">
        <f>YEAR(tableInteractions[[#This Row],[Interaction_Date]])</f>
        <v>2021</v>
      </c>
      <c r="D453" s="1" t="s">
        <v>420</v>
      </c>
      <c r="E453" t="s">
        <v>13</v>
      </c>
      <c r="F453" t="s">
        <v>7</v>
      </c>
    </row>
    <row r="454" spans="1:6" x14ac:dyDescent="0.25">
      <c r="A454">
        <v>453</v>
      </c>
      <c r="B454">
        <v>1943</v>
      </c>
      <c r="C454">
        <f>YEAR(tableInteractions[[#This Row],[Interaction_Date]])</f>
        <v>2023</v>
      </c>
      <c r="D454" s="1" t="s">
        <v>421</v>
      </c>
      <c r="E454" t="s">
        <v>9</v>
      </c>
      <c r="F454" t="s">
        <v>7</v>
      </c>
    </row>
    <row r="455" spans="1:6" x14ac:dyDescent="0.25">
      <c r="A455">
        <v>454</v>
      </c>
      <c r="B455">
        <v>1750</v>
      </c>
      <c r="C455">
        <f>YEAR(tableInteractions[[#This Row],[Interaction_Date]])</f>
        <v>2023</v>
      </c>
      <c r="D455" s="1" t="s">
        <v>422</v>
      </c>
      <c r="E455" t="s">
        <v>6</v>
      </c>
      <c r="F455" t="s">
        <v>7</v>
      </c>
    </row>
    <row r="456" spans="1:6" x14ac:dyDescent="0.25">
      <c r="A456">
        <v>455</v>
      </c>
      <c r="B456">
        <v>494</v>
      </c>
      <c r="C456">
        <f>YEAR(tableInteractions[[#This Row],[Interaction_Date]])</f>
        <v>2025</v>
      </c>
      <c r="D456" s="1" t="s">
        <v>423</v>
      </c>
      <c r="E456" t="s">
        <v>13</v>
      </c>
      <c r="F456" t="s">
        <v>7</v>
      </c>
    </row>
    <row r="457" spans="1:6" x14ac:dyDescent="0.25">
      <c r="A457">
        <v>456</v>
      </c>
      <c r="B457">
        <v>1576</v>
      </c>
      <c r="C457">
        <f>YEAR(tableInteractions[[#This Row],[Interaction_Date]])</f>
        <v>2022</v>
      </c>
      <c r="D457" s="1" t="s">
        <v>371</v>
      </c>
      <c r="E457" t="s">
        <v>9</v>
      </c>
      <c r="F457" t="s">
        <v>10</v>
      </c>
    </row>
    <row r="458" spans="1:6" x14ac:dyDescent="0.25">
      <c r="A458">
        <v>457</v>
      </c>
      <c r="B458">
        <v>1579</v>
      </c>
      <c r="C458">
        <f>YEAR(tableInteractions[[#This Row],[Interaction_Date]])</f>
        <v>2020</v>
      </c>
      <c r="D458" s="1" t="s">
        <v>424</v>
      </c>
      <c r="E458" t="s">
        <v>6</v>
      </c>
      <c r="F458" t="s">
        <v>7</v>
      </c>
    </row>
    <row r="459" spans="1:6" x14ac:dyDescent="0.25">
      <c r="A459">
        <v>458</v>
      </c>
      <c r="B459">
        <v>14</v>
      </c>
      <c r="C459">
        <f>YEAR(tableInteractions[[#This Row],[Interaction_Date]])</f>
        <v>2024</v>
      </c>
      <c r="D459" s="1" t="s">
        <v>425</v>
      </c>
      <c r="E459" t="s">
        <v>6</v>
      </c>
      <c r="F459" t="s">
        <v>10</v>
      </c>
    </row>
    <row r="460" spans="1:6" x14ac:dyDescent="0.25">
      <c r="A460">
        <v>459</v>
      </c>
      <c r="B460">
        <v>1340</v>
      </c>
      <c r="C460">
        <f>YEAR(tableInteractions[[#This Row],[Interaction_Date]])</f>
        <v>2022</v>
      </c>
      <c r="D460" s="1" t="s">
        <v>110</v>
      </c>
      <c r="E460" t="s">
        <v>9</v>
      </c>
      <c r="F460" t="s">
        <v>10</v>
      </c>
    </row>
    <row r="461" spans="1:6" x14ac:dyDescent="0.25">
      <c r="A461">
        <v>460</v>
      </c>
      <c r="B461">
        <v>1470</v>
      </c>
      <c r="C461">
        <f>YEAR(tableInteractions[[#This Row],[Interaction_Date]])</f>
        <v>2023</v>
      </c>
      <c r="D461" s="1" t="s">
        <v>426</v>
      </c>
      <c r="E461" t="s">
        <v>6</v>
      </c>
      <c r="F461" t="s">
        <v>10</v>
      </c>
    </row>
    <row r="462" spans="1:6" x14ac:dyDescent="0.25">
      <c r="A462">
        <v>461</v>
      </c>
      <c r="B462">
        <v>1991</v>
      </c>
      <c r="C462">
        <f>YEAR(tableInteractions[[#This Row],[Interaction_Date]])</f>
        <v>2025</v>
      </c>
      <c r="D462" s="1" t="s">
        <v>427</v>
      </c>
      <c r="E462" t="s">
        <v>6</v>
      </c>
      <c r="F462" t="s">
        <v>7</v>
      </c>
    </row>
    <row r="463" spans="1:6" x14ac:dyDescent="0.25">
      <c r="A463">
        <v>462</v>
      </c>
      <c r="B463">
        <v>1050</v>
      </c>
      <c r="C463">
        <f>YEAR(tableInteractions[[#This Row],[Interaction_Date]])</f>
        <v>2020</v>
      </c>
      <c r="D463" s="1" t="s">
        <v>428</v>
      </c>
      <c r="E463" t="s">
        <v>6</v>
      </c>
      <c r="F463" t="s">
        <v>10</v>
      </c>
    </row>
    <row r="464" spans="1:6" x14ac:dyDescent="0.25">
      <c r="A464">
        <v>463</v>
      </c>
      <c r="B464">
        <v>345</v>
      </c>
      <c r="C464">
        <f>YEAR(tableInteractions[[#This Row],[Interaction_Date]])</f>
        <v>2020</v>
      </c>
      <c r="D464" s="1" t="s">
        <v>429</v>
      </c>
      <c r="E464" t="s">
        <v>9</v>
      </c>
      <c r="F464" t="s">
        <v>10</v>
      </c>
    </row>
    <row r="465" spans="1:6" x14ac:dyDescent="0.25">
      <c r="A465">
        <v>464</v>
      </c>
      <c r="B465">
        <v>687</v>
      </c>
      <c r="C465">
        <f>YEAR(tableInteractions[[#This Row],[Interaction_Date]])</f>
        <v>2025</v>
      </c>
      <c r="D465" s="1" t="s">
        <v>430</v>
      </c>
      <c r="E465" t="s">
        <v>13</v>
      </c>
      <c r="F465" t="s">
        <v>10</v>
      </c>
    </row>
    <row r="466" spans="1:6" x14ac:dyDescent="0.25">
      <c r="A466">
        <v>465</v>
      </c>
      <c r="B466">
        <v>264</v>
      </c>
      <c r="C466">
        <f>YEAR(tableInteractions[[#This Row],[Interaction_Date]])</f>
        <v>2022</v>
      </c>
      <c r="D466" s="1" t="s">
        <v>52</v>
      </c>
      <c r="E466" t="s">
        <v>9</v>
      </c>
      <c r="F466" t="s">
        <v>7</v>
      </c>
    </row>
    <row r="467" spans="1:6" x14ac:dyDescent="0.25">
      <c r="A467">
        <v>466</v>
      </c>
      <c r="B467">
        <v>1041</v>
      </c>
      <c r="C467">
        <f>YEAR(tableInteractions[[#This Row],[Interaction_Date]])</f>
        <v>2023</v>
      </c>
      <c r="D467" s="1" t="s">
        <v>431</v>
      </c>
      <c r="E467" t="s">
        <v>6</v>
      </c>
      <c r="F467" t="s">
        <v>10</v>
      </c>
    </row>
    <row r="468" spans="1:6" x14ac:dyDescent="0.25">
      <c r="A468">
        <v>467</v>
      </c>
      <c r="B468">
        <v>1025</v>
      </c>
      <c r="C468">
        <f>YEAR(tableInteractions[[#This Row],[Interaction_Date]])</f>
        <v>2025</v>
      </c>
      <c r="D468" s="1" t="s">
        <v>432</v>
      </c>
      <c r="E468" t="s">
        <v>6</v>
      </c>
      <c r="F468" t="s">
        <v>7</v>
      </c>
    </row>
    <row r="469" spans="1:6" x14ac:dyDescent="0.25">
      <c r="A469">
        <v>468</v>
      </c>
      <c r="B469">
        <v>122</v>
      </c>
      <c r="C469">
        <f>YEAR(tableInteractions[[#This Row],[Interaction_Date]])</f>
        <v>2023</v>
      </c>
      <c r="D469" s="1" t="s">
        <v>433</v>
      </c>
      <c r="E469" t="s">
        <v>9</v>
      </c>
      <c r="F469" t="s">
        <v>10</v>
      </c>
    </row>
    <row r="470" spans="1:6" x14ac:dyDescent="0.25">
      <c r="A470">
        <v>469</v>
      </c>
      <c r="B470">
        <v>1420</v>
      </c>
      <c r="C470">
        <f>YEAR(tableInteractions[[#This Row],[Interaction_Date]])</f>
        <v>2025</v>
      </c>
      <c r="D470" s="1" t="s">
        <v>434</v>
      </c>
      <c r="E470" t="s">
        <v>9</v>
      </c>
      <c r="F470" t="s">
        <v>7</v>
      </c>
    </row>
    <row r="471" spans="1:6" x14ac:dyDescent="0.25">
      <c r="A471">
        <v>470</v>
      </c>
      <c r="B471">
        <v>246</v>
      </c>
      <c r="C471">
        <f>YEAR(tableInteractions[[#This Row],[Interaction_Date]])</f>
        <v>2024</v>
      </c>
      <c r="D471" s="1" t="s">
        <v>435</v>
      </c>
      <c r="E471" t="s">
        <v>6</v>
      </c>
      <c r="F471" t="s">
        <v>10</v>
      </c>
    </row>
    <row r="472" spans="1:6" x14ac:dyDescent="0.25">
      <c r="A472">
        <v>471</v>
      </c>
      <c r="B472">
        <v>189</v>
      </c>
      <c r="C472">
        <f>YEAR(tableInteractions[[#This Row],[Interaction_Date]])</f>
        <v>2021</v>
      </c>
      <c r="D472" s="1" t="s">
        <v>412</v>
      </c>
      <c r="E472" t="s">
        <v>9</v>
      </c>
      <c r="F472" t="s">
        <v>7</v>
      </c>
    </row>
    <row r="473" spans="1:6" x14ac:dyDescent="0.25">
      <c r="A473">
        <v>472</v>
      </c>
      <c r="B473">
        <v>1944</v>
      </c>
      <c r="C473">
        <f>YEAR(tableInteractions[[#This Row],[Interaction_Date]])</f>
        <v>2024</v>
      </c>
      <c r="D473" s="1" t="s">
        <v>272</v>
      </c>
      <c r="E473" t="s">
        <v>9</v>
      </c>
      <c r="F473" t="s">
        <v>7</v>
      </c>
    </row>
    <row r="474" spans="1:6" x14ac:dyDescent="0.25">
      <c r="A474">
        <v>473</v>
      </c>
      <c r="B474">
        <v>528</v>
      </c>
      <c r="C474">
        <f>YEAR(tableInteractions[[#This Row],[Interaction_Date]])</f>
        <v>2022</v>
      </c>
      <c r="D474" s="1" t="s">
        <v>436</v>
      </c>
      <c r="E474" t="s">
        <v>13</v>
      </c>
      <c r="F474" t="s">
        <v>7</v>
      </c>
    </row>
    <row r="475" spans="1:6" x14ac:dyDescent="0.25">
      <c r="A475">
        <v>474</v>
      </c>
      <c r="B475">
        <v>330</v>
      </c>
      <c r="C475">
        <f>YEAR(tableInteractions[[#This Row],[Interaction_Date]])</f>
        <v>2021</v>
      </c>
      <c r="D475" s="1" t="s">
        <v>437</v>
      </c>
      <c r="E475" t="s">
        <v>13</v>
      </c>
      <c r="F475" t="s">
        <v>10</v>
      </c>
    </row>
    <row r="476" spans="1:6" x14ac:dyDescent="0.25">
      <c r="A476">
        <v>475</v>
      </c>
      <c r="B476">
        <v>324</v>
      </c>
      <c r="C476">
        <f>YEAR(tableInteractions[[#This Row],[Interaction_Date]])</f>
        <v>2021</v>
      </c>
      <c r="D476" s="1" t="s">
        <v>35</v>
      </c>
      <c r="E476" t="s">
        <v>13</v>
      </c>
      <c r="F476" t="s">
        <v>10</v>
      </c>
    </row>
    <row r="477" spans="1:6" x14ac:dyDescent="0.25">
      <c r="A477">
        <v>476</v>
      </c>
      <c r="B477">
        <v>32</v>
      </c>
      <c r="C477">
        <f>YEAR(tableInteractions[[#This Row],[Interaction_Date]])</f>
        <v>2023</v>
      </c>
      <c r="D477" s="1" t="s">
        <v>438</v>
      </c>
      <c r="E477" t="s">
        <v>13</v>
      </c>
      <c r="F477" t="s">
        <v>10</v>
      </c>
    </row>
    <row r="478" spans="1:6" x14ac:dyDescent="0.25">
      <c r="A478">
        <v>477</v>
      </c>
      <c r="B478">
        <v>358</v>
      </c>
      <c r="C478">
        <f>YEAR(tableInteractions[[#This Row],[Interaction_Date]])</f>
        <v>2022</v>
      </c>
      <c r="D478" s="1" t="s">
        <v>439</v>
      </c>
      <c r="E478" t="s">
        <v>13</v>
      </c>
      <c r="F478" t="s">
        <v>10</v>
      </c>
    </row>
    <row r="479" spans="1:6" x14ac:dyDescent="0.25">
      <c r="A479">
        <v>478</v>
      </c>
      <c r="B479">
        <v>1901</v>
      </c>
      <c r="C479">
        <f>YEAR(tableInteractions[[#This Row],[Interaction_Date]])</f>
        <v>2022</v>
      </c>
      <c r="D479" s="1" t="s">
        <v>440</v>
      </c>
      <c r="E479" t="s">
        <v>9</v>
      </c>
      <c r="F479" t="s">
        <v>7</v>
      </c>
    </row>
    <row r="480" spans="1:6" x14ac:dyDescent="0.25">
      <c r="A480">
        <v>479</v>
      </c>
      <c r="B480">
        <v>231</v>
      </c>
      <c r="C480">
        <f>YEAR(tableInteractions[[#This Row],[Interaction_Date]])</f>
        <v>2023</v>
      </c>
      <c r="D480" s="1" t="s">
        <v>101</v>
      </c>
      <c r="E480" t="s">
        <v>13</v>
      </c>
      <c r="F480" t="s">
        <v>7</v>
      </c>
    </row>
    <row r="481" spans="1:6" x14ac:dyDescent="0.25">
      <c r="A481">
        <v>480</v>
      </c>
      <c r="B481">
        <v>1007</v>
      </c>
      <c r="C481">
        <f>YEAR(tableInteractions[[#This Row],[Interaction_Date]])</f>
        <v>2020</v>
      </c>
      <c r="D481" s="1" t="s">
        <v>441</v>
      </c>
      <c r="E481" t="s">
        <v>13</v>
      </c>
      <c r="F481" t="s">
        <v>7</v>
      </c>
    </row>
    <row r="482" spans="1:6" x14ac:dyDescent="0.25">
      <c r="A482">
        <v>481</v>
      </c>
      <c r="B482">
        <v>129</v>
      </c>
      <c r="C482">
        <f>YEAR(tableInteractions[[#This Row],[Interaction_Date]])</f>
        <v>2023</v>
      </c>
      <c r="D482" s="1" t="s">
        <v>308</v>
      </c>
      <c r="E482" t="s">
        <v>9</v>
      </c>
      <c r="F482" t="s">
        <v>10</v>
      </c>
    </row>
    <row r="483" spans="1:6" x14ac:dyDescent="0.25">
      <c r="A483">
        <v>482</v>
      </c>
      <c r="B483">
        <v>639</v>
      </c>
      <c r="C483">
        <f>YEAR(tableInteractions[[#This Row],[Interaction_Date]])</f>
        <v>2024</v>
      </c>
      <c r="D483" s="1" t="s">
        <v>310</v>
      </c>
      <c r="E483" t="s">
        <v>6</v>
      </c>
      <c r="F483" t="s">
        <v>10</v>
      </c>
    </row>
    <row r="484" spans="1:6" x14ac:dyDescent="0.25">
      <c r="A484">
        <v>483</v>
      </c>
      <c r="B484">
        <v>1130</v>
      </c>
      <c r="C484">
        <f>YEAR(tableInteractions[[#This Row],[Interaction_Date]])</f>
        <v>2022</v>
      </c>
      <c r="D484" s="1" t="s">
        <v>442</v>
      </c>
      <c r="E484" t="s">
        <v>6</v>
      </c>
      <c r="F484" t="s">
        <v>10</v>
      </c>
    </row>
    <row r="485" spans="1:6" x14ac:dyDescent="0.25">
      <c r="A485">
        <v>484</v>
      </c>
      <c r="B485">
        <v>681</v>
      </c>
      <c r="C485">
        <f>YEAR(tableInteractions[[#This Row],[Interaction_Date]])</f>
        <v>2025</v>
      </c>
      <c r="D485" s="1" t="s">
        <v>443</v>
      </c>
      <c r="E485" t="s">
        <v>9</v>
      </c>
      <c r="F485" t="s">
        <v>7</v>
      </c>
    </row>
    <row r="486" spans="1:6" x14ac:dyDescent="0.25">
      <c r="A486">
        <v>485</v>
      </c>
      <c r="B486">
        <v>1307</v>
      </c>
      <c r="C486">
        <f>YEAR(tableInteractions[[#This Row],[Interaction_Date]])</f>
        <v>2021</v>
      </c>
      <c r="D486" s="1" t="s">
        <v>444</v>
      </c>
      <c r="E486" t="s">
        <v>6</v>
      </c>
      <c r="F486" t="s">
        <v>7</v>
      </c>
    </row>
    <row r="487" spans="1:6" x14ac:dyDescent="0.25">
      <c r="A487">
        <v>486</v>
      </c>
      <c r="B487">
        <v>1115</v>
      </c>
      <c r="C487">
        <f>YEAR(tableInteractions[[#This Row],[Interaction_Date]])</f>
        <v>2020</v>
      </c>
      <c r="D487" s="1" t="s">
        <v>445</v>
      </c>
      <c r="E487" t="s">
        <v>6</v>
      </c>
      <c r="F487" t="s">
        <v>10</v>
      </c>
    </row>
    <row r="488" spans="1:6" x14ac:dyDescent="0.25">
      <c r="A488">
        <v>487</v>
      </c>
      <c r="B488">
        <v>64</v>
      </c>
      <c r="C488">
        <f>YEAR(tableInteractions[[#This Row],[Interaction_Date]])</f>
        <v>2025</v>
      </c>
      <c r="D488" s="1" t="s">
        <v>324</v>
      </c>
      <c r="E488" t="s">
        <v>6</v>
      </c>
      <c r="F488" t="s">
        <v>10</v>
      </c>
    </row>
    <row r="489" spans="1:6" x14ac:dyDescent="0.25">
      <c r="A489">
        <v>488</v>
      </c>
      <c r="B489">
        <v>1873</v>
      </c>
      <c r="C489">
        <f>YEAR(tableInteractions[[#This Row],[Interaction_Date]])</f>
        <v>2025</v>
      </c>
      <c r="D489" s="1" t="s">
        <v>446</v>
      </c>
      <c r="E489" t="s">
        <v>6</v>
      </c>
      <c r="F489" t="s">
        <v>10</v>
      </c>
    </row>
    <row r="490" spans="1:6" x14ac:dyDescent="0.25">
      <c r="A490">
        <v>489</v>
      </c>
      <c r="B490">
        <v>1336</v>
      </c>
      <c r="C490">
        <f>YEAR(tableInteractions[[#This Row],[Interaction_Date]])</f>
        <v>2025</v>
      </c>
      <c r="D490" s="1" t="s">
        <v>21</v>
      </c>
      <c r="E490" t="s">
        <v>6</v>
      </c>
      <c r="F490" t="s">
        <v>7</v>
      </c>
    </row>
    <row r="491" spans="1:6" x14ac:dyDescent="0.25">
      <c r="A491">
        <v>490</v>
      </c>
      <c r="B491">
        <v>1643</v>
      </c>
      <c r="C491">
        <f>YEAR(tableInteractions[[#This Row],[Interaction_Date]])</f>
        <v>2021</v>
      </c>
      <c r="D491" s="1" t="s">
        <v>447</v>
      </c>
      <c r="E491" t="s">
        <v>13</v>
      </c>
      <c r="F491" t="s">
        <v>7</v>
      </c>
    </row>
    <row r="492" spans="1:6" x14ac:dyDescent="0.25">
      <c r="A492">
        <v>491</v>
      </c>
      <c r="B492">
        <v>1664</v>
      </c>
      <c r="C492">
        <f>YEAR(tableInteractions[[#This Row],[Interaction_Date]])</f>
        <v>2024</v>
      </c>
      <c r="D492" s="1" t="s">
        <v>158</v>
      </c>
      <c r="E492" t="s">
        <v>6</v>
      </c>
      <c r="F492" t="s">
        <v>10</v>
      </c>
    </row>
    <row r="493" spans="1:6" x14ac:dyDescent="0.25">
      <c r="A493">
        <v>492</v>
      </c>
      <c r="B493">
        <v>870</v>
      </c>
      <c r="C493">
        <f>YEAR(tableInteractions[[#This Row],[Interaction_Date]])</f>
        <v>2023</v>
      </c>
      <c r="D493" s="1" t="s">
        <v>448</v>
      </c>
      <c r="E493" t="s">
        <v>9</v>
      </c>
      <c r="F493" t="s">
        <v>10</v>
      </c>
    </row>
    <row r="494" spans="1:6" x14ac:dyDescent="0.25">
      <c r="A494">
        <v>493</v>
      </c>
      <c r="B494">
        <v>809</v>
      </c>
      <c r="C494">
        <f>YEAR(tableInteractions[[#This Row],[Interaction_Date]])</f>
        <v>2021</v>
      </c>
      <c r="D494" s="1" t="s">
        <v>449</v>
      </c>
      <c r="E494" t="s">
        <v>6</v>
      </c>
      <c r="F494" t="s">
        <v>10</v>
      </c>
    </row>
    <row r="495" spans="1:6" x14ac:dyDescent="0.25">
      <c r="A495">
        <v>494</v>
      </c>
      <c r="B495">
        <v>21</v>
      </c>
      <c r="C495">
        <f>YEAR(tableInteractions[[#This Row],[Interaction_Date]])</f>
        <v>2021</v>
      </c>
      <c r="D495" s="1" t="s">
        <v>353</v>
      </c>
      <c r="E495" t="s">
        <v>9</v>
      </c>
      <c r="F495" t="s">
        <v>7</v>
      </c>
    </row>
    <row r="496" spans="1:6" x14ac:dyDescent="0.25">
      <c r="A496">
        <v>495</v>
      </c>
      <c r="B496">
        <v>1520</v>
      </c>
      <c r="C496">
        <f>YEAR(tableInteractions[[#This Row],[Interaction_Date]])</f>
        <v>2022</v>
      </c>
      <c r="D496" s="1" t="s">
        <v>450</v>
      </c>
      <c r="E496" t="s">
        <v>9</v>
      </c>
      <c r="F496" t="s">
        <v>7</v>
      </c>
    </row>
    <row r="497" spans="1:6" x14ac:dyDescent="0.25">
      <c r="A497">
        <v>496</v>
      </c>
      <c r="B497">
        <v>1789</v>
      </c>
      <c r="C497">
        <f>YEAR(tableInteractions[[#This Row],[Interaction_Date]])</f>
        <v>2023</v>
      </c>
      <c r="D497" s="1" t="s">
        <v>451</v>
      </c>
      <c r="E497" t="s">
        <v>13</v>
      </c>
      <c r="F497" t="s">
        <v>7</v>
      </c>
    </row>
    <row r="498" spans="1:6" x14ac:dyDescent="0.25">
      <c r="A498">
        <v>497</v>
      </c>
      <c r="B498">
        <v>1275</v>
      </c>
      <c r="C498">
        <f>YEAR(tableInteractions[[#This Row],[Interaction_Date]])</f>
        <v>2020</v>
      </c>
      <c r="D498" s="1" t="s">
        <v>120</v>
      </c>
      <c r="E498" t="s">
        <v>6</v>
      </c>
      <c r="F498" t="s">
        <v>7</v>
      </c>
    </row>
    <row r="499" spans="1:6" x14ac:dyDescent="0.25">
      <c r="A499">
        <v>498</v>
      </c>
      <c r="B499">
        <v>819</v>
      </c>
      <c r="C499">
        <f>YEAR(tableInteractions[[#This Row],[Interaction_Date]])</f>
        <v>2025</v>
      </c>
      <c r="D499" s="1" t="s">
        <v>452</v>
      </c>
      <c r="E499" t="s">
        <v>6</v>
      </c>
      <c r="F499" t="s">
        <v>7</v>
      </c>
    </row>
    <row r="500" spans="1:6" x14ac:dyDescent="0.25">
      <c r="A500">
        <v>499</v>
      </c>
      <c r="B500">
        <v>1224</v>
      </c>
      <c r="C500">
        <f>YEAR(tableInteractions[[#This Row],[Interaction_Date]])</f>
        <v>2024</v>
      </c>
      <c r="D500" s="1" t="s">
        <v>453</v>
      </c>
      <c r="E500" t="s">
        <v>13</v>
      </c>
      <c r="F500" t="s">
        <v>7</v>
      </c>
    </row>
    <row r="501" spans="1:6" x14ac:dyDescent="0.25">
      <c r="A501">
        <v>500</v>
      </c>
      <c r="B501">
        <v>1005</v>
      </c>
      <c r="C501">
        <f>YEAR(tableInteractions[[#This Row],[Interaction_Date]])</f>
        <v>2022</v>
      </c>
      <c r="D501" s="1" t="s">
        <v>454</v>
      </c>
      <c r="E501" t="s">
        <v>13</v>
      </c>
      <c r="F501" t="s">
        <v>7</v>
      </c>
    </row>
    <row r="502" spans="1:6" x14ac:dyDescent="0.25">
      <c r="A502">
        <v>501</v>
      </c>
      <c r="B502">
        <v>833</v>
      </c>
      <c r="C502">
        <f>YEAR(tableInteractions[[#This Row],[Interaction_Date]])</f>
        <v>2024</v>
      </c>
      <c r="D502" s="1" t="s">
        <v>455</v>
      </c>
      <c r="E502" t="s">
        <v>13</v>
      </c>
      <c r="F502" t="s">
        <v>10</v>
      </c>
    </row>
    <row r="503" spans="1:6" x14ac:dyDescent="0.25">
      <c r="A503">
        <v>502</v>
      </c>
      <c r="B503">
        <v>1247</v>
      </c>
      <c r="C503">
        <f>YEAR(tableInteractions[[#This Row],[Interaction_Date]])</f>
        <v>2022</v>
      </c>
      <c r="D503" s="1" t="s">
        <v>329</v>
      </c>
      <c r="E503" t="s">
        <v>9</v>
      </c>
      <c r="F503" t="s">
        <v>10</v>
      </c>
    </row>
    <row r="504" spans="1:6" x14ac:dyDescent="0.25">
      <c r="A504">
        <v>503</v>
      </c>
      <c r="B504">
        <v>84</v>
      </c>
      <c r="C504">
        <f>YEAR(tableInteractions[[#This Row],[Interaction_Date]])</f>
        <v>2021</v>
      </c>
      <c r="D504" s="1" t="s">
        <v>456</v>
      </c>
      <c r="E504" t="s">
        <v>6</v>
      </c>
      <c r="F504" t="s">
        <v>7</v>
      </c>
    </row>
    <row r="505" spans="1:6" x14ac:dyDescent="0.25">
      <c r="A505">
        <v>504</v>
      </c>
      <c r="B505">
        <v>1096</v>
      </c>
      <c r="C505">
        <f>YEAR(tableInteractions[[#This Row],[Interaction_Date]])</f>
        <v>2025</v>
      </c>
      <c r="D505" s="1" t="s">
        <v>446</v>
      </c>
      <c r="E505" t="s">
        <v>13</v>
      </c>
      <c r="F505" t="s">
        <v>10</v>
      </c>
    </row>
    <row r="506" spans="1:6" x14ac:dyDescent="0.25">
      <c r="A506">
        <v>505</v>
      </c>
      <c r="B506">
        <v>929</v>
      </c>
      <c r="C506">
        <f>YEAR(tableInteractions[[#This Row],[Interaction_Date]])</f>
        <v>2025</v>
      </c>
      <c r="D506" s="1" t="s">
        <v>248</v>
      </c>
      <c r="E506" t="s">
        <v>13</v>
      </c>
      <c r="F506" t="s">
        <v>10</v>
      </c>
    </row>
    <row r="507" spans="1:6" x14ac:dyDescent="0.25">
      <c r="A507">
        <v>506</v>
      </c>
      <c r="B507">
        <v>1060</v>
      </c>
      <c r="C507">
        <f>YEAR(tableInteractions[[#This Row],[Interaction_Date]])</f>
        <v>2024</v>
      </c>
      <c r="D507" s="1" t="s">
        <v>457</v>
      </c>
      <c r="E507" t="s">
        <v>9</v>
      </c>
      <c r="F507" t="s">
        <v>10</v>
      </c>
    </row>
    <row r="508" spans="1:6" x14ac:dyDescent="0.25">
      <c r="A508">
        <v>507</v>
      </c>
      <c r="B508">
        <v>1985</v>
      </c>
      <c r="C508">
        <f>YEAR(tableInteractions[[#This Row],[Interaction_Date]])</f>
        <v>2020</v>
      </c>
      <c r="D508" s="1" t="s">
        <v>458</v>
      </c>
      <c r="E508" t="s">
        <v>13</v>
      </c>
      <c r="F508" t="s">
        <v>7</v>
      </c>
    </row>
    <row r="509" spans="1:6" x14ac:dyDescent="0.25">
      <c r="A509">
        <v>508</v>
      </c>
      <c r="B509">
        <v>1856</v>
      </c>
      <c r="C509">
        <f>YEAR(tableInteractions[[#This Row],[Interaction_Date]])</f>
        <v>2024</v>
      </c>
      <c r="D509" s="1" t="s">
        <v>403</v>
      </c>
      <c r="E509" t="s">
        <v>6</v>
      </c>
      <c r="F509" t="s">
        <v>7</v>
      </c>
    </row>
    <row r="510" spans="1:6" x14ac:dyDescent="0.25">
      <c r="A510">
        <v>509</v>
      </c>
      <c r="B510">
        <v>505</v>
      </c>
      <c r="C510">
        <f>YEAR(tableInteractions[[#This Row],[Interaction_Date]])</f>
        <v>2022</v>
      </c>
      <c r="D510" s="1" t="s">
        <v>459</v>
      </c>
      <c r="E510" t="s">
        <v>13</v>
      </c>
      <c r="F510" t="s">
        <v>7</v>
      </c>
    </row>
    <row r="511" spans="1:6" x14ac:dyDescent="0.25">
      <c r="A511">
        <v>510</v>
      </c>
      <c r="B511">
        <v>755</v>
      </c>
      <c r="C511">
        <f>YEAR(tableInteractions[[#This Row],[Interaction_Date]])</f>
        <v>2023</v>
      </c>
      <c r="D511" s="1" t="s">
        <v>460</v>
      </c>
      <c r="E511" t="s">
        <v>13</v>
      </c>
      <c r="F511" t="s">
        <v>10</v>
      </c>
    </row>
    <row r="512" spans="1:6" x14ac:dyDescent="0.25">
      <c r="A512">
        <v>511</v>
      </c>
      <c r="B512">
        <v>1750</v>
      </c>
      <c r="C512">
        <f>YEAR(tableInteractions[[#This Row],[Interaction_Date]])</f>
        <v>2020</v>
      </c>
      <c r="D512" s="1" t="s">
        <v>461</v>
      </c>
      <c r="E512" t="s">
        <v>13</v>
      </c>
      <c r="F512" t="s">
        <v>7</v>
      </c>
    </row>
    <row r="513" spans="1:6" x14ac:dyDescent="0.25">
      <c r="A513">
        <v>512</v>
      </c>
      <c r="B513">
        <v>1073</v>
      </c>
      <c r="C513">
        <f>YEAR(tableInteractions[[#This Row],[Interaction_Date]])</f>
        <v>2026</v>
      </c>
      <c r="D513" s="1" t="s">
        <v>462</v>
      </c>
      <c r="E513" t="s">
        <v>6</v>
      </c>
      <c r="F513" t="s">
        <v>7</v>
      </c>
    </row>
    <row r="514" spans="1:6" x14ac:dyDescent="0.25">
      <c r="A514">
        <v>513</v>
      </c>
      <c r="B514">
        <v>841</v>
      </c>
      <c r="C514">
        <f>YEAR(tableInteractions[[#This Row],[Interaction_Date]])</f>
        <v>2023</v>
      </c>
      <c r="D514" s="1" t="s">
        <v>463</v>
      </c>
      <c r="E514" t="s">
        <v>13</v>
      </c>
      <c r="F514" t="s">
        <v>10</v>
      </c>
    </row>
    <row r="515" spans="1:6" x14ac:dyDescent="0.25">
      <c r="A515">
        <v>514</v>
      </c>
      <c r="B515">
        <v>279</v>
      </c>
      <c r="C515">
        <f>YEAR(tableInteractions[[#This Row],[Interaction_Date]])</f>
        <v>2020</v>
      </c>
      <c r="D515" s="1" t="s">
        <v>49</v>
      </c>
      <c r="E515" t="s">
        <v>13</v>
      </c>
      <c r="F515" t="s">
        <v>10</v>
      </c>
    </row>
    <row r="516" spans="1:6" x14ac:dyDescent="0.25">
      <c r="A516">
        <v>515</v>
      </c>
      <c r="B516">
        <v>349</v>
      </c>
      <c r="C516">
        <f>YEAR(tableInteractions[[#This Row],[Interaction_Date]])</f>
        <v>2022</v>
      </c>
      <c r="D516" s="1" t="s">
        <v>222</v>
      </c>
      <c r="E516" t="s">
        <v>9</v>
      </c>
      <c r="F516" t="s">
        <v>7</v>
      </c>
    </row>
    <row r="517" spans="1:6" x14ac:dyDescent="0.25">
      <c r="A517">
        <v>516</v>
      </c>
      <c r="B517">
        <v>789</v>
      </c>
      <c r="C517">
        <f>YEAR(tableInteractions[[#This Row],[Interaction_Date]])</f>
        <v>2021</v>
      </c>
      <c r="D517" s="1" t="s">
        <v>302</v>
      </c>
      <c r="E517" t="s">
        <v>13</v>
      </c>
      <c r="F517" t="s">
        <v>7</v>
      </c>
    </row>
    <row r="518" spans="1:6" x14ac:dyDescent="0.25">
      <c r="A518">
        <v>517</v>
      </c>
      <c r="B518">
        <v>1164</v>
      </c>
      <c r="C518">
        <f>YEAR(tableInteractions[[#This Row],[Interaction_Date]])</f>
        <v>2022</v>
      </c>
      <c r="D518" s="1" t="s">
        <v>139</v>
      </c>
      <c r="E518" t="s">
        <v>6</v>
      </c>
      <c r="F518" t="s">
        <v>10</v>
      </c>
    </row>
    <row r="519" spans="1:6" x14ac:dyDescent="0.25">
      <c r="A519">
        <v>518</v>
      </c>
      <c r="B519">
        <v>255</v>
      </c>
      <c r="C519">
        <f>YEAR(tableInteractions[[#This Row],[Interaction_Date]])</f>
        <v>2024</v>
      </c>
      <c r="D519" s="1" t="s">
        <v>464</v>
      </c>
      <c r="E519" t="s">
        <v>13</v>
      </c>
      <c r="F519" t="s">
        <v>7</v>
      </c>
    </row>
    <row r="520" spans="1:6" x14ac:dyDescent="0.25">
      <c r="A520">
        <v>519</v>
      </c>
      <c r="B520">
        <v>1941</v>
      </c>
      <c r="C520">
        <f>YEAR(tableInteractions[[#This Row],[Interaction_Date]])</f>
        <v>2021</v>
      </c>
      <c r="D520" s="1" t="s">
        <v>68</v>
      </c>
      <c r="E520" t="s">
        <v>13</v>
      </c>
      <c r="F520" t="s">
        <v>10</v>
      </c>
    </row>
    <row r="521" spans="1:6" x14ac:dyDescent="0.25">
      <c r="A521">
        <v>520</v>
      </c>
      <c r="B521">
        <v>1284</v>
      </c>
      <c r="C521">
        <f>YEAR(tableInteractions[[#This Row],[Interaction_Date]])</f>
        <v>2023</v>
      </c>
      <c r="D521" s="1" t="s">
        <v>465</v>
      </c>
      <c r="E521" t="s">
        <v>13</v>
      </c>
      <c r="F521" t="s">
        <v>7</v>
      </c>
    </row>
    <row r="522" spans="1:6" x14ac:dyDescent="0.25">
      <c r="A522">
        <v>521</v>
      </c>
      <c r="B522">
        <v>1026</v>
      </c>
      <c r="C522">
        <f>YEAR(tableInteractions[[#This Row],[Interaction_Date]])</f>
        <v>2020</v>
      </c>
      <c r="D522" s="1" t="s">
        <v>428</v>
      </c>
      <c r="E522" t="s">
        <v>9</v>
      </c>
      <c r="F522" t="s">
        <v>7</v>
      </c>
    </row>
    <row r="523" spans="1:6" x14ac:dyDescent="0.25">
      <c r="A523">
        <v>522</v>
      </c>
      <c r="B523">
        <v>1177</v>
      </c>
      <c r="C523">
        <f>YEAR(tableInteractions[[#This Row],[Interaction_Date]])</f>
        <v>2023</v>
      </c>
      <c r="D523" s="1" t="s">
        <v>466</v>
      </c>
      <c r="E523" t="s">
        <v>6</v>
      </c>
      <c r="F523" t="s">
        <v>7</v>
      </c>
    </row>
    <row r="524" spans="1:6" x14ac:dyDescent="0.25">
      <c r="A524">
        <v>523</v>
      </c>
      <c r="B524">
        <v>1733</v>
      </c>
      <c r="C524">
        <f>YEAR(tableInteractions[[#This Row],[Interaction_Date]])</f>
        <v>2023</v>
      </c>
      <c r="D524" s="1" t="s">
        <v>467</v>
      </c>
      <c r="E524" t="s">
        <v>13</v>
      </c>
      <c r="F524" t="s">
        <v>10</v>
      </c>
    </row>
    <row r="525" spans="1:6" x14ac:dyDescent="0.25">
      <c r="A525">
        <v>524</v>
      </c>
      <c r="B525">
        <v>1045</v>
      </c>
      <c r="C525">
        <f>YEAR(tableInteractions[[#This Row],[Interaction_Date]])</f>
        <v>2021</v>
      </c>
      <c r="D525" s="1" t="s">
        <v>468</v>
      </c>
      <c r="E525" t="s">
        <v>9</v>
      </c>
      <c r="F525" t="s">
        <v>10</v>
      </c>
    </row>
    <row r="526" spans="1:6" x14ac:dyDescent="0.25">
      <c r="A526">
        <v>525</v>
      </c>
      <c r="B526">
        <v>1719</v>
      </c>
      <c r="C526">
        <f>YEAR(tableInteractions[[#This Row],[Interaction_Date]])</f>
        <v>2023</v>
      </c>
      <c r="D526" s="1" t="s">
        <v>469</v>
      </c>
      <c r="E526" t="s">
        <v>9</v>
      </c>
      <c r="F526" t="s">
        <v>10</v>
      </c>
    </row>
    <row r="527" spans="1:6" x14ac:dyDescent="0.25">
      <c r="A527">
        <v>526</v>
      </c>
      <c r="B527">
        <v>657</v>
      </c>
      <c r="C527">
        <f>YEAR(tableInteractions[[#This Row],[Interaction_Date]])</f>
        <v>2020</v>
      </c>
      <c r="D527" s="1" t="s">
        <v>470</v>
      </c>
      <c r="E527" t="s">
        <v>6</v>
      </c>
      <c r="F527" t="s">
        <v>7</v>
      </c>
    </row>
    <row r="528" spans="1:6" x14ac:dyDescent="0.25">
      <c r="A528">
        <v>527</v>
      </c>
      <c r="B528">
        <v>1941</v>
      </c>
      <c r="C528">
        <f>YEAR(tableInteractions[[#This Row],[Interaction_Date]])</f>
        <v>2024</v>
      </c>
      <c r="D528" s="1" t="s">
        <v>471</v>
      </c>
      <c r="E528" t="s">
        <v>6</v>
      </c>
      <c r="F528" t="s">
        <v>10</v>
      </c>
    </row>
    <row r="529" spans="1:6" x14ac:dyDescent="0.25">
      <c r="A529">
        <v>528</v>
      </c>
      <c r="B529">
        <v>125</v>
      </c>
      <c r="C529">
        <f>YEAR(tableInteractions[[#This Row],[Interaction_Date]])</f>
        <v>2025</v>
      </c>
      <c r="D529" s="1" t="s">
        <v>472</v>
      </c>
      <c r="E529" t="s">
        <v>6</v>
      </c>
      <c r="F529" t="s">
        <v>10</v>
      </c>
    </row>
    <row r="530" spans="1:6" x14ac:dyDescent="0.25">
      <c r="A530">
        <v>529</v>
      </c>
      <c r="B530">
        <v>794</v>
      </c>
      <c r="C530">
        <f>YEAR(tableInteractions[[#This Row],[Interaction_Date]])</f>
        <v>2025</v>
      </c>
      <c r="D530" s="1" t="s">
        <v>473</v>
      </c>
      <c r="E530" t="s">
        <v>13</v>
      </c>
      <c r="F530" t="s">
        <v>7</v>
      </c>
    </row>
    <row r="531" spans="1:6" x14ac:dyDescent="0.25">
      <c r="A531">
        <v>530</v>
      </c>
      <c r="B531">
        <v>1572</v>
      </c>
      <c r="C531">
        <f>YEAR(tableInteractions[[#This Row],[Interaction_Date]])</f>
        <v>2024</v>
      </c>
      <c r="D531" s="1" t="s">
        <v>474</v>
      </c>
      <c r="E531" t="s">
        <v>9</v>
      </c>
      <c r="F531" t="s">
        <v>10</v>
      </c>
    </row>
    <row r="532" spans="1:6" x14ac:dyDescent="0.25">
      <c r="A532">
        <v>531</v>
      </c>
      <c r="B532">
        <v>835</v>
      </c>
      <c r="C532">
        <f>YEAR(tableInteractions[[#This Row],[Interaction_Date]])</f>
        <v>2022</v>
      </c>
      <c r="D532" s="1" t="s">
        <v>475</v>
      </c>
      <c r="E532" t="s">
        <v>9</v>
      </c>
      <c r="F532" t="s">
        <v>10</v>
      </c>
    </row>
    <row r="533" spans="1:6" x14ac:dyDescent="0.25">
      <c r="A533">
        <v>532</v>
      </c>
      <c r="B533">
        <v>870</v>
      </c>
      <c r="C533">
        <f>YEAR(tableInteractions[[#This Row],[Interaction_Date]])</f>
        <v>2022</v>
      </c>
      <c r="D533" s="1" t="s">
        <v>476</v>
      </c>
      <c r="E533" t="s">
        <v>9</v>
      </c>
      <c r="F533" t="s">
        <v>7</v>
      </c>
    </row>
    <row r="534" spans="1:6" x14ac:dyDescent="0.25">
      <c r="A534">
        <v>533</v>
      </c>
      <c r="B534">
        <v>465</v>
      </c>
      <c r="C534">
        <f>YEAR(tableInteractions[[#This Row],[Interaction_Date]])</f>
        <v>2023</v>
      </c>
      <c r="D534" s="1" t="s">
        <v>477</v>
      </c>
      <c r="E534" t="s">
        <v>6</v>
      </c>
      <c r="F534" t="s">
        <v>7</v>
      </c>
    </row>
    <row r="535" spans="1:6" x14ac:dyDescent="0.25">
      <c r="A535">
        <v>534</v>
      </c>
      <c r="B535">
        <v>83</v>
      </c>
      <c r="C535">
        <f>YEAR(tableInteractions[[#This Row],[Interaction_Date]])</f>
        <v>2025</v>
      </c>
      <c r="D535" s="1" t="s">
        <v>21</v>
      </c>
      <c r="E535" t="s">
        <v>6</v>
      </c>
      <c r="F535" t="s">
        <v>7</v>
      </c>
    </row>
    <row r="536" spans="1:6" x14ac:dyDescent="0.25">
      <c r="A536">
        <v>535</v>
      </c>
      <c r="B536">
        <v>113</v>
      </c>
      <c r="C536">
        <f>YEAR(tableInteractions[[#This Row],[Interaction_Date]])</f>
        <v>2020</v>
      </c>
      <c r="D536" s="1" t="s">
        <v>478</v>
      </c>
      <c r="E536" t="s">
        <v>9</v>
      </c>
      <c r="F536" t="s">
        <v>10</v>
      </c>
    </row>
    <row r="537" spans="1:6" x14ac:dyDescent="0.25">
      <c r="A537">
        <v>536</v>
      </c>
      <c r="B537">
        <v>1871</v>
      </c>
      <c r="C537">
        <f>YEAR(tableInteractions[[#This Row],[Interaction_Date]])</f>
        <v>2025</v>
      </c>
      <c r="D537" s="1" t="s">
        <v>123</v>
      </c>
      <c r="E537" t="s">
        <v>6</v>
      </c>
      <c r="F537" t="s">
        <v>10</v>
      </c>
    </row>
    <row r="538" spans="1:6" x14ac:dyDescent="0.25">
      <c r="A538">
        <v>537</v>
      </c>
      <c r="B538">
        <v>1867</v>
      </c>
      <c r="C538">
        <f>YEAR(tableInteractions[[#This Row],[Interaction_Date]])</f>
        <v>2022</v>
      </c>
      <c r="D538" s="1" t="s">
        <v>479</v>
      </c>
      <c r="E538" t="s">
        <v>6</v>
      </c>
      <c r="F538" t="s">
        <v>10</v>
      </c>
    </row>
    <row r="539" spans="1:6" x14ac:dyDescent="0.25">
      <c r="A539">
        <v>538</v>
      </c>
      <c r="B539">
        <v>1522</v>
      </c>
      <c r="C539">
        <f>YEAR(tableInteractions[[#This Row],[Interaction_Date]])</f>
        <v>2020</v>
      </c>
      <c r="D539" s="1" t="s">
        <v>303</v>
      </c>
      <c r="E539" t="s">
        <v>13</v>
      </c>
      <c r="F539" t="s">
        <v>10</v>
      </c>
    </row>
    <row r="540" spans="1:6" x14ac:dyDescent="0.25">
      <c r="A540">
        <v>539</v>
      </c>
      <c r="B540">
        <v>309</v>
      </c>
      <c r="C540">
        <f>YEAR(tableInteractions[[#This Row],[Interaction_Date]])</f>
        <v>2020</v>
      </c>
      <c r="D540" s="1" t="s">
        <v>480</v>
      </c>
      <c r="E540" t="s">
        <v>6</v>
      </c>
      <c r="F540" t="s">
        <v>7</v>
      </c>
    </row>
    <row r="541" spans="1:6" x14ac:dyDescent="0.25">
      <c r="A541">
        <v>540</v>
      </c>
      <c r="B541">
        <v>736</v>
      </c>
      <c r="C541">
        <f>YEAR(tableInteractions[[#This Row],[Interaction_Date]])</f>
        <v>2023</v>
      </c>
      <c r="D541" s="1" t="s">
        <v>481</v>
      </c>
      <c r="E541" t="s">
        <v>6</v>
      </c>
      <c r="F541" t="s">
        <v>7</v>
      </c>
    </row>
    <row r="542" spans="1:6" x14ac:dyDescent="0.25">
      <c r="A542">
        <v>541</v>
      </c>
      <c r="B542">
        <v>665</v>
      </c>
      <c r="C542">
        <f>YEAR(tableInteractions[[#This Row],[Interaction_Date]])</f>
        <v>2023</v>
      </c>
      <c r="D542" s="1" t="s">
        <v>482</v>
      </c>
      <c r="E542" t="s">
        <v>6</v>
      </c>
      <c r="F542" t="s">
        <v>7</v>
      </c>
    </row>
    <row r="543" spans="1:6" x14ac:dyDescent="0.25">
      <c r="A543">
        <v>542</v>
      </c>
      <c r="B543">
        <v>1268</v>
      </c>
      <c r="C543">
        <f>YEAR(tableInteractions[[#This Row],[Interaction_Date]])</f>
        <v>2025</v>
      </c>
      <c r="D543" s="1" t="s">
        <v>483</v>
      </c>
      <c r="E543" t="s">
        <v>6</v>
      </c>
      <c r="F543" t="s">
        <v>10</v>
      </c>
    </row>
    <row r="544" spans="1:6" x14ac:dyDescent="0.25">
      <c r="A544">
        <v>543</v>
      </c>
      <c r="B544">
        <v>725</v>
      </c>
      <c r="C544">
        <f>YEAR(tableInteractions[[#This Row],[Interaction_Date]])</f>
        <v>2025</v>
      </c>
      <c r="D544" s="1" t="s">
        <v>417</v>
      </c>
      <c r="E544" t="s">
        <v>13</v>
      </c>
      <c r="F544" t="s">
        <v>7</v>
      </c>
    </row>
    <row r="545" spans="1:6" x14ac:dyDescent="0.25">
      <c r="A545">
        <v>544</v>
      </c>
      <c r="B545">
        <v>663</v>
      </c>
      <c r="C545">
        <f>YEAR(tableInteractions[[#This Row],[Interaction_Date]])</f>
        <v>2022</v>
      </c>
      <c r="D545" s="1" t="s">
        <v>484</v>
      </c>
      <c r="E545" t="s">
        <v>13</v>
      </c>
      <c r="F545" t="s">
        <v>7</v>
      </c>
    </row>
    <row r="546" spans="1:6" x14ac:dyDescent="0.25">
      <c r="A546">
        <v>545</v>
      </c>
      <c r="B546">
        <v>1835</v>
      </c>
      <c r="C546">
        <f>YEAR(tableInteractions[[#This Row],[Interaction_Date]])</f>
        <v>2021</v>
      </c>
      <c r="D546" s="1" t="s">
        <v>485</v>
      </c>
      <c r="E546" t="s">
        <v>13</v>
      </c>
      <c r="F546" t="s">
        <v>7</v>
      </c>
    </row>
    <row r="547" spans="1:6" x14ac:dyDescent="0.25">
      <c r="A547">
        <v>546</v>
      </c>
      <c r="B547">
        <v>5</v>
      </c>
      <c r="C547">
        <f>YEAR(tableInteractions[[#This Row],[Interaction_Date]])</f>
        <v>2024</v>
      </c>
      <c r="D547" s="1" t="s">
        <v>486</v>
      </c>
      <c r="E547" t="s">
        <v>9</v>
      </c>
      <c r="F547" t="s">
        <v>7</v>
      </c>
    </row>
    <row r="548" spans="1:6" x14ac:dyDescent="0.25">
      <c r="A548">
        <v>547</v>
      </c>
      <c r="B548">
        <v>1714</v>
      </c>
      <c r="C548">
        <f>YEAR(tableInteractions[[#This Row],[Interaction_Date]])</f>
        <v>2023</v>
      </c>
      <c r="D548" s="1" t="s">
        <v>487</v>
      </c>
      <c r="E548" t="s">
        <v>9</v>
      </c>
      <c r="F548" t="s">
        <v>7</v>
      </c>
    </row>
    <row r="549" spans="1:6" x14ac:dyDescent="0.25">
      <c r="A549">
        <v>548</v>
      </c>
      <c r="B549">
        <v>1820</v>
      </c>
      <c r="C549">
        <f>YEAR(tableInteractions[[#This Row],[Interaction_Date]])</f>
        <v>2023</v>
      </c>
      <c r="D549" s="1" t="s">
        <v>488</v>
      </c>
      <c r="E549" t="s">
        <v>9</v>
      </c>
      <c r="F549" t="s">
        <v>10</v>
      </c>
    </row>
    <row r="550" spans="1:6" x14ac:dyDescent="0.25">
      <c r="A550">
        <v>549</v>
      </c>
      <c r="B550">
        <v>1539</v>
      </c>
      <c r="C550">
        <f>YEAR(tableInteractions[[#This Row],[Interaction_Date]])</f>
        <v>2021</v>
      </c>
      <c r="D550" s="1" t="s">
        <v>489</v>
      </c>
      <c r="E550" t="s">
        <v>9</v>
      </c>
      <c r="F550" t="s">
        <v>10</v>
      </c>
    </row>
    <row r="551" spans="1:6" x14ac:dyDescent="0.25">
      <c r="A551">
        <v>550</v>
      </c>
      <c r="B551">
        <v>1976</v>
      </c>
      <c r="C551">
        <f>YEAR(tableInteractions[[#This Row],[Interaction_Date]])</f>
        <v>2024</v>
      </c>
      <c r="D551" s="1" t="s">
        <v>490</v>
      </c>
      <c r="E551" t="s">
        <v>9</v>
      </c>
      <c r="F551" t="s">
        <v>7</v>
      </c>
    </row>
    <row r="552" spans="1:6" x14ac:dyDescent="0.25">
      <c r="A552">
        <v>551</v>
      </c>
      <c r="B552">
        <v>1118</v>
      </c>
      <c r="C552">
        <f>YEAR(tableInteractions[[#This Row],[Interaction_Date]])</f>
        <v>2021</v>
      </c>
      <c r="D552" s="1" t="s">
        <v>491</v>
      </c>
      <c r="E552" t="s">
        <v>13</v>
      </c>
      <c r="F552" t="s">
        <v>10</v>
      </c>
    </row>
    <row r="553" spans="1:6" x14ac:dyDescent="0.25">
      <c r="A553">
        <v>552</v>
      </c>
      <c r="B553">
        <v>1385</v>
      </c>
      <c r="C553">
        <f>YEAR(tableInteractions[[#This Row],[Interaction_Date]])</f>
        <v>2022</v>
      </c>
      <c r="D553" s="1" t="s">
        <v>479</v>
      </c>
      <c r="E553" t="s">
        <v>13</v>
      </c>
      <c r="F553" t="s">
        <v>10</v>
      </c>
    </row>
    <row r="554" spans="1:6" x14ac:dyDescent="0.25">
      <c r="A554">
        <v>553</v>
      </c>
      <c r="B554">
        <v>1161</v>
      </c>
      <c r="C554">
        <f>YEAR(tableInteractions[[#This Row],[Interaction_Date]])</f>
        <v>2025</v>
      </c>
      <c r="D554" s="1" t="s">
        <v>492</v>
      </c>
      <c r="E554" t="s">
        <v>9</v>
      </c>
      <c r="F554" t="s">
        <v>7</v>
      </c>
    </row>
    <row r="555" spans="1:6" x14ac:dyDescent="0.25">
      <c r="A555">
        <v>554</v>
      </c>
      <c r="B555">
        <v>1388</v>
      </c>
      <c r="C555">
        <f>YEAR(tableInteractions[[#This Row],[Interaction_Date]])</f>
        <v>2022</v>
      </c>
      <c r="D555" s="1" t="s">
        <v>40</v>
      </c>
      <c r="E555" t="s">
        <v>6</v>
      </c>
      <c r="F555" t="s">
        <v>10</v>
      </c>
    </row>
    <row r="556" spans="1:6" x14ac:dyDescent="0.25">
      <c r="A556">
        <v>555</v>
      </c>
      <c r="B556">
        <v>126</v>
      </c>
      <c r="C556">
        <f>YEAR(tableInteractions[[#This Row],[Interaction_Date]])</f>
        <v>2021</v>
      </c>
      <c r="D556" s="1" t="s">
        <v>107</v>
      </c>
      <c r="E556" t="s">
        <v>9</v>
      </c>
      <c r="F556" t="s">
        <v>7</v>
      </c>
    </row>
    <row r="557" spans="1:6" x14ac:dyDescent="0.25">
      <c r="A557">
        <v>556</v>
      </c>
      <c r="B557">
        <v>378</v>
      </c>
      <c r="C557">
        <f>YEAR(tableInteractions[[#This Row],[Interaction_Date]])</f>
        <v>2021</v>
      </c>
      <c r="D557" s="1" t="s">
        <v>493</v>
      </c>
      <c r="E557" t="s">
        <v>13</v>
      </c>
      <c r="F557" t="s">
        <v>7</v>
      </c>
    </row>
    <row r="558" spans="1:6" x14ac:dyDescent="0.25">
      <c r="A558">
        <v>557</v>
      </c>
      <c r="B558">
        <v>1701</v>
      </c>
      <c r="C558">
        <f>YEAR(tableInteractions[[#This Row],[Interaction_Date]])</f>
        <v>2021</v>
      </c>
      <c r="D558" s="1" t="s">
        <v>494</v>
      </c>
      <c r="E558" t="s">
        <v>6</v>
      </c>
      <c r="F558" t="s">
        <v>10</v>
      </c>
    </row>
    <row r="559" spans="1:6" x14ac:dyDescent="0.25">
      <c r="A559">
        <v>558</v>
      </c>
      <c r="B559">
        <v>1960</v>
      </c>
      <c r="C559">
        <f>YEAR(tableInteractions[[#This Row],[Interaction_Date]])</f>
        <v>2025</v>
      </c>
      <c r="D559" s="1" t="s">
        <v>495</v>
      </c>
      <c r="E559" t="s">
        <v>6</v>
      </c>
      <c r="F559" t="s">
        <v>10</v>
      </c>
    </row>
    <row r="560" spans="1:6" x14ac:dyDescent="0.25">
      <c r="A560">
        <v>559</v>
      </c>
      <c r="B560">
        <v>1150</v>
      </c>
      <c r="C560">
        <f>YEAR(tableInteractions[[#This Row],[Interaction_Date]])</f>
        <v>2020</v>
      </c>
      <c r="D560" s="1" t="s">
        <v>48</v>
      </c>
      <c r="E560" t="s">
        <v>9</v>
      </c>
      <c r="F560" t="s">
        <v>7</v>
      </c>
    </row>
    <row r="561" spans="1:6" x14ac:dyDescent="0.25">
      <c r="A561">
        <v>560</v>
      </c>
      <c r="B561">
        <v>1874</v>
      </c>
      <c r="C561">
        <f>YEAR(tableInteractions[[#This Row],[Interaction_Date]])</f>
        <v>2023</v>
      </c>
      <c r="D561" s="1" t="s">
        <v>496</v>
      </c>
      <c r="E561" t="s">
        <v>9</v>
      </c>
      <c r="F561" t="s">
        <v>10</v>
      </c>
    </row>
    <row r="562" spans="1:6" x14ac:dyDescent="0.25">
      <c r="A562">
        <v>561</v>
      </c>
      <c r="B562">
        <v>673</v>
      </c>
      <c r="C562">
        <f>YEAR(tableInteractions[[#This Row],[Interaction_Date]])</f>
        <v>2025</v>
      </c>
      <c r="D562" s="1" t="s">
        <v>497</v>
      </c>
      <c r="E562" t="s">
        <v>9</v>
      </c>
      <c r="F562" t="s">
        <v>7</v>
      </c>
    </row>
    <row r="563" spans="1:6" x14ac:dyDescent="0.25">
      <c r="A563">
        <v>562</v>
      </c>
      <c r="B563">
        <v>1245</v>
      </c>
      <c r="C563">
        <f>YEAR(tableInteractions[[#This Row],[Interaction_Date]])</f>
        <v>2022</v>
      </c>
      <c r="D563" s="1" t="s">
        <v>498</v>
      </c>
      <c r="E563" t="s">
        <v>6</v>
      </c>
      <c r="F563" t="s">
        <v>7</v>
      </c>
    </row>
    <row r="564" spans="1:6" x14ac:dyDescent="0.25">
      <c r="A564">
        <v>563</v>
      </c>
      <c r="B564">
        <v>1237</v>
      </c>
      <c r="C564">
        <f>YEAR(tableInteractions[[#This Row],[Interaction_Date]])</f>
        <v>2024</v>
      </c>
      <c r="D564" s="1" t="s">
        <v>499</v>
      </c>
      <c r="E564" t="s">
        <v>6</v>
      </c>
      <c r="F564" t="s">
        <v>10</v>
      </c>
    </row>
    <row r="565" spans="1:6" x14ac:dyDescent="0.25">
      <c r="A565">
        <v>564</v>
      </c>
      <c r="B565">
        <v>183</v>
      </c>
      <c r="C565">
        <f>YEAR(tableInteractions[[#This Row],[Interaction_Date]])</f>
        <v>2021</v>
      </c>
      <c r="D565" s="1" t="s">
        <v>68</v>
      </c>
      <c r="E565" t="s">
        <v>13</v>
      </c>
      <c r="F565" t="s">
        <v>7</v>
      </c>
    </row>
    <row r="566" spans="1:6" x14ac:dyDescent="0.25">
      <c r="A566">
        <v>565</v>
      </c>
      <c r="B566">
        <v>1590</v>
      </c>
      <c r="C566">
        <f>YEAR(tableInteractions[[#This Row],[Interaction_Date]])</f>
        <v>2025</v>
      </c>
      <c r="D566" s="1" t="s">
        <v>500</v>
      </c>
      <c r="E566" t="s">
        <v>6</v>
      </c>
      <c r="F566" t="s">
        <v>10</v>
      </c>
    </row>
    <row r="567" spans="1:6" x14ac:dyDescent="0.25">
      <c r="A567">
        <v>566</v>
      </c>
      <c r="B567">
        <v>649</v>
      </c>
      <c r="C567">
        <f>YEAR(tableInteractions[[#This Row],[Interaction_Date]])</f>
        <v>2020</v>
      </c>
      <c r="D567" s="1" t="s">
        <v>501</v>
      </c>
      <c r="E567" t="s">
        <v>6</v>
      </c>
      <c r="F567" t="s">
        <v>10</v>
      </c>
    </row>
    <row r="568" spans="1:6" x14ac:dyDescent="0.25">
      <c r="A568">
        <v>567</v>
      </c>
      <c r="B568">
        <v>94</v>
      </c>
      <c r="C568">
        <f>YEAR(tableInteractions[[#This Row],[Interaction_Date]])</f>
        <v>2025</v>
      </c>
      <c r="D568" s="1" t="s">
        <v>502</v>
      </c>
      <c r="E568" t="s">
        <v>9</v>
      </c>
      <c r="F568" t="s">
        <v>10</v>
      </c>
    </row>
    <row r="569" spans="1:6" x14ac:dyDescent="0.25">
      <c r="A569">
        <v>568</v>
      </c>
      <c r="B569">
        <v>685</v>
      </c>
      <c r="C569">
        <f>YEAR(tableInteractions[[#This Row],[Interaction_Date]])</f>
        <v>2020</v>
      </c>
      <c r="D569" s="1" t="s">
        <v>503</v>
      </c>
      <c r="E569" t="s">
        <v>9</v>
      </c>
      <c r="F569" t="s">
        <v>10</v>
      </c>
    </row>
    <row r="570" spans="1:6" x14ac:dyDescent="0.25">
      <c r="A570">
        <v>569</v>
      </c>
      <c r="B570">
        <v>992</v>
      </c>
      <c r="C570">
        <f>YEAR(tableInteractions[[#This Row],[Interaction_Date]])</f>
        <v>2026</v>
      </c>
      <c r="D570" s="1" t="s">
        <v>504</v>
      </c>
      <c r="E570" t="s">
        <v>9</v>
      </c>
      <c r="F570" t="s">
        <v>10</v>
      </c>
    </row>
    <row r="571" spans="1:6" x14ac:dyDescent="0.25">
      <c r="A571">
        <v>570</v>
      </c>
      <c r="B571">
        <v>1458</v>
      </c>
      <c r="C571">
        <f>YEAR(tableInteractions[[#This Row],[Interaction_Date]])</f>
        <v>2020</v>
      </c>
      <c r="D571" s="1" t="s">
        <v>505</v>
      </c>
      <c r="E571" t="s">
        <v>6</v>
      </c>
      <c r="F571" t="s">
        <v>10</v>
      </c>
    </row>
    <row r="572" spans="1:6" x14ac:dyDescent="0.25">
      <c r="A572">
        <v>571</v>
      </c>
      <c r="B572">
        <v>1180</v>
      </c>
      <c r="C572">
        <f>YEAR(tableInteractions[[#This Row],[Interaction_Date]])</f>
        <v>2024</v>
      </c>
      <c r="D572" s="1" t="s">
        <v>506</v>
      </c>
      <c r="E572" t="s">
        <v>9</v>
      </c>
      <c r="F572" t="s">
        <v>7</v>
      </c>
    </row>
    <row r="573" spans="1:6" x14ac:dyDescent="0.25">
      <c r="A573">
        <v>572</v>
      </c>
      <c r="B573">
        <v>1774</v>
      </c>
      <c r="C573">
        <f>YEAR(tableInteractions[[#This Row],[Interaction_Date]])</f>
        <v>2021</v>
      </c>
      <c r="D573" s="1" t="s">
        <v>507</v>
      </c>
      <c r="E573" t="s">
        <v>6</v>
      </c>
      <c r="F573" t="s">
        <v>10</v>
      </c>
    </row>
    <row r="574" spans="1:6" x14ac:dyDescent="0.25">
      <c r="A574">
        <v>573</v>
      </c>
      <c r="B574">
        <v>1673</v>
      </c>
      <c r="C574">
        <f>YEAR(tableInteractions[[#This Row],[Interaction_Date]])</f>
        <v>2022</v>
      </c>
      <c r="D574" s="1" t="s">
        <v>349</v>
      </c>
      <c r="E574" t="s">
        <v>6</v>
      </c>
      <c r="F574" t="s">
        <v>7</v>
      </c>
    </row>
    <row r="575" spans="1:6" x14ac:dyDescent="0.25">
      <c r="A575">
        <v>574</v>
      </c>
      <c r="B575">
        <v>999</v>
      </c>
      <c r="C575">
        <f>YEAR(tableInteractions[[#This Row],[Interaction_Date]])</f>
        <v>2020</v>
      </c>
      <c r="D575" s="1" t="s">
        <v>508</v>
      </c>
      <c r="E575" t="s">
        <v>6</v>
      </c>
      <c r="F575" t="s">
        <v>7</v>
      </c>
    </row>
    <row r="576" spans="1:6" x14ac:dyDescent="0.25">
      <c r="A576">
        <v>575</v>
      </c>
      <c r="B576">
        <v>1776</v>
      </c>
      <c r="C576">
        <f>YEAR(tableInteractions[[#This Row],[Interaction_Date]])</f>
        <v>2024</v>
      </c>
      <c r="D576" s="1" t="s">
        <v>509</v>
      </c>
      <c r="E576" t="s">
        <v>6</v>
      </c>
      <c r="F576" t="s">
        <v>10</v>
      </c>
    </row>
    <row r="577" spans="1:6" x14ac:dyDescent="0.25">
      <c r="A577">
        <v>576</v>
      </c>
      <c r="B577">
        <v>1898</v>
      </c>
      <c r="C577">
        <f>YEAR(tableInteractions[[#This Row],[Interaction_Date]])</f>
        <v>2025</v>
      </c>
      <c r="D577" s="1" t="s">
        <v>510</v>
      </c>
      <c r="E577" t="s">
        <v>9</v>
      </c>
      <c r="F577" t="s">
        <v>7</v>
      </c>
    </row>
    <row r="578" spans="1:6" x14ac:dyDescent="0.25">
      <c r="A578">
        <v>577</v>
      </c>
      <c r="B578">
        <v>1602</v>
      </c>
      <c r="C578">
        <f>YEAR(tableInteractions[[#This Row],[Interaction_Date]])</f>
        <v>2024</v>
      </c>
      <c r="D578" s="1" t="s">
        <v>455</v>
      </c>
      <c r="E578" t="s">
        <v>6</v>
      </c>
      <c r="F578" t="s">
        <v>7</v>
      </c>
    </row>
    <row r="579" spans="1:6" x14ac:dyDescent="0.25">
      <c r="A579">
        <v>578</v>
      </c>
      <c r="B579">
        <v>580</v>
      </c>
      <c r="C579">
        <f>YEAR(tableInteractions[[#This Row],[Interaction_Date]])</f>
        <v>2020</v>
      </c>
      <c r="D579" s="1" t="s">
        <v>511</v>
      </c>
      <c r="E579" t="s">
        <v>6</v>
      </c>
      <c r="F579" t="s">
        <v>7</v>
      </c>
    </row>
    <row r="580" spans="1:6" x14ac:dyDescent="0.25">
      <c r="A580">
        <v>579</v>
      </c>
      <c r="B580">
        <v>393</v>
      </c>
      <c r="C580">
        <f>YEAR(tableInteractions[[#This Row],[Interaction_Date]])</f>
        <v>2020</v>
      </c>
      <c r="D580" s="1" t="s">
        <v>512</v>
      </c>
      <c r="E580" t="s">
        <v>9</v>
      </c>
      <c r="F580" t="s">
        <v>7</v>
      </c>
    </row>
    <row r="581" spans="1:6" x14ac:dyDescent="0.25">
      <c r="A581">
        <v>580</v>
      </c>
      <c r="B581">
        <v>1544</v>
      </c>
      <c r="C581">
        <f>YEAR(tableInteractions[[#This Row],[Interaction_Date]])</f>
        <v>2022</v>
      </c>
      <c r="D581" s="1" t="s">
        <v>513</v>
      </c>
      <c r="E581" t="s">
        <v>6</v>
      </c>
      <c r="F581" t="s">
        <v>10</v>
      </c>
    </row>
    <row r="582" spans="1:6" x14ac:dyDescent="0.25">
      <c r="A582">
        <v>581</v>
      </c>
      <c r="B582">
        <v>1831</v>
      </c>
      <c r="C582">
        <f>YEAR(tableInteractions[[#This Row],[Interaction_Date]])</f>
        <v>2022</v>
      </c>
      <c r="D582" s="1" t="s">
        <v>514</v>
      </c>
      <c r="E582" t="s">
        <v>13</v>
      </c>
      <c r="F582" t="s">
        <v>7</v>
      </c>
    </row>
    <row r="583" spans="1:6" x14ac:dyDescent="0.25">
      <c r="A583">
        <v>582</v>
      </c>
      <c r="B583">
        <v>1348</v>
      </c>
      <c r="C583">
        <f>YEAR(tableInteractions[[#This Row],[Interaction_Date]])</f>
        <v>2024</v>
      </c>
      <c r="D583" s="1" t="s">
        <v>515</v>
      </c>
      <c r="E583" t="s">
        <v>6</v>
      </c>
      <c r="F583" t="s">
        <v>10</v>
      </c>
    </row>
    <row r="584" spans="1:6" x14ac:dyDescent="0.25">
      <c r="A584">
        <v>583</v>
      </c>
      <c r="B584">
        <v>1456</v>
      </c>
      <c r="C584">
        <f>YEAR(tableInteractions[[#This Row],[Interaction_Date]])</f>
        <v>2023</v>
      </c>
      <c r="D584" s="1" t="s">
        <v>89</v>
      </c>
      <c r="E584" t="s">
        <v>6</v>
      </c>
      <c r="F584" t="s">
        <v>10</v>
      </c>
    </row>
    <row r="585" spans="1:6" x14ac:dyDescent="0.25">
      <c r="A585">
        <v>584</v>
      </c>
      <c r="B585">
        <v>539</v>
      </c>
      <c r="C585">
        <f>YEAR(tableInteractions[[#This Row],[Interaction_Date]])</f>
        <v>2022</v>
      </c>
      <c r="D585" s="1" t="s">
        <v>516</v>
      </c>
      <c r="E585" t="s">
        <v>9</v>
      </c>
      <c r="F585" t="s">
        <v>7</v>
      </c>
    </row>
    <row r="586" spans="1:6" x14ac:dyDescent="0.25">
      <c r="A586">
        <v>585</v>
      </c>
      <c r="B586">
        <v>920</v>
      </c>
      <c r="C586">
        <f>YEAR(tableInteractions[[#This Row],[Interaction_Date]])</f>
        <v>2021</v>
      </c>
      <c r="D586" s="1" t="s">
        <v>136</v>
      </c>
      <c r="E586" t="s">
        <v>6</v>
      </c>
      <c r="F586" t="s">
        <v>10</v>
      </c>
    </row>
    <row r="587" spans="1:6" x14ac:dyDescent="0.25">
      <c r="A587">
        <v>586</v>
      </c>
      <c r="B587">
        <v>48</v>
      </c>
      <c r="C587">
        <f>YEAR(tableInteractions[[#This Row],[Interaction_Date]])</f>
        <v>2022</v>
      </c>
      <c r="D587" s="1" t="s">
        <v>517</v>
      </c>
      <c r="E587" t="s">
        <v>6</v>
      </c>
      <c r="F587" t="s">
        <v>10</v>
      </c>
    </row>
    <row r="588" spans="1:6" x14ac:dyDescent="0.25">
      <c r="A588">
        <v>587</v>
      </c>
      <c r="B588">
        <v>1260</v>
      </c>
      <c r="C588">
        <f>YEAR(tableInteractions[[#This Row],[Interaction_Date]])</f>
        <v>2021</v>
      </c>
      <c r="D588" s="1" t="s">
        <v>518</v>
      </c>
      <c r="E588" t="s">
        <v>9</v>
      </c>
      <c r="F588" t="s">
        <v>10</v>
      </c>
    </row>
    <row r="589" spans="1:6" x14ac:dyDescent="0.25">
      <c r="A589">
        <v>588</v>
      </c>
      <c r="B589">
        <v>1726</v>
      </c>
      <c r="C589">
        <f>YEAR(tableInteractions[[#This Row],[Interaction_Date]])</f>
        <v>2021</v>
      </c>
      <c r="D589" s="1" t="s">
        <v>168</v>
      </c>
      <c r="E589" t="s">
        <v>6</v>
      </c>
      <c r="F589" t="s">
        <v>7</v>
      </c>
    </row>
    <row r="590" spans="1:6" x14ac:dyDescent="0.25">
      <c r="A590">
        <v>589</v>
      </c>
      <c r="B590">
        <v>1313</v>
      </c>
      <c r="C590">
        <f>YEAR(tableInteractions[[#This Row],[Interaction_Date]])</f>
        <v>2025</v>
      </c>
      <c r="D590" s="1" t="s">
        <v>519</v>
      </c>
      <c r="E590" t="s">
        <v>9</v>
      </c>
      <c r="F590" t="s">
        <v>10</v>
      </c>
    </row>
    <row r="591" spans="1:6" x14ac:dyDescent="0.25">
      <c r="A591">
        <v>590</v>
      </c>
      <c r="B591">
        <v>1131</v>
      </c>
      <c r="C591">
        <f>YEAR(tableInteractions[[#This Row],[Interaction_Date]])</f>
        <v>2024</v>
      </c>
      <c r="D591" s="1" t="s">
        <v>272</v>
      </c>
      <c r="E591" t="s">
        <v>13</v>
      </c>
      <c r="F591" t="s">
        <v>7</v>
      </c>
    </row>
    <row r="592" spans="1:6" x14ac:dyDescent="0.25">
      <c r="A592">
        <v>591</v>
      </c>
      <c r="B592">
        <v>684</v>
      </c>
      <c r="C592">
        <f>YEAR(tableInteractions[[#This Row],[Interaction_Date]])</f>
        <v>2023</v>
      </c>
      <c r="D592" s="1" t="s">
        <v>520</v>
      </c>
      <c r="E592" t="s">
        <v>13</v>
      </c>
      <c r="F592" t="s">
        <v>7</v>
      </c>
    </row>
    <row r="593" spans="1:6" x14ac:dyDescent="0.25">
      <c r="A593">
        <v>592</v>
      </c>
      <c r="B593">
        <v>1139</v>
      </c>
      <c r="C593">
        <f>YEAR(tableInteractions[[#This Row],[Interaction_Date]])</f>
        <v>2022</v>
      </c>
      <c r="D593" s="1" t="s">
        <v>521</v>
      </c>
      <c r="E593" t="s">
        <v>6</v>
      </c>
      <c r="F593" t="s">
        <v>7</v>
      </c>
    </row>
    <row r="594" spans="1:6" x14ac:dyDescent="0.25">
      <c r="A594">
        <v>593</v>
      </c>
      <c r="B594">
        <v>717</v>
      </c>
      <c r="C594">
        <f>YEAR(tableInteractions[[#This Row],[Interaction_Date]])</f>
        <v>2021</v>
      </c>
      <c r="D594" s="1" t="s">
        <v>522</v>
      </c>
      <c r="E594" t="s">
        <v>13</v>
      </c>
      <c r="F594" t="s">
        <v>7</v>
      </c>
    </row>
    <row r="595" spans="1:6" x14ac:dyDescent="0.25">
      <c r="A595">
        <v>594</v>
      </c>
      <c r="B595">
        <v>905</v>
      </c>
      <c r="C595">
        <f>YEAR(tableInteractions[[#This Row],[Interaction_Date]])</f>
        <v>2022</v>
      </c>
      <c r="D595" s="1" t="s">
        <v>523</v>
      </c>
      <c r="E595" t="s">
        <v>9</v>
      </c>
      <c r="F595" t="s">
        <v>10</v>
      </c>
    </row>
    <row r="596" spans="1:6" x14ac:dyDescent="0.25">
      <c r="A596">
        <v>595</v>
      </c>
      <c r="B596">
        <v>1737</v>
      </c>
      <c r="C596">
        <f>YEAR(tableInteractions[[#This Row],[Interaction_Date]])</f>
        <v>2020</v>
      </c>
      <c r="D596" s="1" t="s">
        <v>524</v>
      </c>
      <c r="E596" t="s">
        <v>13</v>
      </c>
      <c r="F596" t="s">
        <v>10</v>
      </c>
    </row>
    <row r="597" spans="1:6" x14ac:dyDescent="0.25">
      <c r="A597">
        <v>596</v>
      </c>
      <c r="B597">
        <v>124</v>
      </c>
      <c r="C597">
        <f>YEAR(tableInteractions[[#This Row],[Interaction_Date]])</f>
        <v>2024</v>
      </c>
      <c r="D597" s="1" t="s">
        <v>525</v>
      </c>
      <c r="E597" t="s">
        <v>13</v>
      </c>
      <c r="F597" t="s">
        <v>7</v>
      </c>
    </row>
    <row r="598" spans="1:6" x14ac:dyDescent="0.25">
      <c r="A598">
        <v>597</v>
      </c>
      <c r="B598">
        <v>703</v>
      </c>
      <c r="C598">
        <f>YEAR(tableInteractions[[#This Row],[Interaction_Date]])</f>
        <v>2020</v>
      </c>
      <c r="D598" s="1" t="s">
        <v>526</v>
      </c>
      <c r="E598" t="s">
        <v>13</v>
      </c>
      <c r="F598" t="s">
        <v>7</v>
      </c>
    </row>
    <row r="599" spans="1:6" x14ac:dyDescent="0.25">
      <c r="A599">
        <v>598</v>
      </c>
      <c r="B599">
        <v>1483</v>
      </c>
      <c r="C599">
        <f>YEAR(tableInteractions[[#This Row],[Interaction_Date]])</f>
        <v>2023</v>
      </c>
      <c r="D599" s="1" t="s">
        <v>527</v>
      </c>
      <c r="E599" t="s">
        <v>9</v>
      </c>
      <c r="F599" t="s">
        <v>7</v>
      </c>
    </row>
    <row r="600" spans="1:6" x14ac:dyDescent="0.25">
      <c r="A600">
        <v>599</v>
      </c>
      <c r="B600">
        <v>912</v>
      </c>
      <c r="C600">
        <f>YEAR(tableInteractions[[#This Row],[Interaction_Date]])</f>
        <v>2021</v>
      </c>
      <c r="D600" s="1" t="s">
        <v>491</v>
      </c>
      <c r="E600" t="s">
        <v>9</v>
      </c>
      <c r="F600" t="s">
        <v>7</v>
      </c>
    </row>
    <row r="601" spans="1:6" x14ac:dyDescent="0.25">
      <c r="A601">
        <v>600</v>
      </c>
      <c r="B601">
        <v>1827</v>
      </c>
      <c r="C601">
        <f>YEAR(tableInteractions[[#This Row],[Interaction_Date]])</f>
        <v>2025</v>
      </c>
      <c r="D601" s="1" t="s">
        <v>528</v>
      </c>
      <c r="E601" t="s">
        <v>13</v>
      </c>
      <c r="F601" t="s">
        <v>7</v>
      </c>
    </row>
    <row r="602" spans="1:6" x14ac:dyDescent="0.25">
      <c r="A602">
        <v>601</v>
      </c>
      <c r="B602">
        <v>1146</v>
      </c>
      <c r="C602">
        <f>YEAR(tableInteractions[[#This Row],[Interaction_Date]])</f>
        <v>2024</v>
      </c>
      <c r="D602" s="1" t="s">
        <v>529</v>
      </c>
      <c r="E602" t="s">
        <v>13</v>
      </c>
      <c r="F602" t="s">
        <v>10</v>
      </c>
    </row>
    <row r="603" spans="1:6" x14ac:dyDescent="0.25">
      <c r="A603">
        <v>602</v>
      </c>
      <c r="B603">
        <v>804</v>
      </c>
      <c r="C603">
        <f>YEAR(tableInteractions[[#This Row],[Interaction_Date]])</f>
        <v>2020</v>
      </c>
      <c r="D603" s="1" t="s">
        <v>530</v>
      </c>
      <c r="E603" t="s">
        <v>13</v>
      </c>
      <c r="F603" t="s">
        <v>10</v>
      </c>
    </row>
    <row r="604" spans="1:6" x14ac:dyDescent="0.25">
      <c r="A604">
        <v>603</v>
      </c>
      <c r="B604">
        <v>370</v>
      </c>
      <c r="C604">
        <f>YEAR(tableInteractions[[#This Row],[Interaction_Date]])</f>
        <v>2025</v>
      </c>
      <c r="D604" s="1" t="s">
        <v>531</v>
      </c>
      <c r="E604" t="s">
        <v>9</v>
      </c>
      <c r="F604" t="s">
        <v>10</v>
      </c>
    </row>
    <row r="605" spans="1:6" x14ac:dyDescent="0.25">
      <c r="A605">
        <v>604</v>
      </c>
      <c r="B605">
        <v>514</v>
      </c>
      <c r="C605">
        <f>YEAR(tableInteractions[[#This Row],[Interaction_Date]])</f>
        <v>2020</v>
      </c>
      <c r="D605" s="1" t="s">
        <v>532</v>
      </c>
      <c r="E605" t="s">
        <v>13</v>
      </c>
      <c r="F605" t="s">
        <v>7</v>
      </c>
    </row>
    <row r="606" spans="1:6" x14ac:dyDescent="0.25">
      <c r="A606">
        <v>605</v>
      </c>
      <c r="B606">
        <v>570</v>
      </c>
      <c r="C606">
        <f>YEAR(tableInteractions[[#This Row],[Interaction_Date]])</f>
        <v>2025</v>
      </c>
      <c r="D606" s="1" t="s">
        <v>533</v>
      </c>
      <c r="E606" t="s">
        <v>13</v>
      </c>
      <c r="F606" t="s">
        <v>10</v>
      </c>
    </row>
    <row r="607" spans="1:6" x14ac:dyDescent="0.25">
      <c r="A607">
        <v>606</v>
      </c>
      <c r="B607">
        <v>330</v>
      </c>
      <c r="C607">
        <f>YEAR(tableInteractions[[#This Row],[Interaction_Date]])</f>
        <v>2022</v>
      </c>
      <c r="D607" s="1" t="s">
        <v>379</v>
      </c>
      <c r="E607" t="s">
        <v>9</v>
      </c>
      <c r="F607" t="s">
        <v>7</v>
      </c>
    </row>
    <row r="608" spans="1:6" x14ac:dyDescent="0.25">
      <c r="A608">
        <v>607</v>
      </c>
      <c r="B608">
        <v>1273</v>
      </c>
      <c r="C608">
        <f>YEAR(tableInteractions[[#This Row],[Interaction_Date]])</f>
        <v>2023</v>
      </c>
      <c r="D608" s="1" t="s">
        <v>534</v>
      </c>
      <c r="E608" t="s">
        <v>9</v>
      </c>
      <c r="F608" t="s">
        <v>7</v>
      </c>
    </row>
    <row r="609" spans="1:6" x14ac:dyDescent="0.25">
      <c r="A609">
        <v>608</v>
      </c>
      <c r="B609">
        <v>1337</v>
      </c>
      <c r="C609">
        <f>YEAR(tableInteractions[[#This Row],[Interaction_Date]])</f>
        <v>2026</v>
      </c>
      <c r="D609" s="1" t="s">
        <v>535</v>
      </c>
      <c r="E609" t="s">
        <v>9</v>
      </c>
      <c r="F609" t="s">
        <v>10</v>
      </c>
    </row>
    <row r="610" spans="1:6" x14ac:dyDescent="0.25">
      <c r="A610">
        <v>609</v>
      </c>
      <c r="B610">
        <v>428</v>
      </c>
      <c r="C610">
        <f>YEAR(tableInteractions[[#This Row],[Interaction_Date]])</f>
        <v>2026</v>
      </c>
      <c r="D610" s="1" t="s">
        <v>208</v>
      </c>
      <c r="E610" t="s">
        <v>9</v>
      </c>
      <c r="F610" t="s">
        <v>7</v>
      </c>
    </row>
    <row r="611" spans="1:6" x14ac:dyDescent="0.25">
      <c r="A611">
        <v>610</v>
      </c>
      <c r="B611">
        <v>1883</v>
      </c>
      <c r="C611">
        <f>YEAR(tableInteractions[[#This Row],[Interaction_Date]])</f>
        <v>2023</v>
      </c>
      <c r="D611" s="1" t="s">
        <v>536</v>
      </c>
      <c r="E611" t="s">
        <v>13</v>
      </c>
      <c r="F611" t="s">
        <v>10</v>
      </c>
    </row>
    <row r="612" spans="1:6" x14ac:dyDescent="0.25">
      <c r="A612">
        <v>611</v>
      </c>
      <c r="B612">
        <v>1182</v>
      </c>
      <c r="C612">
        <f>YEAR(tableInteractions[[#This Row],[Interaction_Date]])</f>
        <v>2020</v>
      </c>
      <c r="D612" s="1" t="s">
        <v>537</v>
      </c>
      <c r="E612" t="s">
        <v>6</v>
      </c>
      <c r="F612" t="s">
        <v>10</v>
      </c>
    </row>
    <row r="613" spans="1:6" x14ac:dyDescent="0.25">
      <c r="A613">
        <v>612</v>
      </c>
      <c r="B613">
        <v>1471</v>
      </c>
      <c r="C613">
        <f>YEAR(tableInteractions[[#This Row],[Interaction_Date]])</f>
        <v>2020</v>
      </c>
      <c r="D613" s="1" t="s">
        <v>538</v>
      </c>
      <c r="E613" t="s">
        <v>13</v>
      </c>
      <c r="F613" t="s">
        <v>7</v>
      </c>
    </row>
    <row r="614" spans="1:6" x14ac:dyDescent="0.25">
      <c r="A614">
        <v>613</v>
      </c>
      <c r="B614">
        <v>1433</v>
      </c>
      <c r="C614">
        <f>YEAR(tableInteractions[[#This Row],[Interaction_Date]])</f>
        <v>2025</v>
      </c>
      <c r="D614" s="1" t="s">
        <v>539</v>
      </c>
      <c r="E614" t="s">
        <v>13</v>
      </c>
      <c r="F614" t="s">
        <v>10</v>
      </c>
    </row>
    <row r="615" spans="1:6" x14ac:dyDescent="0.25">
      <c r="A615">
        <v>614</v>
      </c>
      <c r="B615">
        <v>744</v>
      </c>
      <c r="C615">
        <f>YEAR(tableInteractions[[#This Row],[Interaction_Date]])</f>
        <v>2021</v>
      </c>
      <c r="D615" s="1" t="s">
        <v>540</v>
      </c>
      <c r="E615" t="s">
        <v>6</v>
      </c>
      <c r="F615" t="s">
        <v>10</v>
      </c>
    </row>
    <row r="616" spans="1:6" x14ac:dyDescent="0.25">
      <c r="A616">
        <v>615</v>
      </c>
      <c r="B616">
        <v>558</v>
      </c>
      <c r="C616">
        <f>YEAR(tableInteractions[[#This Row],[Interaction_Date]])</f>
        <v>2024</v>
      </c>
      <c r="D616" s="1" t="s">
        <v>541</v>
      </c>
      <c r="E616" t="s">
        <v>9</v>
      </c>
      <c r="F616" t="s">
        <v>10</v>
      </c>
    </row>
    <row r="617" spans="1:6" x14ac:dyDescent="0.25">
      <c r="A617">
        <v>616</v>
      </c>
      <c r="B617">
        <v>1789</v>
      </c>
      <c r="C617">
        <f>YEAR(tableInteractions[[#This Row],[Interaction_Date]])</f>
        <v>2024</v>
      </c>
      <c r="D617" s="1" t="s">
        <v>542</v>
      </c>
      <c r="E617" t="s">
        <v>6</v>
      </c>
      <c r="F617" t="s">
        <v>10</v>
      </c>
    </row>
    <row r="618" spans="1:6" x14ac:dyDescent="0.25">
      <c r="A618">
        <v>617</v>
      </c>
      <c r="B618">
        <v>50</v>
      </c>
      <c r="C618">
        <f>YEAR(tableInteractions[[#This Row],[Interaction_Date]])</f>
        <v>2021</v>
      </c>
      <c r="D618" s="1" t="s">
        <v>543</v>
      </c>
      <c r="E618" t="s">
        <v>13</v>
      </c>
      <c r="F618" t="s">
        <v>7</v>
      </c>
    </row>
    <row r="619" spans="1:6" x14ac:dyDescent="0.25">
      <c r="A619">
        <v>618</v>
      </c>
      <c r="B619">
        <v>980</v>
      </c>
      <c r="C619">
        <f>YEAR(tableInteractions[[#This Row],[Interaction_Date]])</f>
        <v>2024</v>
      </c>
      <c r="D619" s="1" t="s">
        <v>415</v>
      </c>
      <c r="E619" t="s">
        <v>9</v>
      </c>
      <c r="F619" t="s">
        <v>10</v>
      </c>
    </row>
    <row r="620" spans="1:6" x14ac:dyDescent="0.25">
      <c r="A620">
        <v>619</v>
      </c>
      <c r="B620">
        <v>655</v>
      </c>
      <c r="C620">
        <f>YEAR(tableInteractions[[#This Row],[Interaction_Date]])</f>
        <v>2022</v>
      </c>
      <c r="D620" s="1" t="s">
        <v>544</v>
      </c>
      <c r="E620" t="s">
        <v>13</v>
      </c>
      <c r="F620" t="s">
        <v>7</v>
      </c>
    </row>
    <row r="621" spans="1:6" x14ac:dyDescent="0.25">
      <c r="A621">
        <v>620</v>
      </c>
      <c r="B621">
        <v>1390</v>
      </c>
      <c r="C621">
        <f>YEAR(tableInteractions[[#This Row],[Interaction_Date]])</f>
        <v>2024</v>
      </c>
      <c r="D621" s="1" t="s">
        <v>545</v>
      </c>
      <c r="E621" t="s">
        <v>9</v>
      </c>
      <c r="F621" t="s">
        <v>10</v>
      </c>
    </row>
    <row r="622" spans="1:6" x14ac:dyDescent="0.25">
      <c r="A622">
        <v>621</v>
      </c>
      <c r="B622">
        <v>285</v>
      </c>
      <c r="C622">
        <f>YEAR(tableInteractions[[#This Row],[Interaction_Date]])</f>
        <v>2020</v>
      </c>
      <c r="D622" s="1" t="s">
        <v>546</v>
      </c>
      <c r="E622" t="s">
        <v>9</v>
      </c>
      <c r="F622" t="s">
        <v>7</v>
      </c>
    </row>
    <row r="623" spans="1:6" x14ac:dyDescent="0.25">
      <c r="A623">
        <v>622</v>
      </c>
      <c r="B623">
        <v>1850</v>
      </c>
      <c r="C623">
        <f>YEAR(tableInteractions[[#This Row],[Interaction_Date]])</f>
        <v>2020</v>
      </c>
      <c r="D623" s="1" t="s">
        <v>547</v>
      </c>
      <c r="E623" t="s">
        <v>6</v>
      </c>
      <c r="F623" t="s">
        <v>10</v>
      </c>
    </row>
    <row r="624" spans="1:6" x14ac:dyDescent="0.25">
      <c r="A624">
        <v>623</v>
      </c>
      <c r="B624">
        <v>150</v>
      </c>
      <c r="C624">
        <f>YEAR(tableInteractions[[#This Row],[Interaction_Date]])</f>
        <v>2023</v>
      </c>
      <c r="D624" s="1" t="s">
        <v>253</v>
      </c>
      <c r="E624" t="s">
        <v>9</v>
      </c>
      <c r="F624" t="s">
        <v>10</v>
      </c>
    </row>
    <row r="625" spans="1:6" x14ac:dyDescent="0.25">
      <c r="A625">
        <v>624</v>
      </c>
      <c r="B625">
        <v>1394</v>
      </c>
      <c r="C625">
        <f>YEAR(tableInteractions[[#This Row],[Interaction_Date]])</f>
        <v>2024</v>
      </c>
      <c r="D625" s="1" t="s">
        <v>548</v>
      </c>
      <c r="E625" t="s">
        <v>6</v>
      </c>
      <c r="F625" t="s">
        <v>7</v>
      </c>
    </row>
    <row r="626" spans="1:6" x14ac:dyDescent="0.25">
      <c r="A626">
        <v>625</v>
      </c>
      <c r="B626">
        <v>1185</v>
      </c>
      <c r="C626">
        <f>YEAR(tableInteractions[[#This Row],[Interaction_Date]])</f>
        <v>2022</v>
      </c>
      <c r="D626" s="1" t="s">
        <v>309</v>
      </c>
      <c r="E626" t="s">
        <v>9</v>
      </c>
      <c r="F626" t="s">
        <v>7</v>
      </c>
    </row>
    <row r="627" spans="1:6" x14ac:dyDescent="0.25">
      <c r="A627">
        <v>626</v>
      </c>
      <c r="B627">
        <v>83</v>
      </c>
      <c r="C627">
        <f>YEAR(tableInteractions[[#This Row],[Interaction_Date]])</f>
        <v>2025</v>
      </c>
      <c r="D627" s="1" t="s">
        <v>549</v>
      </c>
      <c r="E627" t="s">
        <v>13</v>
      </c>
      <c r="F627" t="s">
        <v>7</v>
      </c>
    </row>
    <row r="628" spans="1:6" x14ac:dyDescent="0.25">
      <c r="A628">
        <v>627</v>
      </c>
      <c r="B628">
        <v>407</v>
      </c>
      <c r="C628">
        <f>YEAR(tableInteractions[[#This Row],[Interaction_Date]])</f>
        <v>2025</v>
      </c>
      <c r="D628" s="1" t="s">
        <v>550</v>
      </c>
      <c r="E628" t="s">
        <v>13</v>
      </c>
      <c r="F628" t="s">
        <v>10</v>
      </c>
    </row>
    <row r="629" spans="1:6" x14ac:dyDescent="0.25">
      <c r="A629">
        <v>628</v>
      </c>
      <c r="B629">
        <v>913</v>
      </c>
      <c r="C629">
        <f>YEAR(tableInteractions[[#This Row],[Interaction_Date]])</f>
        <v>2024</v>
      </c>
      <c r="D629" s="1" t="s">
        <v>551</v>
      </c>
      <c r="E629" t="s">
        <v>6</v>
      </c>
      <c r="F629" t="s">
        <v>10</v>
      </c>
    </row>
    <row r="630" spans="1:6" x14ac:dyDescent="0.25">
      <c r="A630">
        <v>629</v>
      </c>
      <c r="B630">
        <v>1775</v>
      </c>
      <c r="C630">
        <f>YEAR(tableInteractions[[#This Row],[Interaction_Date]])</f>
        <v>2021</v>
      </c>
      <c r="D630" s="1" t="s">
        <v>552</v>
      </c>
      <c r="E630" t="s">
        <v>6</v>
      </c>
      <c r="F630" t="s">
        <v>10</v>
      </c>
    </row>
    <row r="631" spans="1:6" x14ac:dyDescent="0.25">
      <c r="A631">
        <v>630</v>
      </c>
      <c r="B631">
        <v>440</v>
      </c>
      <c r="C631">
        <f>YEAR(tableInteractions[[#This Row],[Interaction_Date]])</f>
        <v>2021</v>
      </c>
      <c r="D631" s="1" t="s">
        <v>553</v>
      </c>
      <c r="E631" t="s">
        <v>13</v>
      </c>
      <c r="F631" t="s">
        <v>7</v>
      </c>
    </row>
    <row r="632" spans="1:6" x14ac:dyDescent="0.25">
      <c r="A632">
        <v>631</v>
      </c>
      <c r="B632">
        <v>1182</v>
      </c>
      <c r="C632">
        <f>YEAR(tableInteractions[[#This Row],[Interaction_Date]])</f>
        <v>2024</v>
      </c>
      <c r="D632" s="1" t="s">
        <v>554</v>
      </c>
      <c r="E632" t="s">
        <v>13</v>
      </c>
      <c r="F632" t="s">
        <v>7</v>
      </c>
    </row>
    <row r="633" spans="1:6" x14ac:dyDescent="0.25">
      <c r="A633">
        <v>632</v>
      </c>
      <c r="B633">
        <v>1602</v>
      </c>
      <c r="C633">
        <f>YEAR(tableInteractions[[#This Row],[Interaction_Date]])</f>
        <v>2020</v>
      </c>
      <c r="D633" s="1" t="s">
        <v>555</v>
      </c>
      <c r="E633" t="s">
        <v>13</v>
      </c>
      <c r="F633" t="s">
        <v>7</v>
      </c>
    </row>
    <row r="634" spans="1:6" x14ac:dyDescent="0.25">
      <c r="A634">
        <v>633</v>
      </c>
      <c r="B634">
        <v>1030</v>
      </c>
      <c r="C634">
        <f>YEAR(tableInteractions[[#This Row],[Interaction_Date]])</f>
        <v>2023</v>
      </c>
      <c r="D634" s="1" t="s">
        <v>556</v>
      </c>
      <c r="E634" t="s">
        <v>6</v>
      </c>
      <c r="F634" t="s">
        <v>7</v>
      </c>
    </row>
    <row r="635" spans="1:6" x14ac:dyDescent="0.25">
      <c r="A635">
        <v>634</v>
      </c>
      <c r="B635">
        <v>1600</v>
      </c>
      <c r="C635">
        <f>YEAR(tableInteractions[[#This Row],[Interaction_Date]])</f>
        <v>2025</v>
      </c>
      <c r="D635" s="1" t="s">
        <v>557</v>
      </c>
      <c r="E635" t="s">
        <v>9</v>
      </c>
      <c r="F635" t="s">
        <v>7</v>
      </c>
    </row>
    <row r="636" spans="1:6" x14ac:dyDescent="0.25">
      <c r="A636">
        <v>635</v>
      </c>
      <c r="B636">
        <v>1088</v>
      </c>
      <c r="C636">
        <f>YEAR(tableInteractions[[#This Row],[Interaction_Date]])</f>
        <v>2025</v>
      </c>
      <c r="D636" s="1" t="s">
        <v>558</v>
      </c>
      <c r="E636" t="s">
        <v>9</v>
      </c>
      <c r="F636" t="s">
        <v>7</v>
      </c>
    </row>
    <row r="637" spans="1:6" x14ac:dyDescent="0.25">
      <c r="A637">
        <v>636</v>
      </c>
      <c r="B637">
        <v>1779</v>
      </c>
      <c r="C637">
        <f>YEAR(tableInteractions[[#This Row],[Interaction_Date]])</f>
        <v>2020</v>
      </c>
      <c r="D637" s="1" t="s">
        <v>559</v>
      </c>
      <c r="E637" t="s">
        <v>6</v>
      </c>
      <c r="F637" t="s">
        <v>7</v>
      </c>
    </row>
    <row r="638" spans="1:6" x14ac:dyDescent="0.25">
      <c r="A638">
        <v>637</v>
      </c>
      <c r="B638">
        <v>1783</v>
      </c>
      <c r="C638">
        <f>YEAR(tableInteractions[[#This Row],[Interaction_Date]])</f>
        <v>2023</v>
      </c>
      <c r="D638" s="1" t="s">
        <v>560</v>
      </c>
      <c r="E638" t="s">
        <v>9</v>
      </c>
      <c r="F638" t="s">
        <v>10</v>
      </c>
    </row>
    <row r="639" spans="1:6" x14ac:dyDescent="0.25">
      <c r="A639">
        <v>638</v>
      </c>
      <c r="B639">
        <v>1877</v>
      </c>
      <c r="C639">
        <f>YEAR(tableInteractions[[#This Row],[Interaction_Date]])</f>
        <v>2023</v>
      </c>
      <c r="D639" s="1" t="s">
        <v>27</v>
      </c>
      <c r="E639" t="s">
        <v>13</v>
      </c>
      <c r="F639" t="s">
        <v>7</v>
      </c>
    </row>
    <row r="640" spans="1:6" x14ac:dyDescent="0.25">
      <c r="A640">
        <v>639</v>
      </c>
      <c r="B640">
        <v>703</v>
      </c>
      <c r="C640">
        <f>YEAR(tableInteractions[[#This Row],[Interaction_Date]])</f>
        <v>2024</v>
      </c>
      <c r="D640" s="1" t="s">
        <v>190</v>
      </c>
      <c r="E640" t="s">
        <v>6</v>
      </c>
      <c r="F640" t="s">
        <v>7</v>
      </c>
    </row>
    <row r="641" spans="1:6" x14ac:dyDescent="0.25">
      <c r="A641">
        <v>640</v>
      </c>
      <c r="B641">
        <v>1033</v>
      </c>
      <c r="C641">
        <f>YEAR(tableInteractions[[#This Row],[Interaction_Date]])</f>
        <v>2022</v>
      </c>
      <c r="D641" s="1" t="s">
        <v>561</v>
      </c>
      <c r="E641" t="s">
        <v>9</v>
      </c>
      <c r="F641" t="s">
        <v>10</v>
      </c>
    </row>
    <row r="642" spans="1:6" x14ac:dyDescent="0.25">
      <c r="A642">
        <v>641</v>
      </c>
      <c r="B642">
        <v>161</v>
      </c>
      <c r="C642">
        <f>YEAR(tableInteractions[[#This Row],[Interaction_Date]])</f>
        <v>2021</v>
      </c>
      <c r="D642" s="1" t="s">
        <v>156</v>
      </c>
      <c r="E642" t="s">
        <v>6</v>
      </c>
      <c r="F642" t="s">
        <v>7</v>
      </c>
    </row>
    <row r="643" spans="1:6" x14ac:dyDescent="0.25">
      <c r="A643">
        <v>642</v>
      </c>
      <c r="B643">
        <v>504</v>
      </c>
      <c r="C643">
        <f>YEAR(tableInteractions[[#This Row],[Interaction_Date]])</f>
        <v>2022</v>
      </c>
      <c r="D643" s="1" t="s">
        <v>562</v>
      </c>
      <c r="E643" t="s">
        <v>9</v>
      </c>
      <c r="F643" t="s">
        <v>10</v>
      </c>
    </row>
    <row r="644" spans="1:6" x14ac:dyDescent="0.25">
      <c r="A644">
        <v>643</v>
      </c>
      <c r="B644">
        <v>1803</v>
      </c>
      <c r="C644">
        <f>YEAR(tableInteractions[[#This Row],[Interaction_Date]])</f>
        <v>2022</v>
      </c>
      <c r="D644" s="1" t="s">
        <v>563</v>
      </c>
      <c r="E644" t="s">
        <v>9</v>
      </c>
      <c r="F644" t="s">
        <v>7</v>
      </c>
    </row>
    <row r="645" spans="1:6" x14ac:dyDescent="0.25">
      <c r="A645">
        <v>644</v>
      </c>
      <c r="B645">
        <v>1875</v>
      </c>
      <c r="C645">
        <f>YEAR(tableInteractions[[#This Row],[Interaction_Date]])</f>
        <v>2024</v>
      </c>
      <c r="D645" s="1" t="s">
        <v>564</v>
      </c>
      <c r="E645" t="s">
        <v>13</v>
      </c>
      <c r="F645" t="s">
        <v>7</v>
      </c>
    </row>
    <row r="646" spans="1:6" x14ac:dyDescent="0.25">
      <c r="A646">
        <v>645</v>
      </c>
      <c r="B646">
        <v>1684</v>
      </c>
      <c r="C646">
        <f>YEAR(tableInteractions[[#This Row],[Interaction_Date]])</f>
        <v>2023</v>
      </c>
      <c r="D646" s="1" t="s">
        <v>565</v>
      </c>
      <c r="E646" t="s">
        <v>13</v>
      </c>
      <c r="F646" t="s">
        <v>10</v>
      </c>
    </row>
    <row r="647" spans="1:6" x14ac:dyDescent="0.25">
      <c r="A647">
        <v>646</v>
      </c>
      <c r="B647">
        <v>416</v>
      </c>
      <c r="C647">
        <f>YEAR(tableInteractions[[#This Row],[Interaction_Date]])</f>
        <v>2022</v>
      </c>
      <c r="D647" s="1" t="s">
        <v>566</v>
      </c>
      <c r="E647" t="s">
        <v>9</v>
      </c>
      <c r="F647" t="s">
        <v>7</v>
      </c>
    </row>
    <row r="648" spans="1:6" x14ac:dyDescent="0.25">
      <c r="A648">
        <v>647</v>
      </c>
      <c r="B648">
        <v>1735</v>
      </c>
      <c r="C648">
        <f>YEAR(tableInteractions[[#This Row],[Interaction_Date]])</f>
        <v>2022</v>
      </c>
      <c r="D648" s="1" t="s">
        <v>567</v>
      </c>
      <c r="E648" t="s">
        <v>9</v>
      </c>
      <c r="F648" t="s">
        <v>7</v>
      </c>
    </row>
    <row r="649" spans="1:6" x14ac:dyDescent="0.25">
      <c r="A649">
        <v>648</v>
      </c>
      <c r="B649">
        <v>651</v>
      </c>
      <c r="C649">
        <f>YEAR(tableInteractions[[#This Row],[Interaction_Date]])</f>
        <v>2023</v>
      </c>
      <c r="D649" s="1" t="s">
        <v>568</v>
      </c>
      <c r="E649" t="s">
        <v>6</v>
      </c>
      <c r="F649" t="s">
        <v>7</v>
      </c>
    </row>
    <row r="650" spans="1:6" x14ac:dyDescent="0.25">
      <c r="A650">
        <v>649</v>
      </c>
      <c r="B650">
        <v>1913</v>
      </c>
      <c r="C650">
        <f>YEAR(tableInteractions[[#This Row],[Interaction_Date]])</f>
        <v>2022</v>
      </c>
      <c r="D650" s="1" t="s">
        <v>569</v>
      </c>
      <c r="E650" t="s">
        <v>6</v>
      </c>
      <c r="F650" t="s">
        <v>10</v>
      </c>
    </row>
    <row r="651" spans="1:6" x14ac:dyDescent="0.25">
      <c r="A651">
        <v>650</v>
      </c>
      <c r="B651">
        <v>1954</v>
      </c>
      <c r="C651">
        <f>YEAR(tableInteractions[[#This Row],[Interaction_Date]])</f>
        <v>2023</v>
      </c>
      <c r="D651" s="1" t="s">
        <v>570</v>
      </c>
      <c r="E651" t="s">
        <v>6</v>
      </c>
      <c r="F651" t="s">
        <v>10</v>
      </c>
    </row>
    <row r="652" spans="1:6" x14ac:dyDescent="0.25">
      <c r="A652">
        <v>651</v>
      </c>
      <c r="B652">
        <v>1725</v>
      </c>
      <c r="C652">
        <f>YEAR(tableInteractions[[#This Row],[Interaction_Date]])</f>
        <v>2022</v>
      </c>
      <c r="D652" s="1" t="s">
        <v>571</v>
      </c>
      <c r="E652" t="s">
        <v>13</v>
      </c>
      <c r="F652" t="s">
        <v>7</v>
      </c>
    </row>
    <row r="653" spans="1:6" x14ac:dyDescent="0.25">
      <c r="A653">
        <v>652</v>
      </c>
      <c r="B653">
        <v>1533</v>
      </c>
      <c r="C653">
        <f>YEAR(tableInteractions[[#This Row],[Interaction_Date]])</f>
        <v>2022</v>
      </c>
      <c r="D653" s="1" t="s">
        <v>572</v>
      </c>
      <c r="E653" t="s">
        <v>6</v>
      </c>
      <c r="F653" t="s">
        <v>7</v>
      </c>
    </row>
    <row r="654" spans="1:6" x14ac:dyDescent="0.25">
      <c r="A654">
        <v>653</v>
      </c>
      <c r="B654">
        <v>1652</v>
      </c>
      <c r="C654">
        <f>YEAR(tableInteractions[[#This Row],[Interaction_Date]])</f>
        <v>2020</v>
      </c>
      <c r="D654" s="1" t="s">
        <v>573</v>
      </c>
      <c r="E654" t="s">
        <v>13</v>
      </c>
      <c r="F654" t="s">
        <v>7</v>
      </c>
    </row>
    <row r="655" spans="1:6" x14ac:dyDescent="0.25">
      <c r="A655">
        <v>654</v>
      </c>
      <c r="B655">
        <v>714</v>
      </c>
      <c r="C655">
        <f>YEAR(tableInteractions[[#This Row],[Interaction_Date]])</f>
        <v>2020</v>
      </c>
      <c r="D655" s="1" t="s">
        <v>574</v>
      </c>
      <c r="E655" t="s">
        <v>13</v>
      </c>
      <c r="F655" t="s">
        <v>10</v>
      </c>
    </row>
    <row r="656" spans="1:6" x14ac:dyDescent="0.25">
      <c r="A656">
        <v>655</v>
      </c>
      <c r="B656">
        <v>27</v>
      </c>
      <c r="C656">
        <f>YEAR(tableInteractions[[#This Row],[Interaction_Date]])</f>
        <v>2021</v>
      </c>
      <c r="D656" s="1" t="s">
        <v>575</v>
      </c>
      <c r="E656" t="s">
        <v>6</v>
      </c>
      <c r="F656" t="s">
        <v>10</v>
      </c>
    </row>
    <row r="657" spans="1:6" x14ac:dyDescent="0.25">
      <c r="A657">
        <v>656</v>
      </c>
      <c r="B657">
        <v>1267</v>
      </c>
      <c r="C657">
        <f>YEAR(tableInteractions[[#This Row],[Interaction_Date]])</f>
        <v>2024</v>
      </c>
      <c r="D657" s="1" t="s">
        <v>435</v>
      </c>
      <c r="E657" t="s">
        <v>9</v>
      </c>
      <c r="F657" t="s">
        <v>10</v>
      </c>
    </row>
    <row r="658" spans="1:6" x14ac:dyDescent="0.25">
      <c r="A658">
        <v>657</v>
      </c>
      <c r="B658">
        <v>132</v>
      </c>
      <c r="C658">
        <f>YEAR(tableInteractions[[#This Row],[Interaction_Date]])</f>
        <v>2025</v>
      </c>
      <c r="D658" s="1" t="s">
        <v>576</v>
      </c>
      <c r="E658" t="s">
        <v>9</v>
      </c>
      <c r="F658" t="s">
        <v>7</v>
      </c>
    </row>
    <row r="659" spans="1:6" x14ac:dyDescent="0.25">
      <c r="A659">
        <v>658</v>
      </c>
      <c r="B659">
        <v>1257</v>
      </c>
      <c r="C659">
        <f>YEAR(tableInteractions[[#This Row],[Interaction_Date]])</f>
        <v>2023</v>
      </c>
      <c r="D659" s="1" t="s">
        <v>577</v>
      </c>
      <c r="E659" t="s">
        <v>9</v>
      </c>
      <c r="F659" t="s">
        <v>7</v>
      </c>
    </row>
    <row r="660" spans="1:6" x14ac:dyDescent="0.25">
      <c r="A660">
        <v>659</v>
      </c>
      <c r="B660">
        <v>1527</v>
      </c>
      <c r="C660">
        <f>YEAR(tableInteractions[[#This Row],[Interaction_Date]])</f>
        <v>2025</v>
      </c>
      <c r="D660" s="1" t="s">
        <v>578</v>
      </c>
      <c r="E660" t="s">
        <v>9</v>
      </c>
      <c r="F660" t="s">
        <v>7</v>
      </c>
    </row>
    <row r="661" spans="1:6" x14ac:dyDescent="0.25">
      <c r="A661">
        <v>660</v>
      </c>
      <c r="B661">
        <v>297</v>
      </c>
      <c r="C661">
        <f>YEAR(tableInteractions[[#This Row],[Interaction_Date]])</f>
        <v>2024</v>
      </c>
      <c r="D661" s="1" t="s">
        <v>154</v>
      </c>
      <c r="E661" t="s">
        <v>9</v>
      </c>
      <c r="F661" t="s">
        <v>7</v>
      </c>
    </row>
    <row r="662" spans="1:6" x14ac:dyDescent="0.25">
      <c r="A662">
        <v>661</v>
      </c>
      <c r="B662">
        <v>1622</v>
      </c>
      <c r="C662">
        <f>YEAR(tableInteractions[[#This Row],[Interaction_Date]])</f>
        <v>2023</v>
      </c>
      <c r="D662" s="1" t="s">
        <v>579</v>
      </c>
      <c r="E662" t="s">
        <v>13</v>
      </c>
      <c r="F662" t="s">
        <v>10</v>
      </c>
    </row>
    <row r="663" spans="1:6" x14ac:dyDescent="0.25">
      <c r="A663">
        <v>662</v>
      </c>
      <c r="B663">
        <v>292</v>
      </c>
      <c r="C663">
        <f>YEAR(tableInteractions[[#This Row],[Interaction_Date]])</f>
        <v>2022</v>
      </c>
      <c r="D663" s="1" t="s">
        <v>204</v>
      </c>
      <c r="E663" t="s">
        <v>6</v>
      </c>
      <c r="F663" t="s">
        <v>7</v>
      </c>
    </row>
    <row r="664" spans="1:6" x14ac:dyDescent="0.25">
      <c r="A664">
        <v>663</v>
      </c>
      <c r="B664">
        <v>1099</v>
      </c>
      <c r="C664">
        <f>YEAR(tableInteractions[[#This Row],[Interaction_Date]])</f>
        <v>2022</v>
      </c>
      <c r="D664" s="1" t="s">
        <v>580</v>
      </c>
      <c r="E664" t="s">
        <v>9</v>
      </c>
      <c r="F664" t="s">
        <v>10</v>
      </c>
    </row>
    <row r="665" spans="1:6" x14ac:dyDescent="0.25">
      <c r="A665">
        <v>664</v>
      </c>
      <c r="B665">
        <v>354</v>
      </c>
      <c r="C665">
        <f>YEAR(tableInteractions[[#This Row],[Interaction_Date]])</f>
        <v>2022</v>
      </c>
      <c r="D665" s="1" t="s">
        <v>581</v>
      </c>
      <c r="E665" t="s">
        <v>13</v>
      </c>
      <c r="F665" t="s">
        <v>7</v>
      </c>
    </row>
    <row r="666" spans="1:6" x14ac:dyDescent="0.25">
      <c r="A666">
        <v>665</v>
      </c>
      <c r="B666">
        <v>883</v>
      </c>
      <c r="C666">
        <f>YEAR(tableInteractions[[#This Row],[Interaction_Date]])</f>
        <v>2023</v>
      </c>
      <c r="D666" s="1" t="s">
        <v>582</v>
      </c>
      <c r="E666" t="s">
        <v>9</v>
      </c>
      <c r="F666" t="s">
        <v>10</v>
      </c>
    </row>
    <row r="667" spans="1:6" x14ac:dyDescent="0.25">
      <c r="A667">
        <v>666</v>
      </c>
      <c r="B667">
        <v>1415</v>
      </c>
      <c r="C667">
        <f>YEAR(tableInteractions[[#This Row],[Interaction_Date]])</f>
        <v>2020</v>
      </c>
      <c r="D667" s="1" t="s">
        <v>583</v>
      </c>
      <c r="E667" t="s">
        <v>13</v>
      </c>
      <c r="F667" t="s">
        <v>7</v>
      </c>
    </row>
    <row r="668" spans="1:6" x14ac:dyDescent="0.25">
      <c r="A668">
        <v>667</v>
      </c>
      <c r="B668">
        <v>1676</v>
      </c>
      <c r="C668">
        <f>YEAR(tableInteractions[[#This Row],[Interaction_Date]])</f>
        <v>2020</v>
      </c>
      <c r="D668" s="1" t="s">
        <v>584</v>
      </c>
      <c r="E668" t="s">
        <v>13</v>
      </c>
      <c r="F668" t="s">
        <v>10</v>
      </c>
    </row>
    <row r="669" spans="1:6" x14ac:dyDescent="0.25">
      <c r="A669">
        <v>668</v>
      </c>
      <c r="B669">
        <v>1256</v>
      </c>
      <c r="C669">
        <f>YEAR(tableInteractions[[#This Row],[Interaction_Date]])</f>
        <v>2025</v>
      </c>
      <c r="D669" s="1" t="s">
        <v>585</v>
      </c>
      <c r="E669" t="s">
        <v>9</v>
      </c>
      <c r="F669" t="s">
        <v>10</v>
      </c>
    </row>
    <row r="670" spans="1:6" x14ac:dyDescent="0.25">
      <c r="A670">
        <v>669</v>
      </c>
      <c r="B670">
        <v>1342</v>
      </c>
      <c r="C670">
        <f>YEAR(tableInteractions[[#This Row],[Interaction_Date]])</f>
        <v>2024</v>
      </c>
      <c r="D670" s="1" t="s">
        <v>586</v>
      </c>
      <c r="E670" t="s">
        <v>6</v>
      </c>
      <c r="F670" t="s">
        <v>10</v>
      </c>
    </row>
    <row r="671" spans="1:6" x14ac:dyDescent="0.25">
      <c r="A671">
        <v>670</v>
      </c>
      <c r="B671">
        <v>695</v>
      </c>
      <c r="C671">
        <f>YEAR(tableInteractions[[#This Row],[Interaction_Date]])</f>
        <v>2020</v>
      </c>
      <c r="D671" s="1" t="s">
        <v>587</v>
      </c>
      <c r="E671" t="s">
        <v>9</v>
      </c>
      <c r="F671" t="s">
        <v>10</v>
      </c>
    </row>
    <row r="672" spans="1:6" x14ac:dyDescent="0.25">
      <c r="A672">
        <v>671</v>
      </c>
      <c r="B672">
        <v>147</v>
      </c>
      <c r="C672">
        <f>YEAR(tableInteractions[[#This Row],[Interaction_Date]])</f>
        <v>2025</v>
      </c>
      <c r="D672" s="1" t="s">
        <v>588</v>
      </c>
      <c r="E672" t="s">
        <v>6</v>
      </c>
      <c r="F672" t="s">
        <v>10</v>
      </c>
    </row>
    <row r="673" spans="1:6" x14ac:dyDescent="0.25">
      <c r="A673">
        <v>672</v>
      </c>
      <c r="B673">
        <v>1915</v>
      </c>
      <c r="C673">
        <f>YEAR(tableInteractions[[#This Row],[Interaction_Date]])</f>
        <v>2025</v>
      </c>
      <c r="D673" s="1" t="s">
        <v>589</v>
      </c>
      <c r="E673" t="s">
        <v>13</v>
      </c>
      <c r="F673" t="s">
        <v>7</v>
      </c>
    </row>
    <row r="674" spans="1:6" x14ac:dyDescent="0.25">
      <c r="A674">
        <v>673</v>
      </c>
      <c r="B674">
        <v>912</v>
      </c>
      <c r="C674">
        <f>YEAR(tableInteractions[[#This Row],[Interaction_Date]])</f>
        <v>2025</v>
      </c>
      <c r="D674" s="1" t="s">
        <v>590</v>
      </c>
      <c r="E674" t="s">
        <v>6</v>
      </c>
      <c r="F674" t="s">
        <v>10</v>
      </c>
    </row>
    <row r="675" spans="1:6" x14ac:dyDescent="0.25">
      <c r="A675">
        <v>674</v>
      </c>
      <c r="B675">
        <v>635</v>
      </c>
      <c r="C675">
        <f>YEAR(tableInteractions[[#This Row],[Interaction_Date]])</f>
        <v>2022</v>
      </c>
      <c r="D675" s="1" t="s">
        <v>591</v>
      </c>
      <c r="E675" t="s">
        <v>13</v>
      </c>
      <c r="F675" t="s">
        <v>10</v>
      </c>
    </row>
    <row r="676" spans="1:6" x14ac:dyDescent="0.25">
      <c r="A676">
        <v>675</v>
      </c>
      <c r="B676">
        <v>1769</v>
      </c>
      <c r="C676">
        <f>YEAR(tableInteractions[[#This Row],[Interaction_Date]])</f>
        <v>2022</v>
      </c>
      <c r="D676" s="1" t="s">
        <v>592</v>
      </c>
      <c r="E676" t="s">
        <v>9</v>
      </c>
      <c r="F676" t="s">
        <v>7</v>
      </c>
    </row>
    <row r="677" spans="1:6" x14ac:dyDescent="0.25">
      <c r="A677">
        <v>676</v>
      </c>
      <c r="B677">
        <v>242</v>
      </c>
      <c r="C677">
        <f>YEAR(tableInteractions[[#This Row],[Interaction_Date]])</f>
        <v>2021</v>
      </c>
      <c r="D677" s="1" t="s">
        <v>128</v>
      </c>
      <c r="E677" t="s">
        <v>6</v>
      </c>
      <c r="F677" t="s">
        <v>7</v>
      </c>
    </row>
    <row r="678" spans="1:6" x14ac:dyDescent="0.25">
      <c r="A678">
        <v>677</v>
      </c>
      <c r="B678">
        <v>875</v>
      </c>
      <c r="C678">
        <f>YEAR(tableInteractions[[#This Row],[Interaction_Date]])</f>
        <v>2023</v>
      </c>
      <c r="D678" s="1" t="s">
        <v>593</v>
      </c>
      <c r="E678" t="s">
        <v>13</v>
      </c>
      <c r="F678" t="s">
        <v>10</v>
      </c>
    </row>
    <row r="679" spans="1:6" x14ac:dyDescent="0.25">
      <c r="A679">
        <v>678</v>
      </c>
      <c r="B679">
        <v>290</v>
      </c>
      <c r="C679">
        <f>YEAR(tableInteractions[[#This Row],[Interaction_Date]])</f>
        <v>2021</v>
      </c>
      <c r="D679" s="1" t="s">
        <v>283</v>
      </c>
      <c r="E679" t="s">
        <v>13</v>
      </c>
      <c r="F679" t="s">
        <v>10</v>
      </c>
    </row>
    <row r="680" spans="1:6" x14ac:dyDescent="0.25">
      <c r="A680">
        <v>679</v>
      </c>
      <c r="B680">
        <v>1097</v>
      </c>
      <c r="C680">
        <f>YEAR(tableInteractions[[#This Row],[Interaction_Date]])</f>
        <v>2022</v>
      </c>
      <c r="D680" s="1" t="s">
        <v>594</v>
      </c>
      <c r="E680" t="s">
        <v>9</v>
      </c>
      <c r="F680" t="s">
        <v>10</v>
      </c>
    </row>
    <row r="681" spans="1:6" x14ac:dyDescent="0.25">
      <c r="A681">
        <v>680</v>
      </c>
      <c r="B681">
        <v>522</v>
      </c>
      <c r="C681">
        <f>YEAR(tableInteractions[[#This Row],[Interaction_Date]])</f>
        <v>2024</v>
      </c>
      <c r="D681" s="1" t="s">
        <v>595</v>
      </c>
      <c r="E681" t="s">
        <v>9</v>
      </c>
      <c r="F681" t="s">
        <v>10</v>
      </c>
    </row>
    <row r="682" spans="1:6" x14ac:dyDescent="0.25">
      <c r="A682">
        <v>681</v>
      </c>
      <c r="B682">
        <v>640</v>
      </c>
      <c r="C682">
        <f>YEAR(tableInteractions[[#This Row],[Interaction_Date]])</f>
        <v>2024</v>
      </c>
      <c r="D682" s="1" t="s">
        <v>223</v>
      </c>
      <c r="E682" t="s">
        <v>6</v>
      </c>
      <c r="F682" t="s">
        <v>7</v>
      </c>
    </row>
    <row r="683" spans="1:6" x14ac:dyDescent="0.25">
      <c r="A683">
        <v>682</v>
      </c>
      <c r="B683">
        <v>1098</v>
      </c>
      <c r="C683">
        <f>YEAR(tableInteractions[[#This Row],[Interaction_Date]])</f>
        <v>2021</v>
      </c>
      <c r="D683" s="1" t="s">
        <v>596</v>
      </c>
      <c r="E683" t="s">
        <v>6</v>
      </c>
      <c r="F683" t="s">
        <v>7</v>
      </c>
    </row>
    <row r="684" spans="1:6" x14ac:dyDescent="0.25">
      <c r="A684">
        <v>683</v>
      </c>
      <c r="B684">
        <v>852</v>
      </c>
      <c r="C684">
        <f>YEAR(tableInteractions[[#This Row],[Interaction_Date]])</f>
        <v>2020</v>
      </c>
      <c r="D684" s="1" t="s">
        <v>328</v>
      </c>
      <c r="E684" t="s">
        <v>6</v>
      </c>
      <c r="F684" t="s">
        <v>7</v>
      </c>
    </row>
    <row r="685" spans="1:6" x14ac:dyDescent="0.25">
      <c r="A685">
        <v>684</v>
      </c>
      <c r="B685">
        <v>1931</v>
      </c>
      <c r="C685">
        <f>YEAR(tableInteractions[[#This Row],[Interaction_Date]])</f>
        <v>2023</v>
      </c>
      <c r="D685" s="1" t="s">
        <v>597</v>
      </c>
      <c r="E685" t="s">
        <v>9</v>
      </c>
      <c r="F685" t="s">
        <v>10</v>
      </c>
    </row>
    <row r="686" spans="1:6" x14ac:dyDescent="0.25">
      <c r="A686">
        <v>685</v>
      </c>
      <c r="B686">
        <v>114</v>
      </c>
      <c r="C686">
        <f>YEAR(tableInteractions[[#This Row],[Interaction_Date]])</f>
        <v>2020</v>
      </c>
      <c r="D686" s="1" t="s">
        <v>598</v>
      </c>
      <c r="E686" t="s">
        <v>6</v>
      </c>
      <c r="F686" t="s">
        <v>7</v>
      </c>
    </row>
    <row r="687" spans="1:6" x14ac:dyDescent="0.25">
      <c r="A687">
        <v>686</v>
      </c>
      <c r="B687">
        <v>1057</v>
      </c>
      <c r="C687">
        <f>YEAR(tableInteractions[[#This Row],[Interaction_Date]])</f>
        <v>2023</v>
      </c>
      <c r="D687" s="1" t="s">
        <v>599</v>
      </c>
      <c r="E687" t="s">
        <v>13</v>
      </c>
      <c r="F687" t="s">
        <v>7</v>
      </c>
    </row>
    <row r="688" spans="1:6" x14ac:dyDescent="0.25">
      <c r="A688">
        <v>687</v>
      </c>
      <c r="B688">
        <v>1785</v>
      </c>
      <c r="C688">
        <f>YEAR(tableInteractions[[#This Row],[Interaction_Date]])</f>
        <v>2022</v>
      </c>
      <c r="D688" s="1" t="s">
        <v>600</v>
      </c>
      <c r="E688" t="s">
        <v>13</v>
      </c>
      <c r="F688" t="s">
        <v>10</v>
      </c>
    </row>
    <row r="689" spans="1:6" x14ac:dyDescent="0.25">
      <c r="A689">
        <v>688</v>
      </c>
      <c r="B689">
        <v>14</v>
      </c>
      <c r="C689">
        <f>YEAR(tableInteractions[[#This Row],[Interaction_Date]])</f>
        <v>2021</v>
      </c>
      <c r="D689" s="1" t="s">
        <v>601</v>
      </c>
      <c r="E689" t="s">
        <v>13</v>
      </c>
      <c r="F689" t="s">
        <v>10</v>
      </c>
    </row>
    <row r="690" spans="1:6" x14ac:dyDescent="0.25">
      <c r="A690">
        <v>689</v>
      </c>
      <c r="B690">
        <v>731</v>
      </c>
      <c r="C690">
        <f>YEAR(tableInteractions[[#This Row],[Interaction_Date]])</f>
        <v>2025</v>
      </c>
      <c r="D690" s="1" t="s">
        <v>602</v>
      </c>
      <c r="E690" t="s">
        <v>13</v>
      </c>
      <c r="F690" t="s">
        <v>10</v>
      </c>
    </row>
    <row r="691" spans="1:6" x14ac:dyDescent="0.25">
      <c r="A691">
        <v>690</v>
      </c>
      <c r="B691">
        <v>888</v>
      </c>
      <c r="C691">
        <f>YEAR(tableInteractions[[#This Row],[Interaction_Date]])</f>
        <v>2021</v>
      </c>
      <c r="D691" s="1" t="s">
        <v>230</v>
      </c>
      <c r="E691" t="s">
        <v>9</v>
      </c>
      <c r="F691" t="s">
        <v>7</v>
      </c>
    </row>
    <row r="692" spans="1:6" x14ac:dyDescent="0.25">
      <c r="A692">
        <v>691</v>
      </c>
      <c r="B692">
        <v>66</v>
      </c>
      <c r="C692">
        <f>YEAR(tableInteractions[[#This Row],[Interaction_Date]])</f>
        <v>2025</v>
      </c>
      <c r="D692" s="1" t="s">
        <v>603</v>
      </c>
      <c r="E692" t="s">
        <v>13</v>
      </c>
      <c r="F692" t="s">
        <v>10</v>
      </c>
    </row>
    <row r="693" spans="1:6" x14ac:dyDescent="0.25">
      <c r="A693">
        <v>692</v>
      </c>
      <c r="B693">
        <v>1185</v>
      </c>
      <c r="C693">
        <f>YEAR(tableInteractions[[#This Row],[Interaction_Date]])</f>
        <v>2022</v>
      </c>
      <c r="D693" s="1" t="s">
        <v>604</v>
      </c>
      <c r="E693" t="s">
        <v>6</v>
      </c>
      <c r="F693" t="s">
        <v>10</v>
      </c>
    </row>
    <row r="694" spans="1:6" x14ac:dyDescent="0.25">
      <c r="A694">
        <v>693</v>
      </c>
      <c r="B694">
        <v>1882</v>
      </c>
      <c r="C694">
        <f>YEAR(tableInteractions[[#This Row],[Interaction_Date]])</f>
        <v>2024</v>
      </c>
      <c r="D694" s="1" t="s">
        <v>605</v>
      </c>
      <c r="E694" t="s">
        <v>6</v>
      </c>
      <c r="F694" t="s">
        <v>7</v>
      </c>
    </row>
    <row r="695" spans="1:6" x14ac:dyDescent="0.25">
      <c r="A695">
        <v>694</v>
      </c>
      <c r="B695">
        <v>1428</v>
      </c>
      <c r="C695">
        <f>YEAR(tableInteractions[[#This Row],[Interaction_Date]])</f>
        <v>2022</v>
      </c>
      <c r="D695" s="1" t="s">
        <v>606</v>
      </c>
      <c r="E695" t="s">
        <v>6</v>
      </c>
      <c r="F695" t="s">
        <v>10</v>
      </c>
    </row>
    <row r="696" spans="1:6" x14ac:dyDescent="0.25">
      <c r="A696">
        <v>695</v>
      </c>
      <c r="B696">
        <v>1707</v>
      </c>
      <c r="C696">
        <f>YEAR(tableInteractions[[#This Row],[Interaction_Date]])</f>
        <v>2021</v>
      </c>
      <c r="D696" s="1" t="s">
        <v>257</v>
      </c>
      <c r="E696" t="s">
        <v>13</v>
      </c>
      <c r="F696" t="s">
        <v>7</v>
      </c>
    </row>
    <row r="697" spans="1:6" x14ac:dyDescent="0.25">
      <c r="A697">
        <v>696</v>
      </c>
      <c r="B697">
        <v>75</v>
      </c>
      <c r="C697">
        <f>YEAR(tableInteractions[[#This Row],[Interaction_Date]])</f>
        <v>2022</v>
      </c>
      <c r="D697" s="1" t="s">
        <v>607</v>
      </c>
      <c r="E697" t="s">
        <v>13</v>
      </c>
      <c r="F697" t="s">
        <v>7</v>
      </c>
    </row>
    <row r="698" spans="1:6" x14ac:dyDescent="0.25">
      <c r="A698">
        <v>697</v>
      </c>
      <c r="B698">
        <v>1718</v>
      </c>
      <c r="C698">
        <f>YEAR(tableInteractions[[#This Row],[Interaction_Date]])</f>
        <v>2021</v>
      </c>
      <c r="D698" s="1" t="s">
        <v>608</v>
      </c>
      <c r="E698" t="s">
        <v>6</v>
      </c>
      <c r="F698" t="s">
        <v>10</v>
      </c>
    </row>
    <row r="699" spans="1:6" x14ac:dyDescent="0.25">
      <c r="A699">
        <v>698</v>
      </c>
      <c r="B699">
        <v>16</v>
      </c>
      <c r="C699">
        <f>YEAR(tableInteractions[[#This Row],[Interaction_Date]])</f>
        <v>2022</v>
      </c>
      <c r="D699" s="1" t="s">
        <v>475</v>
      </c>
      <c r="E699" t="s">
        <v>9</v>
      </c>
      <c r="F699" t="s">
        <v>10</v>
      </c>
    </row>
    <row r="700" spans="1:6" x14ac:dyDescent="0.25">
      <c r="A700">
        <v>699</v>
      </c>
      <c r="B700">
        <v>657</v>
      </c>
      <c r="C700">
        <f>YEAR(tableInteractions[[#This Row],[Interaction_Date]])</f>
        <v>2025</v>
      </c>
      <c r="D700" s="1" t="s">
        <v>409</v>
      </c>
      <c r="E700" t="s">
        <v>9</v>
      </c>
      <c r="F700" t="s">
        <v>7</v>
      </c>
    </row>
    <row r="701" spans="1:6" x14ac:dyDescent="0.25">
      <c r="A701">
        <v>700</v>
      </c>
      <c r="B701">
        <v>852</v>
      </c>
      <c r="C701">
        <f>YEAR(tableInteractions[[#This Row],[Interaction_Date]])</f>
        <v>2022</v>
      </c>
      <c r="D701" s="1" t="s">
        <v>562</v>
      </c>
      <c r="E701" t="s">
        <v>13</v>
      </c>
      <c r="F701" t="s">
        <v>7</v>
      </c>
    </row>
    <row r="702" spans="1:6" x14ac:dyDescent="0.25">
      <c r="A702">
        <v>701</v>
      </c>
      <c r="B702">
        <v>1242</v>
      </c>
      <c r="C702">
        <f>YEAR(tableInteractions[[#This Row],[Interaction_Date]])</f>
        <v>2020</v>
      </c>
      <c r="D702" s="1" t="s">
        <v>609</v>
      </c>
      <c r="E702" t="s">
        <v>6</v>
      </c>
      <c r="F702" t="s">
        <v>7</v>
      </c>
    </row>
    <row r="703" spans="1:6" x14ac:dyDescent="0.25">
      <c r="A703">
        <v>702</v>
      </c>
      <c r="B703">
        <v>787</v>
      </c>
      <c r="C703">
        <f>YEAR(tableInteractions[[#This Row],[Interaction_Date]])</f>
        <v>2023</v>
      </c>
      <c r="D703" s="1" t="s">
        <v>610</v>
      </c>
      <c r="E703" t="s">
        <v>6</v>
      </c>
      <c r="F703" t="s">
        <v>7</v>
      </c>
    </row>
    <row r="704" spans="1:6" x14ac:dyDescent="0.25">
      <c r="A704">
        <v>703</v>
      </c>
      <c r="B704">
        <v>1371</v>
      </c>
      <c r="C704">
        <f>YEAR(tableInteractions[[#This Row],[Interaction_Date]])</f>
        <v>2023</v>
      </c>
      <c r="D704" s="1" t="s">
        <v>611</v>
      </c>
      <c r="E704" t="s">
        <v>6</v>
      </c>
      <c r="F704" t="s">
        <v>7</v>
      </c>
    </row>
    <row r="705" spans="1:6" x14ac:dyDescent="0.25">
      <c r="A705">
        <v>704</v>
      </c>
      <c r="B705">
        <v>1134</v>
      </c>
      <c r="C705">
        <f>YEAR(tableInteractions[[#This Row],[Interaction_Date]])</f>
        <v>2023</v>
      </c>
      <c r="D705" s="1" t="s">
        <v>612</v>
      </c>
      <c r="E705" t="s">
        <v>6</v>
      </c>
      <c r="F705" t="s">
        <v>7</v>
      </c>
    </row>
    <row r="706" spans="1:6" x14ac:dyDescent="0.25">
      <c r="A706">
        <v>705</v>
      </c>
      <c r="B706">
        <v>735</v>
      </c>
      <c r="C706">
        <f>YEAR(tableInteractions[[#This Row],[Interaction_Date]])</f>
        <v>2025</v>
      </c>
      <c r="D706" s="1" t="s">
        <v>131</v>
      </c>
      <c r="E706" t="s">
        <v>13</v>
      </c>
      <c r="F706" t="s">
        <v>10</v>
      </c>
    </row>
    <row r="707" spans="1:6" x14ac:dyDescent="0.25">
      <c r="A707">
        <v>706</v>
      </c>
      <c r="B707">
        <v>1970</v>
      </c>
      <c r="C707">
        <f>YEAR(tableInteractions[[#This Row],[Interaction_Date]])</f>
        <v>2022</v>
      </c>
      <c r="D707" s="1" t="s">
        <v>613</v>
      </c>
      <c r="E707" t="s">
        <v>9</v>
      </c>
      <c r="F707" t="s">
        <v>7</v>
      </c>
    </row>
    <row r="708" spans="1:6" x14ac:dyDescent="0.25">
      <c r="A708">
        <v>707</v>
      </c>
      <c r="B708">
        <v>371</v>
      </c>
      <c r="C708">
        <f>YEAR(tableInteractions[[#This Row],[Interaction_Date]])</f>
        <v>2024</v>
      </c>
      <c r="D708" s="1" t="s">
        <v>61</v>
      </c>
      <c r="E708" t="s">
        <v>6</v>
      </c>
      <c r="F708" t="s">
        <v>7</v>
      </c>
    </row>
    <row r="709" spans="1:6" x14ac:dyDescent="0.25">
      <c r="A709">
        <v>708</v>
      </c>
      <c r="B709">
        <v>1550</v>
      </c>
      <c r="C709">
        <f>YEAR(tableInteractions[[#This Row],[Interaction_Date]])</f>
        <v>2020</v>
      </c>
      <c r="D709" s="1" t="s">
        <v>203</v>
      </c>
      <c r="E709" t="s">
        <v>6</v>
      </c>
      <c r="F709" t="s">
        <v>10</v>
      </c>
    </row>
    <row r="710" spans="1:6" x14ac:dyDescent="0.25">
      <c r="A710">
        <v>709</v>
      </c>
      <c r="B710">
        <v>934</v>
      </c>
      <c r="C710">
        <f>YEAR(tableInteractions[[#This Row],[Interaction_Date]])</f>
        <v>2023</v>
      </c>
      <c r="D710" s="1" t="s">
        <v>614</v>
      </c>
      <c r="E710" t="s">
        <v>6</v>
      </c>
      <c r="F710" t="s">
        <v>10</v>
      </c>
    </row>
    <row r="711" spans="1:6" x14ac:dyDescent="0.25">
      <c r="A711">
        <v>710</v>
      </c>
      <c r="B711">
        <v>1370</v>
      </c>
      <c r="C711">
        <f>YEAR(tableInteractions[[#This Row],[Interaction_Date]])</f>
        <v>2026</v>
      </c>
      <c r="D711" s="1" t="s">
        <v>615</v>
      </c>
      <c r="E711" t="s">
        <v>9</v>
      </c>
      <c r="F711" t="s">
        <v>7</v>
      </c>
    </row>
    <row r="712" spans="1:6" x14ac:dyDescent="0.25">
      <c r="A712">
        <v>711</v>
      </c>
      <c r="B712">
        <v>1896</v>
      </c>
      <c r="C712">
        <f>YEAR(tableInteractions[[#This Row],[Interaction_Date]])</f>
        <v>2021</v>
      </c>
      <c r="D712" s="1" t="s">
        <v>616</v>
      </c>
      <c r="E712" t="s">
        <v>9</v>
      </c>
      <c r="F712" t="s">
        <v>7</v>
      </c>
    </row>
    <row r="713" spans="1:6" x14ac:dyDescent="0.25">
      <c r="A713">
        <v>712</v>
      </c>
      <c r="B713">
        <v>1291</v>
      </c>
      <c r="C713">
        <f>YEAR(tableInteractions[[#This Row],[Interaction_Date]])</f>
        <v>2025</v>
      </c>
      <c r="D713" s="1" t="s">
        <v>617</v>
      </c>
      <c r="E713" t="s">
        <v>6</v>
      </c>
      <c r="F713" t="s">
        <v>10</v>
      </c>
    </row>
    <row r="714" spans="1:6" x14ac:dyDescent="0.25">
      <c r="A714">
        <v>713</v>
      </c>
      <c r="B714">
        <v>1056</v>
      </c>
      <c r="C714">
        <f>YEAR(tableInteractions[[#This Row],[Interaction_Date]])</f>
        <v>2024</v>
      </c>
      <c r="D714" s="1" t="s">
        <v>618</v>
      </c>
      <c r="E714" t="s">
        <v>13</v>
      </c>
      <c r="F714" t="s">
        <v>7</v>
      </c>
    </row>
    <row r="715" spans="1:6" x14ac:dyDescent="0.25">
      <c r="A715">
        <v>714</v>
      </c>
      <c r="B715">
        <v>1288</v>
      </c>
      <c r="C715">
        <f>YEAR(tableInteractions[[#This Row],[Interaction_Date]])</f>
        <v>2021</v>
      </c>
      <c r="D715" s="1" t="s">
        <v>619</v>
      </c>
      <c r="E715" t="s">
        <v>13</v>
      </c>
      <c r="F715" t="s">
        <v>7</v>
      </c>
    </row>
    <row r="716" spans="1:6" x14ac:dyDescent="0.25">
      <c r="A716">
        <v>715</v>
      </c>
      <c r="B716">
        <v>643</v>
      </c>
      <c r="C716">
        <f>YEAR(tableInteractions[[#This Row],[Interaction_Date]])</f>
        <v>2025</v>
      </c>
      <c r="D716" s="1" t="s">
        <v>620</v>
      </c>
      <c r="E716" t="s">
        <v>6</v>
      </c>
      <c r="F716" t="s">
        <v>10</v>
      </c>
    </row>
    <row r="717" spans="1:6" x14ac:dyDescent="0.25">
      <c r="A717">
        <v>716</v>
      </c>
      <c r="B717">
        <v>1650</v>
      </c>
      <c r="C717">
        <f>YEAR(tableInteractions[[#This Row],[Interaction_Date]])</f>
        <v>2025</v>
      </c>
      <c r="D717" s="1" t="s">
        <v>621</v>
      </c>
      <c r="E717" t="s">
        <v>9</v>
      </c>
      <c r="F717" t="s">
        <v>7</v>
      </c>
    </row>
    <row r="718" spans="1:6" x14ac:dyDescent="0.25">
      <c r="A718">
        <v>717</v>
      </c>
      <c r="B718">
        <v>1146</v>
      </c>
      <c r="C718">
        <f>YEAR(tableInteractions[[#This Row],[Interaction_Date]])</f>
        <v>2023</v>
      </c>
      <c r="D718" s="1" t="s">
        <v>622</v>
      </c>
      <c r="E718" t="s">
        <v>9</v>
      </c>
      <c r="F718" t="s">
        <v>7</v>
      </c>
    </row>
    <row r="719" spans="1:6" x14ac:dyDescent="0.25">
      <c r="A719">
        <v>718</v>
      </c>
      <c r="B719">
        <v>128</v>
      </c>
      <c r="C719">
        <f>YEAR(tableInteractions[[#This Row],[Interaction_Date]])</f>
        <v>2020</v>
      </c>
      <c r="D719" s="1" t="s">
        <v>623</v>
      </c>
      <c r="E719" t="s">
        <v>9</v>
      </c>
      <c r="F719" t="s">
        <v>10</v>
      </c>
    </row>
    <row r="720" spans="1:6" x14ac:dyDescent="0.25">
      <c r="A720">
        <v>719</v>
      </c>
      <c r="B720">
        <v>1062</v>
      </c>
      <c r="C720">
        <f>YEAR(tableInteractions[[#This Row],[Interaction_Date]])</f>
        <v>2022</v>
      </c>
      <c r="D720" s="1" t="s">
        <v>624</v>
      </c>
      <c r="E720" t="s">
        <v>9</v>
      </c>
      <c r="F720" t="s">
        <v>10</v>
      </c>
    </row>
    <row r="721" spans="1:6" x14ac:dyDescent="0.25">
      <c r="A721">
        <v>720</v>
      </c>
      <c r="B721">
        <v>635</v>
      </c>
      <c r="C721">
        <f>YEAR(tableInteractions[[#This Row],[Interaction_Date]])</f>
        <v>2024</v>
      </c>
      <c r="D721" s="1" t="s">
        <v>362</v>
      </c>
      <c r="E721" t="s">
        <v>9</v>
      </c>
      <c r="F721" t="s">
        <v>10</v>
      </c>
    </row>
    <row r="722" spans="1:6" x14ac:dyDescent="0.25">
      <c r="A722">
        <v>721</v>
      </c>
      <c r="B722">
        <v>1398</v>
      </c>
      <c r="C722">
        <f>YEAR(tableInteractions[[#This Row],[Interaction_Date]])</f>
        <v>2024</v>
      </c>
      <c r="D722" s="1" t="s">
        <v>316</v>
      </c>
      <c r="E722" t="s">
        <v>9</v>
      </c>
      <c r="F722" t="s">
        <v>10</v>
      </c>
    </row>
    <row r="723" spans="1:6" x14ac:dyDescent="0.25">
      <c r="A723">
        <v>722</v>
      </c>
      <c r="B723">
        <v>13</v>
      </c>
      <c r="C723">
        <f>YEAR(tableInteractions[[#This Row],[Interaction_Date]])</f>
        <v>2023</v>
      </c>
      <c r="D723" s="1" t="s">
        <v>625</v>
      </c>
      <c r="E723" t="s">
        <v>13</v>
      </c>
      <c r="F723" t="s">
        <v>10</v>
      </c>
    </row>
    <row r="724" spans="1:6" x14ac:dyDescent="0.25">
      <c r="A724">
        <v>723</v>
      </c>
      <c r="B724">
        <v>645</v>
      </c>
      <c r="C724">
        <f>YEAR(tableInteractions[[#This Row],[Interaction_Date]])</f>
        <v>2024</v>
      </c>
      <c r="D724" s="1" t="s">
        <v>626</v>
      </c>
      <c r="E724" t="s">
        <v>6</v>
      </c>
      <c r="F724" t="s">
        <v>10</v>
      </c>
    </row>
    <row r="725" spans="1:6" x14ac:dyDescent="0.25">
      <c r="A725">
        <v>724</v>
      </c>
      <c r="B725">
        <v>1423</v>
      </c>
      <c r="C725">
        <f>YEAR(tableInteractions[[#This Row],[Interaction_Date]])</f>
        <v>2023</v>
      </c>
      <c r="D725" s="1" t="s">
        <v>627</v>
      </c>
      <c r="E725" t="s">
        <v>13</v>
      </c>
      <c r="F725" t="s">
        <v>10</v>
      </c>
    </row>
    <row r="726" spans="1:6" x14ac:dyDescent="0.25">
      <c r="A726">
        <v>725</v>
      </c>
      <c r="B726">
        <v>1177</v>
      </c>
      <c r="C726">
        <f>YEAR(tableInteractions[[#This Row],[Interaction_Date]])</f>
        <v>2022</v>
      </c>
      <c r="D726" s="1" t="s">
        <v>628</v>
      </c>
      <c r="E726" t="s">
        <v>9</v>
      </c>
      <c r="F726" t="s">
        <v>10</v>
      </c>
    </row>
    <row r="727" spans="1:6" x14ac:dyDescent="0.25">
      <c r="A727">
        <v>726</v>
      </c>
      <c r="B727">
        <v>1767</v>
      </c>
      <c r="C727">
        <f>YEAR(tableInteractions[[#This Row],[Interaction_Date]])</f>
        <v>2025</v>
      </c>
      <c r="D727" s="1" t="s">
        <v>629</v>
      </c>
      <c r="E727" t="s">
        <v>9</v>
      </c>
      <c r="F727" t="s">
        <v>7</v>
      </c>
    </row>
    <row r="728" spans="1:6" x14ac:dyDescent="0.25">
      <c r="A728">
        <v>727</v>
      </c>
      <c r="B728">
        <v>1361</v>
      </c>
      <c r="C728">
        <f>YEAR(tableInteractions[[#This Row],[Interaction_Date]])</f>
        <v>2023</v>
      </c>
      <c r="D728" s="1" t="s">
        <v>630</v>
      </c>
      <c r="E728" t="s">
        <v>13</v>
      </c>
      <c r="F728" t="s">
        <v>7</v>
      </c>
    </row>
    <row r="729" spans="1:6" x14ac:dyDescent="0.25">
      <c r="A729">
        <v>728</v>
      </c>
      <c r="B729">
        <v>292</v>
      </c>
      <c r="C729">
        <f>YEAR(tableInteractions[[#This Row],[Interaction_Date]])</f>
        <v>2024</v>
      </c>
      <c r="D729" s="1" t="s">
        <v>631</v>
      </c>
      <c r="E729" t="s">
        <v>13</v>
      </c>
      <c r="F729" t="s">
        <v>7</v>
      </c>
    </row>
    <row r="730" spans="1:6" x14ac:dyDescent="0.25">
      <c r="A730">
        <v>729</v>
      </c>
      <c r="B730">
        <v>1701</v>
      </c>
      <c r="C730">
        <f>YEAR(tableInteractions[[#This Row],[Interaction_Date]])</f>
        <v>2023</v>
      </c>
      <c r="D730" s="1" t="s">
        <v>632</v>
      </c>
      <c r="E730" t="s">
        <v>13</v>
      </c>
      <c r="F730" t="s">
        <v>10</v>
      </c>
    </row>
    <row r="731" spans="1:6" x14ac:dyDescent="0.25">
      <c r="A731">
        <v>730</v>
      </c>
      <c r="B731">
        <v>269</v>
      </c>
      <c r="C731">
        <f>YEAR(tableInteractions[[#This Row],[Interaction_Date]])</f>
        <v>2022</v>
      </c>
      <c r="D731" s="1" t="s">
        <v>633</v>
      </c>
      <c r="E731" t="s">
        <v>13</v>
      </c>
      <c r="F731" t="s">
        <v>10</v>
      </c>
    </row>
    <row r="732" spans="1:6" x14ac:dyDescent="0.25">
      <c r="A732">
        <v>731</v>
      </c>
      <c r="B732">
        <v>881</v>
      </c>
      <c r="C732">
        <f>YEAR(tableInteractions[[#This Row],[Interaction_Date]])</f>
        <v>2022</v>
      </c>
      <c r="D732" s="1" t="s">
        <v>335</v>
      </c>
      <c r="E732" t="s">
        <v>13</v>
      </c>
      <c r="F732" t="s">
        <v>7</v>
      </c>
    </row>
    <row r="733" spans="1:6" x14ac:dyDescent="0.25">
      <c r="A733">
        <v>732</v>
      </c>
      <c r="B733">
        <v>1160</v>
      </c>
      <c r="C733">
        <f>YEAR(tableInteractions[[#This Row],[Interaction_Date]])</f>
        <v>2020</v>
      </c>
      <c r="D733" s="1" t="s">
        <v>634</v>
      </c>
      <c r="E733" t="s">
        <v>9</v>
      </c>
      <c r="F733" t="s">
        <v>10</v>
      </c>
    </row>
    <row r="734" spans="1:6" x14ac:dyDescent="0.25">
      <c r="A734">
        <v>733</v>
      </c>
      <c r="B734">
        <v>882</v>
      </c>
      <c r="C734">
        <f>YEAR(tableInteractions[[#This Row],[Interaction_Date]])</f>
        <v>2023</v>
      </c>
      <c r="D734" s="1" t="s">
        <v>635</v>
      </c>
      <c r="E734" t="s">
        <v>13</v>
      </c>
      <c r="F734" t="s">
        <v>7</v>
      </c>
    </row>
    <row r="735" spans="1:6" x14ac:dyDescent="0.25">
      <c r="A735">
        <v>734</v>
      </c>
      <c r="B735">
        <v>1982</v>
      </c>
      <c r="C735">
        <f>YEAR(tableInteractions[[#This Row],[Interaction_Date]])</f>
        <v>2021</v>
      </c>
      <c r="D735" s="1" t="s">
        <v>636</v>
      </c>
      <c r="E735" t="s">
        <v>9</v>
      </c>
      <c r="F735" t="s">
        <v>7</v>
      </c>
    </row>
    <row r="736" spans="1:6" x14ac:dyDescent="0.25">
      <c r="A736">
        <v>735</v>
      </c>
      <c r="B736">
        <v>1333</v>
      </c>
      <c r="C736">
        <f>YEAR(tableInteractions[[#This Row],[Interaction_Date]])</f>
        <v>2021</v>
      </c>
      <c r="D736" s="1" t="s">
        <v>637</v>
      </c>
      <c r="E736" t="s">
        <v>9</v>
      </c>
      <c r="F736" t="s">
        <v>10</v>
      </c>
    </row>
    <row r="737" spans="1:6" x14ac:dyDescent="0.25">
      <c r="A737">
        <v>736</v>
      </c>
      <c r="B737">
        <v>1644</v>
      </c>
      <c r="C737">
        <f>YEAR(tableInteractions[[#This Row],[Interaction_Date]])</f>
        <v>2024</v>
      </c>
      <c r="D737" s="1" t="s">
        <v>638</v>
      </c>
      <c r="E737" t="s">
        <v>13</v>
      </c>
      <c r="F737" t="s">
        <v>7</v>
      </c>
    </row>
    <row r="738" spans="1:6" x14ac:dyDescent="0.25">
      <c r="A738">
        <v>737</v>
      </c>
      <c r="B738">
        <v>1445</v>
      </c>
      <c r="C738">
        <f>YEAR(tableInteractions[[#This Row],[Interaction_Date]])</f>
        <v>2021</v>
      </c>
      <c r="D738" s="1" t="s">
        <v>639</v>
      </c>
      <c r="E738" t="s">
        <v>9</v>
      </c>
      <c r="F738" t="s">
        <v>7</v>
      </c>
    </row>
    <row r="739" spans="1:6" x14ac:dyDescent="0.25">
      <c r="A739">
        <v>738</v>
      </c>
      <c r="B739">
        <v>1332</v>
      </c>
      <c r="C739">
        <f>YEAR(tableInteractions[[#This Row],[Interaction_Date]])</f>
        <v>2025</v>
      </c>
      <c r="D739" s="1" t="s">
        <v>500</v>
      </c>
      <c r="E739" t="s">
        <v>9</v>
      </c>
      <c r="F739" t="s">
        <v>10</v>
      </c>
    </row>
    <row r="740" spans="1:6" x14ac:dyDescent="0.25">
      <c r="A740">
        <v>739</v>
      </c>
      <c r="B740">
        <v>1600</v>
      </c>
      <c r="C740">
        <f>YEAR(tableInteractions[[#This Row],[Interaction_Date]])</f>
        <v>2022</v>
      </c>
      <c r="D740" s="1" t="s">
        <v>640</v>
      </c>
      <c r="E740" t="s">
        <v>13</v>
      </c>
      <c r="F740" t="s">
        <v>10</v>
      </c>
    </row>
    <row r="741" spans="1:6" x14ac:dyDescent="0.25">
      <c r="A741">
        <v>740</v>
      </c>
      <c r="B741">
        <v>853</v>
      </c>
      <c r="C741">
        <f>YEAR(tableInteractions[[#This Row],[Interaction_Date]])</f>
        <v>2021</v>
      </c>
      <c r="D741" s="1" t="s">
        <v>641</v>
      </c>
      <c r="E741" t="s">
        <v>6</v>
      </c>
      <c r="F741" t="s">
        <v>7</v>
      </c>
    </row>
    <row r="742" spans="1:6" x14ac:dyDescent="0.25">
      <c r="A742">
        <v>741</v>
      </c>
      <c r="B742">
        <v>223</v>
      </c>
      <c r="C742">
        <f>YEAR(tableInteractions[[#This Row],[Interaction_Date]])</f>
        <v>2024</v>
      </c>
      <c r="D742" s="1" t="s">
        <v>642</v>
      </c>
      <c r="E742" t="s">
        <v>6</v>
      </c>
      <c r="F742" t="s">
        <v>7</v>
      </c>
    </row>
    <row r="743" spans="1:6" x14ac:dyDescent="0.25">
      <c r="A743">
        <v>742</v>
      </c>
      <c r="B743">
        <v>1285</v>
      </c>
      <c r="C743">
        <f>YEAR(tableInteractions[[#This Row],[Interaction_Date]])</f>
        <v>2022</v>
      </c>
      <c r="D743" s="1" t="s">
        <v>513</v>
      </c>
      <c r="E743" t="s">
        <v>6</v>
      </c>
      <c r="F743" t="s">
        <v>10</v>
      </c>
    </row>
    <row r="744" spans="1:6" x14ac:dyDescent="0.25">
      <c r="A744">
        <v>743</v>
      </c>
      <c r="B744">
        <v>891</v>
      </c>
      <c r="C744">
        <f>YEAR(tableInteractions[[#This Row],[Interaction_Date]])</f>
        <v>2021</v>
      </c>
      <c r="D744" s="1" t="s">
        <v>643</v>
      </c>
      <c r="E744" t="s">
        <v>9</v>
      </c>
      <c r="F744" t="s">
        <v>10</v>
      </c>
    </row>
    <row r="745" spans="1:6" x14ac:dyDescent="0.25">
      <c r="A745">
        <v>744</v>
      </c>
      <c r="B745">
        <v>703</v>
      </c>
      <c r="C745">
        <f>YEAR(tableInteractions[[#This Row],[Interaction_Date]])</f>
        <v>2021</v>
      </c>
      <c r="D745" s="1" t="s">
        <v>643</v>
      </c>
      <c r="E745" t="s">
        <v>9</v>
      </c>
      <c r="F745" t="s">
        <v>7</v>
      </c>
    </row>
    <row r="746" spans="1:6" x14ac:dyDescent="0.25">
      <c r="A746">
        <v>745</v>
      </c>
      <c r="B746">
        <v>937</v>
      </c>
      <c r="C746">
        <f>YEAR(tableInteractions[[#This Row],[Interaction_Date]])</f>
        <v>2024</v>
      </c>
      <c r="D746" s="1" t="s">
        <v>548</v>
      </c>
      <c r="E746" t="s">
        <v>9</v>
      </c>
      <c r="F746" t="s">
        <v>7</v>
      </c>
    </row>
    <row r="747" spans="1:6" x14ac:dyDescent="0.25">
      <c r="A747">
        <v>746</v>
      </c>
      <c r="B747">
        <v>283</v>
      </c>
      <c r="C747">
        <f>YEAR(tableInteractions[[#This Row],[Interaction_Date]])</f>
        <v>2024</v>
      </c>
      <c r="D747" s="1" t="s">
        <v>644</v>
      </c>
      <c r="E747" t="s">
        <v>13</v>
      </c>
      <c r="F747" t="s">
        <v>7</v>
      </c>
    </row>
    <row r="748" spans="1:6" x14ac:dyDescent="0.25">
      <c r="A748">
        <v>747</v>
      </c>
      <c r="B748">
        <v>1972</v>
      </c>
      <c r="C748">
        <f>YEAR(tableInteractions[[#This Row],[Interaction_Date]])</f>
        <v>2025</v>
      </c>
      <c r="D748" s="1" t="s">
        <v>645</v>
      </c>
      <c r="E748" t="s">
        <v>6</v>
      </c>
      <c r="F748" t="s">
        <v>7</v>
      </c>
    </row>
    <row r="749" spans="1:6" x14ac:dyDescent="0.25">
      <c r="A749">
        <v>748</v>
      </c>
      <c r="B749">
        <v>927</v>
      </c>
      <c r="C749">
        <f>YEAR(tableInteractions[[#This Row],[Interaction_Date]])</f>
        <v>2022</v>
      </c>
      <c r="D749" s="1" t="s">
        <v>484</v>
      </c>
      <c r="E749" t="s">
        <v>6</v>
      </c>
      <c r="F749" t="s">
        <v>10</v>
      </c>
    </row>
    <row r="750" spans="1:6" x14ac:dyDescent="0.25">
      <c r="A750">
        <v>749</v>
      </c>
      <c r="B750">
        <v>1255</v>
      </c>
      <c r="C750">
        <f>YEAR(tableInteractions[[#This Row],[Interaction_Date]])</f>
        <v>2022</v>
      </c>
      <c r="D750" s="1" t="s">
        <v>646</v>
      </c>
      <c r="E750" t="s">
        <v>6</v>
      </c>
      <c r="F750" t="s">
        <v>7</v>
      </c>
    </row>
    <row r="751" spans="1:6" x14ac:dyDescent="0.25">
      <c r="A751">
        <v>750</v>
      </c>
      <c r="B751">
        <v>94</v>
      </c>
      <c r="C751">
        <f>YEAR(tableInteractions[[#This Row],[Interaction_Date]])</f>
        <v>2021</v>
      </c>
      <c r="D751" s="1" t="s">
        <v>647</v>
      </c>
      <c r="E751" t="s">
        <v>13</v>
      </c>
      <c r="F751" t="s">
        <v>7</v>
      </c>
    </row>
    <row r="752" spans="1:6" x14ac:dyDescent="0.25">
      <c r="A752">
        <v>751</v>
      </c>
      <c r="B752">
        <v>1607</v>
      </c>
      <c r="C752">
        <f>YEAR(tableInteractions[[#This Row],[Interaction_Date]])</f>
        <v>2022</v>
      </c>
      <c r="D752" s="1" t="s">
        <v>259</v>
      </c>
      <c r="E752" t="s">
        <v>6</v>
      </c>
      <c r="F752" t="s">
        <v>7</v>
      </c>
    </row>
    <row r="753" spans="1:6" x14ac:dyDescent="0.25">
      <c r="A753">
        <v>752</v>
      </c>
      <c r="B753">
        <v>288</v>
      </c>
      <c r="C753">
        <f>YEAR(tableInteractions[[#This Row],[Interaction_Date]])</f>
        <v>2024</v>
      </c>
      <c r="D753" s="1" t="s">
        <v>648</v>
      </c>
      <c r="E753" t="s">
        <v>9</v>
      </c>
      <c r="F753" t="s">
        <v>7</v>
      </c>
    </row>
    <row r="754" spans="1:6" x14ac:dyDescent="0.25">
      <c r="A754">
        <v>753</v>
      </c>
      <c r="B754">
        <v>1330</v>
      </c>
      <c r="C754">
        <f>YEAR(tableInteractions[[#This Row],[Interaction_Date]])</f>
        <v>2022</v>
      </c>
      <c r="D754" s="1" t="s">
        <v>649</v>
      </c>
      <c r="E754" t="s">
        <v>9</v>
      </c>
      <c r="F754" t="s">
        <v>10</v>
      </c>
    </row>
    <row r="755" spans="1:6" x14ac:dyDescent="0.25">
      <c r="A755">
        <v>754</v>
      </c>
      <c r="B755">
        <v>1373</v>
      </c>
      <c r="C755">
        <f>YEAR(tableInteractions[[#This Row],[Interaction_Date]])</f>
        <v>2023</v>
      </c>
      <c r="D755" s="1" t="s">
        <v>112</v>
      </c>
      <c r="E755" t="s">
        <v>9</v>
      </c>
      <c r="F755" t="s">
        <v>10</v>
      </c>
    </row>
    <row r="756" spans="1:6" x14ac:dyDescent="0.25">
      <c r="A756">
        <v>755</v>
      </c>
      <c r="B756">
        <v>1633</v>
      </c>
      <c r="C756">
        <f>YEAR(tableInteractions[[#This Row],[Interaction_Date]])</f>
        <v>2022</v>
      </c>
      <c r="D756" s="1" t="s">
        <v>566</v>
      </c>
      <c r="E756" t="s">
        <v>9</v>
      </c>
      <c r="F756" t="s">
        <v>10</v>
      </c>
    </row>
    <row r="757" spans="1:6" x14ac:dyDescent="0.25">
      <c r="A757">
        <v>756</v>
      </c>
      <c r="B757">
        <v>1057</v>
      </c>
      <c r="C757">
        <f>YEAR(tableInteractions[[#This Row],[Interaction_Date]])</f>
        <v>2023</v>
      </c>
      <c r="D757" s="1" t="s">
        <v>650</v>
      </c>
      <c r="E757" t="s">
        <v>9</v>
      </c>
      <c r="F757" t="s">
        <v>10</v>
      </c>
    </row>
    <row r="758" spans="1:6" x14ac:dyDescent="0.25">
      <c r="A758">
        <v>757</v>
      </c>
      <c r="B758">
        <v>1618</v>
      </c>
      <c r="C758">
        <f>YEAR(tableInteractions[[#This Row],[Interaction_Date]])</f>
        <v>2020</v>
      </c>
      <c r="D758" s="1" t="s">
        <v>651</v>
      </c>
      <c r="E758" t="s">
        <v>9</v>
      </c>
      <c r="F758" t="s">
        <v>10</v>
      </c>
    </row>
    <row r="759" spans="1:6" x14ac:dyDescent="0.25">
      <c r="A759">
        <v>758</v>
      </c>
      <c r="B759">
        <v>604</v>
      </c>
      <c r="C759">
        <f>YEAR(tableInteractions[[#This Row],[Interaction_Date]])</f>
        <v>2020</v>
      </c>
      <c r="D759" s="1" t="s">
        <v>652</v>
      </c>
      <c r="E759" t="s">
        <v>9</v>
      </c>
      <c r="F759" t="s">
        <v>10</v>
      </c>
    </row>
    <row r="760" spans="1:6" x14ac:dyDescent="0.25">
      <c r="A760">
        <v>759</v>
      </c>
      <c r="B760">
        <v>335</v>
      </c>
      <c r="C760">
        <f>YEAR(tableInteractions[[#This Row],[Interaction_Date]])</f>
        <v>2021</v>
      </c>
      <c r="D760" s="1" t="s">
        <v>106</v>
      </c>
      <c r="E760" t="s">
        <v>9</v>
      </c>
      <c r="F760" t="s">
        <v>7</v>
      </c>
    </row>
    <row r="761" spans="1:6" x14ac:dyDescent="0.25">
      <c r="A761">
        <v>760</v>
      </c>
      <c r="B761">
        <v>566</v>
      </c>
      <c r="C761">
        <f>YEAR(tableInteractions[[#This Row],[Interaction_Date]])</f>
        <v>2025</v>
      </c>
      <c r="D761" s="1" t="s">
        <v>653</v>
      </c>
      <c r="E761" t="s">
        <v>6</v>
      </c>
      <c r="F761" t="s">
        <v>10</v>
      </c>
    </row>
    <row r="762" spans="1:6" x14ac:dyDescent="0.25">
      <c r="A762">
        <v>761</v>
      </c>
      <c r="B762">
        <v>1045</v>
      </c>
      <c r="C762">
        <f>YEAR(tableInteractions[[#This Row],[Interaction_Date]])</f>
        <v>2023</v>
      </c>
      <c r="D762" s="1" t="s">
        <v>67</v>
      </c>
      <c r="E762" t="s">
        <v>6</v>
      </c>
      <c r="F762" t="s">
        <v>10</v>
      </c>
    </row>
    <row r="763" spans="1:6" x14ac:dyDescent="0.25">
      <c r="A763">
        <v>762</v>
      </c>
      <c r="B763">
        <v>270</v>
      </c>
      <c r="C763">
        <f>YEAR(tableInteractions[[#This Row],[Interaction_Date]])</f>
        <v>2020</v>
      </c>
      <c r="D763" s="1" t="s">
        <v>228</v>
      </c>
      <c r="E763" t="s">
        <v>9</v>
      </c>
      <c r="F763" t="s">
        <v>7</v>
      </c>
    </row>
    <row r="764" spans="1:6" x14ac:dyDescent="0.25">
      <c r="A764">
        <v>763</v>
      </c>
      <c r="B764">
        <v>287</v>
      </c>
      <c r="C764">
        <f>YEAR(tableInteractions[[#This Row],[Interaction_Date]])</f>
        <v>2026</v>
      </c>
      <c r="D764" s="1" t="s">
        <v>654</v>
      </c>
      <c r="E764" t="s">
        <v>9</v>
      </c>
      <c r="F764" t="s">
        <v>7</v>
      </c>
    </row>
    <row r="765" spans="1:6" x14ac:dyDescent="0.25">
      <c r="A765">
        <v>764</v>
      </c>
      <c r="B765">
        <v>46</v>
      </c>
      <c r="C765">
        <f>YEAR(tableInteractions[[#This Row],[Interaction_Date]])</f>
        <v>2020</v>
      </c>
      <c r="D765" s="1" t="s">
        <v>655</v>
      </c>
      <c r="E765" t="s">
        <v>9</v>
      </c>
      <c r="F765" t="s">
        <v>10</v>
      </c>
    </row>
    <row r="766" spans="1:6" x14ac:dyDescent="0.25">
      <c r="A766">
        <v>765</v>
      </c>
      <c r="B766">
        <v>215</v>
      </c>
      <c r="C766">
        <f>YEAR(tableInteractions[[#This Row],[Interaction_Date]])</f>
        <v>2025</v>
      </c>
      <c r="D766" s="1" t="s">
        <v>656</v>
      </c>
      <c r="E766" t="s">
        <v>6</v>
      </c>
      <c r="F766" t="s">
        <v>10</v>
      </c>
    </row>
    <row r="767" spans="1:6" x14ac:dyDescent="0.25">
      <c r="A767">
        <v>766</v>
      </c>
      <c r="B767">
        <v>956</v>
      </c>
      <c r="C767">
        <f>YEAR(tableInteractions[[#This Row],[Interaction_Date]])</f>
        <v>2023</v>
      </c>
      <c r="D767" s="1" t="s">
        <v>657</v>
      </c>
      <c r="E767" t="s">
        <v>9</v>
      </c>
      <c r="F767" t="s">
        <v>10</v>
      </c>
    </row>
    <row r="768" spans="1:6" x14ac:dyDescent="0.25">
      <c r="A768">
        <v>767</v>
      </c>
      <c r="B768">
        <v>164</v>
      </c>
      <c r="C768">
        <f>YEAR(tableInteractions[[#This Row],[Interaction_Date]])</f>
        <v>2024</v>
      </c>
      <c r="D768" s="1" t="s">
        <v>464</v>
      </c>
      <c r="E768" t="s">
        <v>9</v>
      </c>
      <c r="F768" t="s">
        <v>10</v>
      </c>
    </row>
    <row r="769" spans="1:6" x14ac:dyDescent="0.25">
      <c r="A769">
        <v>768</v>
      </c>
      <c r="B769">
        <v>1870</v>
      </c>
      <c r="C769">
        <f>YEAR(tableInteractions[[#This Row],[Interaction_Date]])</f>
        <v>2025</v>
      </c>
      <c r="D769" s="1" t="s">
        <v>510</v>
      </c>
      <c r="E769" t="s">
        <v>9</v>
      </c>
      <c r="F769" t="s">
        <v>10</v>
      </c>
    </row>
    <row r="770" spans="1:6" x14ac:dyDescent="0.25">
      <c r="A770">
        <v>769</v>
      </c>
      <c r="B770">
        <v>77</v>
      </c>
      <c r="C770">
        <f>YEAR(tableInteractions[[#This Row],[Interaction_Date]])</f>
        <v>2022</v>
      </c>
      <c r="D770" s="1" t="s">
        <v>658</v>
      </c>
      <c r="E770" t="s">
        <v>9</v>
      </c>
      <c r="F770" t="s">
        <v>10</v>
      </c>
    </row>
    <row r="771" spans="1:6" x14ac:dyDescent="0.25">
      <c r="A771">
        <v>770</v>
      </c>
      <c r="B771">
        <v>1593</v>
      </c>
      <c r="C771">
        <f>YEAR(tableInteractions[[#This Row],[Interaction_Date]])</f>
        <v>2021</v>
      </c>
      <c r="D771" s="1" t="s">
        <v>659</v>
      </c>
      <c r="E771" t="s">
        <v>9</v>
      </c>
      <c r="F771" t="s">
        <v>10</v>
      </c>
    </row>
    <row r="772" spans="1:6" x14ac:dyDescent="0.25">
      <c r="A772">
        <v>771</v>
      </c>
      <c r="B772">
        <v>1488</v>
      </c>
      <c r="C772">
        <f>YEAR(tableInteractions[[#This Row],[Interaction_Date]])</f>
        <v>2020</v>
      </c>
      <c r="D772" s="1" t="s">
        <v>660</v>
      </c>
      <c r="E772" t="s">
        <v>13</v>
      </c>
      <c r="F772" t="s">
        <v>10</v>
      </c>
    </row>
    <row r="773" spans="1:6" x14ac:dyDescent="0.25">
      <c r="A773">
        <v>772</v>
      </c>
      <c r="B773">
        <v>69</v>
      </c>
      <c r="C773">
        <f>YEAR(tableInteractions[[#This Row],[Interaction_Date]])</f>
        <v>2024</v>
      </c>
      <c r="D773" s="1" t="s">
        <v>661</v>
      </c>
      <c r="E773" t="s">
        <v>6</v>
      </c>
      <c r="F773" t="s">
        <v>10</v>
      </c>
    </row>
    <row r="774" spans="1:6" x14ac:dyDescent="0.25">
      <c r="A774">
        <v>773</v>
      </c>
      <c r="B774">
        <v>592</v>
      </c>
      <c r="C774">
        <f>YEAR(tableInteractions[[#This Row],[Interaction_Date]])</f>
        <v>2023</v>
      </c>
      <c r="D774" s="1" t="s">
        <v>662</v>
      </c>
      <c r="E774" t="s">
        <v>13</v>
      </c>
      <c r="F774" t="s">
        <v>7</v>
      </c>
    </row>
    <row r="775" spans="1:6" x14ac:dyDescent="0.25">
      <c r="A775">
        <v>774</v>
      </c>
      <c r="B775">
        <v>1952</v>
      </c>
      <c r="C775">
        <f>YEAR(tableInteractions[[#This Row],[Interaction_Date]])</f>
        <v>2023</v>
      </c>
      <c r="D775" s="1" t="s">
        <v>663</v>
      </c>
      <c r="E775" t="s">
        <v>6</v>
      </c>
      <c r="F775" t="s">
        <v>7</v>
      </c>
    </row>
    <row r="776" spans="1:6" x14ac:dyDescent="0.25">
      <c r="A776">
        <v>775</v>
      </c>
      <c r="B776">
        <v>1450</v>
      </c>
      <c r="C776">
        <f>YEAR(tableInteractions[[#This Row],[Interaction_Date]])</f>
        <v>2022</v>
      </c>
      <c r="D776" s="1" t="s">
        <v>664</v>
      </c>
      <c r="E776" t="s">
        <v>6</v>
      </c>
      <c r="F776" t="s">
        <v>7</v>
      </c>
    </row>
    <row r="777" spans="1:6" x14ac:dyDescent="0.25">
      <c r="A777">
        <v>776</v>
      </c>
      <c r="B777">
        <v>609</v>
      </c>
      <c r="C777">
        <f>YEAR(tableInteractions[[#This Row],[Interaction_Date]])</f>
        <v>2020</v>
      </c>
      <c r="D777" s="1" t="s">
        <v>573</v>
      </c>
      <c r="E777" t="s">
        <v>13</v>
      </c>
      <c r="F777" t="s">
        <v>10</v>
      </c>
    </row>
    <row r="778" spans="1:6" x14ac:dyDescent="0.25">
      <c r="A778">
        <v>777</v>
      </c>
      <c r="B778">
        <v>1618</v>
      </c>
      <c r="C778">
        <f>YEAR(tableInteractions[[#This Row],[Interaction_Date]])</f>
        <v>2025</v>
      </c>
      <c r="D778" s="1" t="s">
        <v>665</v>
      </c>
      <c r="E778" t="s">
        <v>9</v>
      </c>
      <c r="F778" t="s">
        <v>7</v>
      </c>
    </row>
    <row r="779" spans="1:6" x14ac:dyDescent="0.25">
      <c r="A779">
        <v>778</v>
      </c>
      <c r="B779">
        <v>293</v>
      </c>
      <c r="C779">
        <f>YEAR(tableInteractions[[#This Row],[Interaction_Date]])</f>
        <v>2024</v>
      </c>
      <c r="D779" s="1" t="s">
        <v>666</v>
      </c>
      <c r="E779" t="s">
        <v>6</v>
      </c>
      <c r="F779" t="s">
        <v>7</v>
      </c>
    </row>
    <row r="780" spans="1:6" x14ac:dyDescent="0.25">
      <c r="A780">
        <v>779</v>
      </c>
      <c r="B780">
        <v>513</v>
      </c>
      <c r="C780">
        <f>YEAR(tableInteractions[[#This Row],[Interaction_Date]])</f>
        <v>2025</v>
      </c>
      <c r="D780" s="1" t="s">
        <v>667</v>
      </c>
      <c r="E780" t="s">
        <v>6</v>
      </c>
      <c r="F780" t="s">
        <v>10</v>
      </c>
    </row>
    <row r="781" spans="1:6" x14ac:dyDescent="0.25">
      <c r="A781">
        <v>780</v>
      </c>
      <c r="B781">
        <v>1957</v>
      </c>
      <c r="C781">
        <f>YEAR(tableInteractions[[#This Row],[Interaction_Date]])</f>
        <v>2023</v>
      </c>
      <c r="D781" s="1" t="s">
        <v>338</v>
      </c>
      <c r="E781" t="s">
        <v>6</v>
      </c>
      <c r="F781" t="s">
        <v>7</v>
      </c>
    </row>
    <row r="782" spans="1:6" x14ac:dyDescent="0.25">
      <c r="A782">
        <v>781</v>
      </c>
      <c r="B782">
        <v>1416</v>
      </c>
      <c r="C782">
        <f>YEAR(tableInteractions[[#This Row],[Interaction_Date]])</f>
        <v>2025</v>
      </c>
      <c r="D782" s="1" t="s">
        <v>417</v>
      </c>
      <c r="E782" t="s">
        <v>6</v>
      </c>
      <c r="F782" t="s">
        <v>7</v>
      </c>
    </row>
    <row r="783" spans="1:6" x14ac:dyDescent="0.25">
      <c r="A783">
        <v>782</v>
      </c>
      <c r="B783">
        <v>1295</v>
      </c>
      <c r="C783">
        <f>YEAR(tableInteractions[[#This Row],[Interaction_Date]])</f>
        <v>2026</v>
      </c>
      <c r="D783" s="1" t="s">
        <v>668</v>
      </c>
      <c r="E783" t="s">
        <v>6</v>
      </c>
      <c r="F783" t="s">
        <v>10</v>
      </c>
    </row>
    <row r="784" spans="1:6" x14ac:dyDescent="0.25">
      <c r="A784">
        <v>783</v>
      </c>
      <c r="B784">
        <v>1304</v>
      </c>
      <c r="C784">
        <f>YEAR(tableInteractions[[#This Row],[Interaction_Date]])</f>
        <v>2023</v>
      </c>
      <c r="D784" s="1" t="s">
        <v>669</v>
      </c>
      <c r="E784" t="s">
        <v>13</v>
      </c>
      <c r="F784" t="s">
        <v>7</v>
      </c>
    </row>
    <row r="785" spans="1:6" x14ac:dyDescent="0.25">
      <c r="A785">
        <v>784</v>
      </c>
      <c r="B785">
        <v>874</v>
      </c>
      <c r="C785">
        <f>YEAR(tableInteractions[[#This Row],[Interaction_Date]])</f>
        <v>2021</v>
      </c>
      <c r="D785" s="1" t="s">
        <v>670</v>
      </c>
      <c r="E785" t="s">
        <v>9</v>
      </c>
      <c r="F785" t="s">
        <v>7</v>
      </c>
    </row>
    <row r="786" spans="1:6" x14ac:dyDescent="0.25">
      <c r="A786">
        <v>785</v>
      </c>
      <c r="B786">
        <v>418</v>
      </c>
      <c r="C786">
        <f>YEAR(tableInteractions[[#This Row],[Interaction_Date]])</f>
        <v>2023</v>
      </c>
      <c r="D786" s="1" t="s">
        <v>671</v>
      </c>
      <c r="E786" t="s">
        <v>13</v>
      </c>
      <c r="F786" t="s">
        <v>7</v>
      </c>
    </row>
    <row r="787" spans="1:6" x14ac:dyDescent="0.25">
      <c r="A787">
        <v>786</v>
      </c>
      <c r="B787">
        <v>570</v>
      </c>
      <c r="C787">
        <f>YEAR(tableInteractions[[#This Row],[Interaction_Date]])</f>
        <v>2024</v>
      </c>
      <c r="D787" s="1" t="s">
        <v>672</v>
      </c>
      <c r="E787" t="s">
        <v>9</v>
      </c>
      <c r="F787" t="s">
        <v>7</v>
      </c>
    </row>
    <row r="788" spans="1:6" x14ac:dyDescent="0.25">
      <c r="A788">
        <v>787</v>
      </c>
      <c r="B788">
        <v>70</v>
      </c>
      <c r="C788">
        <f>YEAR(tableInteractions[[#This Row],[Interaction_Date]])</f>
        <v>2024</v>
      </c>
      <c r="D788" s="1" t="s">
        <v>673</v>
      </c>
      <c r="E788" t="s">
        <v>9</v>
      </c>
      <c r="F788" t="s">
        <v>10</v>
      </c>
    </row>
    <row r="789" spans="1:6" x14ac:dyDescent="0.25">
      <c r="A789">
        <v>788</v>
      </c>
      <c r="B789">
        <v>406</v>
      </c>
      <c r="C789">
        <f>YEAR(tableInteractions[[#This Row],[Interaction_Date]])</f>
        <v>2025</v>
      </c>
      <c r="D789" s="1" t="s">
        <v>674</v>
      </c>
      <c r="E789" t="s">
        <v>9</v>
      </c>
      <c r="F789" t="s">
        <v>10</v>
      </c>
    </row>
    <row r="790" spans="1:6" x14ac:dyDescent="0.25">
      <c r="A790">
        <v>789</v>
      </c>
      <c r="B790">
        <v>1552</v>
      </c>
      <c r="C790">
        <f>YEAR(tableInteractions[[#This Row],[Interaction_Date]])</f>
        <v>2023</v>
      </c>
      <c r="D790" s="1" t="s">
        <v>675</v>
      </c>
      <c r="E790" t="s">
        <v>13</v>
      </c>
      <c r="F790" t="s">
        <v>7</v>
      </c>
    </row>
    <row r="791" spans="1:6" x14ac:dyDescent="0.25">
      <c r="A791">
        <v>790</v>
      </c>
      <c r="B791">
        <v>1785</v>
      </c>
      <c r="C791">
        <f>YEAR(tableInteractions[[#This Row],[Interaction_Date]])</f>
        <v>2020</v>
      </c>
      <c r="D791" s="1" t="s">
        <v>676</v>
      </c>
      <c r="E791" t="s">
        <v>6</v>
      </c>
      <c r="F791" t="s">
        <v>10</v>
      </c>
    </row>
    <row r="792" spans="1:6" x14ac:dyDescent="0.25">
      <c r="A792">
        <v>791</v>
      </c>
      <c r="B792">
        <v>1818</v>
      </c>
      <c r="C792">
        <f>YEAR(tableInteractions[[#This Row],[Interaction_Date]])</f>
        <v>2020</v>
      </c>
      <c r="D792" s="1" t="s">
        <v>677</v>
      </c>
      <c r="E792" t="s">
        <v>13</v>
      </c>
      <c r="F792" t="s">
        <v>7</v>
      </c>
    </row>
    <row r="793" spans="1:6" x14ac:dyDescent="0.25">
      <c r="A793">
        <v>792</v>
      </c>
      <c r="B793">
        <v>461</v>
      </c>
      <c r="C793">
        <f>YEAR(tableInteractions[[#This Row],[Interaction_Date]])</f>
        <v>2022</v>
      </c>
      <c r="D793" s="1" t="s">
        <v>678</v>
      </c>
      <c r="E793" t="s">
        <v>9</v>
      </c>
      <c r="F793" t="s">
        <v>10</v>
      </c>
    </row>
    <row r="794" spans="1:6" x14ac:dyDescent="0.25">
      <c r="A794">
        <v>793</v>
      </c>
      <c r="B794">
        <v>1868</v>
      </c>
      <c r="C794">
        <f>YEAR(tableInteractions[[#This Row],[Interaction_Date]])</f>
        <v>2020</v>
      </c>
      <c r="D794" s="1" t="s">
        <v>679</v>
      </c>
      <c r="E794" t="s">
        <v>13</v>
      </c>
      <c r="F794" t="s">
        <v>10</v>
      </c>
    </row>
    <row r="795" spans="1:6" x14ac:dyDescent="0.25">
      <c r="A795">
        <v>794</v>
      </c>
      <c r="B795">
        <v>1533</v>
      </c>
      <c r="C795">
        <f>YEAR(tableInteractions[[#This Row],[Interaction_Date]])</f>
        <v>2020</v>
      </c>
      <c r="D795" s="1" t="s">
        <v>680</v>
      </c>
      <c r="E795" t="s">
        <v>6</v>
      </c>
      <c r="F795" t="s">
        <v>7</v>
      </c>
    </row>
    <row r="796" spans="1:6" x14ac:dyDescent="0.25">
      <c r="A796">
        <v>795</v>
      </c>
      <c r="B796">
        <v>1037</v>
      </c>
      <c r="C796">
        <f>YEAR(tableInteractions[[#This Row],[Interaction_Date]])</f>
        <v>2023</v>
      </c>
      <c r="D796" s="1" t="s">
        <v>681</v>
      </c>
      <c r="E796" t="s">
        <v>6</v>
      </c>
      <c r="F796" t="s">
        <v>7</v>
      </c>
    </row>
    <row r="797" spans="1:6" x14ac:dyDescent="0.25">
      <c r="A797">
        <v>796</v>
      </c>
      <c r="B797">
        <v>1801</v>
      </c>
      <c r="C797">
        <f>YEAR(tableInteractions[[#This Row],[Interaction_Date]])</f>
        <v>2023</v>
      </c>
      <c r="D797" s="1" t="s">
        <v>682</v>
      </c>
      <c r="E797" t="s">
        <v>13</v>
      </c>
      <c r="F797" t="s">
        <v>10</v>
      </c>
    </row>
    <row r="798" spans="1:6" x14ac:dyDescent="0.25">
      <c r="A798">
        <v>797</v>
      </c>
      <c r="B798">
        <v>697</v>
      </c>
      <c r="C798">
        <f>YEAR(tableInteractions[[#This Row],[Interaction_Date]])</f>
        <v>2024</v>
      </c>
      <c r="D798" s="1" t="s">
        <v>683</v>
      </c>
      <c r="E798" t="s">
        <v>6</v>
      </c>
      <c r="F798" t="s">
        <v>10</v>
      </c>
    </row>
    <row r="799" spans="1:6" x14ac:dyDescent="0.25">
      <c r="A799">
        <v>798</v>
      </c>
      <c r="B799">
        <v>953</v>
      </c>
      <c r="C799">
        <f>YEAR(tableInteractions[[#This Row],[Interaction_Date]])</f>
        <v>2024</v>
      </c>
      <c r="D799" s="1" t="s">
        <v>684</v>
      </c>
      <c r="E799" t="s">
        <v>13</v>
      </c>
      <c r="F799" t="s">
        <v>7</v>
      </c>
    </row>
    <row r="800" spans="1:6" x14ac:dyDescent="0.25">
      <c r="A800">
        <v>799</v>
      </c>
      <c r="B800">
        <v>980</v>
      </c>
      <c r="C800">
        <f>YEAR(tableInteractions[[#This Row],[Interaction_Date]])</f>
        <v>2024</v>
      </c>
      <c r="D800" s="1" t="s">
        <v>509</v>
      </c>
      <c r="E800" t="s">
        <v>9</v>
      </c>
      <c r="F800" t="s">
        <v>7</v>
      </c>
    </row>
    <row r="801" spans="1:6" x14ac:dyDescent="0.25">
      <c r="A801">
        <v>800</v>
      </c>
      <c r="B801">
        <v>1855</v>
      </c>
      <c r="C801">
        <f>YEAR(tableInteractions[[#This Row],[Interaction_Date]])</f>
        <v>2021</v>
      </c>
      <c r="D801" s="1" t="s">
        <v>685</v>
      </c>
      <c r="E801" t="s">
        <v>13</v>
      </c>
      <c r="F801" t="s">
        <v>10</v>
      </c>
    </row>
    <row r="802" spans="1:6" x14ac:dyDescent="0.25">
      <c r="A802">
        <v>801</v>
      </c>
      <c r="B802">
        <v>624</v>
      </c>
      <c r="C802">
        <f>YEAR(tableInteractions[[#This Row],[Interaction_Date]])</f>
        <v>2025</v>
      </c>
      <c r="D802" s="1" t="s">
        <v>686</v>
      </c>
      <c r="E802" t="s">
        <v>6</v>
      </c>
      <c r="F802" t="s">
        <v>10</v>
      </c>
    </row>
    <row r="803" spans="1:6" x14ac:dyDescent="0.25">
      <c r="A803">
        <v>802</v>
      </c>
      <c r="B803">
        <v>536</v>
      </c>
      <c r="C803">
        <f>YEAR(tableInteractions[[#This Row],[Interaction_Date]])</f>
        <v>2020</v>
      </c>
      <c r="D803" s="1" t="s">
        <v>687</v>
      </c>
      <c r="E803" t="s">
        <v>9</v>
      </c>
      <c r="F803" t="s">
        <v>10</v>
      </c>
    </row>
    <row r="804" spans="1:6" x14ac:dyDescent="0.25">
      <c r="A804">
        <v>803</v>
      </c>
      <c r="B804">
        <v>1304</v>
      </c>
      <c r="C804">
        <f>YEAR(tableInteractions[[#This Row],[Interaction_Date]])</f>
        <v>2022</v>
      </c>
      <c r="D804" s="1" t="s">
        <v>688</v>
      </c>
      <c r="E804" t="s">
        <v>13</v>
      </c>
      <c r="F804" t="s">
        <v>10</v>
      </c>
    </row>
    <row r="805" spans="1:6" x14ac:dyDescent="0.25">
      <c r="A805">
        <v>804</v>
      </c>
      <c r="B805">
        <v>147</v>
      </c>
      <c r="C805">
        <f>YEAR(tableInteractions[[#This Row],[Interaction_Date]])</f>
        <v>2021</v>
      </c>
      <c r="D805" s="1" t="s">
        <v>689</v>
      </c>
      <c r="E805" t="s">
        <v>6</v>
      </c>
      <c r="F805" t="s">
        <v>7</v>
      </c>
    </row>
    <row r="806" spans="1:6" x14ac:dyDescent="0.25">
      <c r="A806">
        <v>805</v>
      </c>
      <c r="B806">
        <v>1289</v>
      </c>
      <c r="C806">
        <f>YEAR(tableInteractions[[#This Row],[Interaction_Date]])</f>
        <v>2025</v>
      </c>
      <c r="D806" s="1" t="s">
        <v>131</v>
      </c>
      <c r="E806" t="s">
        <v>9</v>
      </c>
      <c r="F806" t="s">
        <v>7</v>
      </c>
    </row>
    <row r="807" spans="1:6" x14ac:dyDescent="0.25">
      <c r="A807">
        <v>806</v>
      </c>
      <c r="B807">
        <v>882</v>
      </c>
      <c r="C807">
        <f>YEAR(tableInteractions[[#This Row],[Interaction_Date]])</f>
        <v>2020</v>
      </c>
      <c r="D807" s="1" t="s">
        <v>690</v>
      </c>
      <c r="E807" t="s">
        <v>9</v>
      </c>
      <c r="F807" t="s">
        <v>7</v>
      </c>
    </row>
    <row r="808" spans="1:6" x14ac:dyDescent="0.25">
      <c r="A808">
        <v>807</v>
      </c>
      <c r="B808">
        <v>1526</v>
      </c>
      <c r="C808">
        <f>YEAR(tableInteractions[[#This Row],[Interaction_Date]])</f>
        <v>2020</v>
      </c>
      <c r="D808" s="1" t="s">
        <v>691</v>
      </c>
      <c r="E808" t="s">
        <v>13</v>
      </c>
      <c r="F808" t="s">
        <v>7</v>
      </c>
    </row>
    <row r="809" spans="1:6" x14ac:dyDescent="0.25">
      <c r="A809">
        <v>808</v>
      </c>
      <c r="B809">
        <v>1588</v>
      </c>
      <c r="C809">
        <f>YEAR(tableInteractions[[#This Row],[Interaction_Date]])</f>
        <v>2023</v>
      </c>
      <c r="D809" s="1" t="s">
        <v>570</v>
      </c>
      <c r="E809" t="s">
        <v>6</v>
      </c>
      <c r="F809" t="s">
        <v>7</v>
      </c>
    </row>
    <row r="810" spans="1:6" x14ac:dyDescent="0.25">
      <c r="A810">
        <v>809</v>
      </c>
      <c r="B810">
        <v>1603</v>
      </c>
      <c r="C810">
        <f>YEAR(tableInteractions[[#This Row],[Interaction_Date]])</f>
        <v>2022</v>
      </c>
      <c r="D810" s="1" t="s">
        <v>450</v>
      </c>
      <c r="E810" t="s">
        <v>9</v>
      </c>
      <c r="F810" t="s">
        <v>7</v>
      </c>
    </row>
    <row r="811" spans="1:6" x14ac:dyDescent="0.25">
      <c r="A811">
        <v>810</v>
      </c>
      <c r="B811">
        <v>1702</v>
      </c>
      <c r="C811">
        <f>YEAR(tableInteractions[[#This Row],[Interaction_Date]])</f>
        <v>2020</v>
      </c>
      <c r="D811" s="1" t="s">
        <v>546</v>
      </c>
      <c r="E811" t="s">
        <v>13</v>
      </c>
      <c r="F811" t="s">
        <v>7</v>
      </c>
    </row>
    <row r="812" spans="1:6" x14ac:dyDescent="0.25">
      <c r="A812">
        <v>811</v>
      </c>
      <c r="B812">
        <v>894</v>
      </c>
      <c r="C812">
        <f>YEAR(tableInteractions[[#This Row],[Interaction_Date]])</f>
        <v>2024</v>
      </c>
      <c r="D812" s="1" t="s">
        <v>692</v>
      </c>
      <c r="E812" t="s">
        <v>9</v>
      </c>
      <c r="F812" t="s">
        <v>7</v>
      </c>
    </row>
    <row r="813" spans="1:6" x14ac:dyDescent="0.25">
      <c r="A813">
        <v>812</v>
      </c>
      <c r="B813">
        <v>1561</v>
      </c>
      <c r="C813">
        <f>YEAR(tableInteractions[[#This Row],[Interaction_Date]])</f>
        <v>2024</v>
      </c>
      <c r="D813" s="1" t="s">
        <v>693</v>
      </c>
      <c r="E813" t="s">
        <v>9</v>
      </c>
      <c r="F813" t="s">
        <v>10</v>
      </c>
    </row>
    <row r="814" spans="1:6" x14ac:dyDescent="0.25">
      <c r="A814">
        <v>813</v>
      </c>
      <c r="B814">
        <v>1424</v>
      </c>
      <c r="C814">
        <f>YEAR(tableInteractions[[#This Row],[Interaction_Date]])</f>
        <v>2024</v>
      </c>
      <c r="D814" s="1" t="s">
        <v>694</v>
      </c>
      <c r="E814" t="s">
        <v>13</v>
      </c>
      <c r="F814" t="s">
        <v>10</v>
      </c>
    </row>
    <row r="815" spans="1:6" x14ac:dyDescent="0.25">
      <c r="A815">
        <v>814</v>
      </c>
      <c r="B815">
        <v>494</v>
      </c>
      <c r="C815">
        <f>YEAR(tableInteractions[[#This Row],[Interaction_Date]])</f>
        <v>2021</v>
      </c>
      <c r="D815" s="1" t="s">
        <v>695</v>
      </c>
      <c r="E815" t="s">
        <v>9</v>
      </c>
      <c r="F815" t="s">
        <v>10</v>
      </c>
    </row>
    <row r="816" spans="1:6" x14ac:dyDescent="0.25">
      <c r="A816">
        <v>815</v>
      </c>
      <c r="B816">
        <v>1585</v>
      </c>
      <c r="C816">
        <f>YEAR(tableInteractions[[#This Row],[Interaction_Date]])</f>
        <v>2022</v>
      </c>
      <c r="D816" s="1" t="s">
        <v>696</v>
      </c>
      <c r="E816" t="s">
        <v>13</v>
      </c>
      <c r="F816" t="s">
        <v>7</v>
      </c>
    </row>
    <row r="817" spans="1:6" x14ac:dyDescent="0.25">
      <c r="A817">
        <v>816</v>
      </c>
      <c r="B817">
        <v>243</v>
      </c>
      <c r="C817">
        <f>YEAR(tableInteractions[[#This Row],[Interaction_Date]])</f>
        <v>2020</v>
      </c>
      <c r="D817" s="1" t="s">
        <v>697</v>
      </c>
      <c r="E817" t="s">
        <v>6</v>
      </c>
      <c r="F817" t="s">
        <v>7</v>
      </c>
    </row>
    <row r="818" spans="1:6" x14ac:dyDescent="0.25">
      <c r="A818">
        <v>817</v>
      </c>
      <c r="B818">
        <v>499</v>
      </c>
      <c r="C818">
        <f>YEAR(tableInteractions[[#This Row],[Interaction_Date]])</f>
        <v>2021</v>
      </c>
      <c r="D818" s="1" t="s">
        <v>698</v>
      </c>
      <c r="E818" t="s">
        <v>9</v>
      </c>
      <c r="F818" t="s">
        <v>10</v>
      </c>
    </row>
    <row r="819" spans="1:6" x14ac:dyDescent="0.25">
      <c r="A819">
        <v>818</v>
      </c>
      <c r="B819">
        <v>1179</v>
      </c>
      <c r="C819">
        <f>YEAR(tableInteractions[[#This Row],[Interaction_Date]])</f>
        <v>2022</v>
      </c>
      <c r="D819" s="1" t="s">
        <v>476</v>
      </c>
      <c r="E819" t="s">
        <v>9</v>
      </c>
      <c r="F819" t="s">
        <v>10</v>
      </c>
    </row>
    <row r="820" spans="1:6" x14ac:dyDescent="0.25">
      <c r="A820">
        <v>819</v>
      </c>
      <c r="B820">
        <v>476</v>
      </c>
      <c r="C820">
        <f>YEAR(tableInteractions[[#This Row],[Interaction_Date]])</f>
        <v>2024</v>
      </c>
      <c r="D820" s="1" t="s">
        <v>699</v>
      </c>
      <c r="E820" t="s">
        <v>9</v>
      </c>
      <c r="F820" t="s">
        <v>10</v>
      </c>
    </row>
    <row r="821" spans="1:6" x14ac:dyDescent="0.25">
      <c r="A821">
        <v>820</v>
      </c>
      <c r="B821">
        <v>892</v>
      </c>
      <c r="C821">
        <f>YEAR(tableInteractions[[#This Row],[Interaction_Date]])</f>
        <v>2024</v>
      </c>
      <c r="D821" s="1" t="s">
        <v>638</v>
      </c>
      <c r="E821" t="s">
        <v>13</v>
      </c>
      <c r="F821" t="s">
        <v>10</v>
      </c>
    </row>
    <row r="822" spans="1:6" x14ac:dyDescent="0.25">
      <c r="A822">
        <v>821</v>
      </c>
      <c r="B822">
        <v>669</v>
      </c>
      <c r="C822">
        <f>YEAR(tableInteractions[[#This Row],[Interaction_Date]])</f>
        <v>2024</v>
      </c>
      <c r="D822" s="1" t="s">
        <v>700</v>
      </c>
      <c r="E822" t="s">
        <v>6</v>
      </c>
      <c r="F822" t="s">
        <v>7</v>
      </c>
    </row>
    <row r="823" spans="1:6" x14ac:dyDescent="0.25">
      <c r="A823">
        <v>822</v>
      </c>
      <c r="B823">
        <v>334</v>
      </c>
      <c r="C823">
        <f>YEAR(tableInteractions[[#This Row],[Interaction_Date]])</f>
        <v>2025</v>
      </c>
      <c r="D823" s="1" t="s">
        <v>131</v>
      </c>
      <c r="E823" t="s">
        <v>6</v>
      </c>
      <c r="F823" t="s">
        <v>7</v>
      </c>
    </row>
    <row r="824" spans="1:6" x14ac:dyDescent="0.25">
      <c r="A824">
        <v>823</v>
      </c>
      <c r="B824">
        <v>1800</v>
      </c>
      <c r="C824">
        <f>YEAR(tableInteractions[[#This Row],[Interaction_Date]])</f>
        <v>2022</v>
      </c>
      <c r="D824" s="1" t="s">
        <v>701</v>
      </c>
      <c r="E824" t="s">
        <v>6</v>
      </c>
      <c r="F824" t="s">
        <v>7</v>
      </c>
    </row>
    <row r="825" spans="1:6" x14ac:dyDescent="0.25">
      <c r="A825">
        <v>824</v>
      </c>
      <c r="B825">
        <v>1141</v>
      </c>
      <c r="C825">
        <f>YEAR(tableInteractions[[#This Row],[Interaction_Date]])</f>
        <v>2020</v>
      </c>
      <c r="D825" s="1" t="s">
        <v>702</v>
      </c>
      <c r="E825" t="s">
        <v>9</v>
      </c>
      <c r="F825" t="s">
        <v>7</v>
      </c>
    </row>
    <row r="826" spans="1:6" x14ac:dyDescent="0.25">
      <c r="A826">
        <v>825</v>
      </c>
      <c r="B826">
        <v>350</v>
      </c>
      <c r="C826">
        <f>YEAR(tableInteractions[[#This Row],[Interaction_Date]])</f>
        <v>2023</v>
      </c>
      <c r="D826" s="1" t="s">
        <v>431</v>
      </c>
      <c r="E826" t="s">
        <v>6</v>
      </c>
      <c r="F826" t="s">
        <v>7</v>
      </c>
    </row>
    <row r="827" spans="1:6" x14ac:dyDescent="0.25">
      <c r="A827">
        <v>826</v>
      </c>
      <c r="B827">
        <v>879</v>
      </c>
      <c r="C827">
        <f>YEAR(tableInteractions[[#This Row],[Interaction_Date]])</f>
        <v>2025</v>
      </c>
      <c r="D827" s="1" t="s">
        <v>340</v>
      </c>
      <c r="E827" t="s">
        <v>13</v>
      </c>
      <c r="F827" t="s">
        <v>10</v>
      </c>
    </row>
    <row r="828" spans="1:6" x14ac:dyDescent="0.25">
      <c r="A828">
        <v>827</v>
      </c>
      <c r="B828">
        <v>1585</v>
      </c>
      <c r="C828">
        <f>YEAR(tableInteractions[[#This Row],[Interaction_Date]])</f>
        <v>2020</v>
      </c>
      <c r="D828" s="1" t="s">
        <v>703</v>
      </c>
      <c r="E828" t="s">
        <v>13</v>
      </c>
      <c r="F828" t="s">
        <v>7</v>
      </c>
    </row>
    <row r="829" spans="1:6" x14ac:dyDescent="0.25">
      <c r="A829">
        <v>828</v>
      </c>
      <c r="B829">
        <v>662</v>
      </c>
      <c r="C829">
        <f>YEAR(tableInteractions[[#This Row],[Interaction_Date]])</f>
        <v>2022</v>
      </c>
      <c r="D829" s="1" t="s">
        <v>704</v>
      </c>
      <c r="E829" t="s">
        <v>9</v>
      </c>
      <c r="F829" t="s">
        <v>7</v>
      </c>
    </row>
    <row r="830" spans="1:6" x14ac:dyDescent="0.25">
      <c r="A830">
        <v>829</v>
      </c>
      <c r="B830">
        <v>1395</v>
      </c>
      <c r="C830">
        <f>YEAR(tableInteractions[[#This Row],[Interaction_Date]])</f>
        <v>2024</v>
      </c>
      <c r="D830" s="1" t="s">
        <v>705</v>
      </c>
      <c r="E830" t="s">
        <v>13</v>
      </c>
      <c r="F830" t="s">
        <v>7</v>
      </c>
    </row>
    <row r="831" spans="1:6" x14ac:dyDescent="0.25">
      <c r="A831">
        <v>830</v>
      </c>
      <c r="B831">
        <v>729</v>
      </c>
      <c r="C831">
        <f>YEAR(tableInteractions[[#This Row],[Interaction_Date]])</f>
        <v>2023</v>
      </c>
      <c r="D831" s="1" t="s">
        <v>101</v>
      </c>
      <c r="E831" t="s">
        <v>9</v>
      </c>
      <c r="F831" t="s">
        <v>10</v>
      </c>
    </row>
    <row r="832" spans="1:6" x14ac:dyDescent="0.25">
      <c r="A832">
        <v>831</v>
      </c>
      <c r="B832">
        <v>786</v>
      </c>
      <c r="C832">
        <f>YEAR(tableInteractions[[#This Row],[Interaction_Date]])</f>
        <v>2021</v>
      </c>
      <c r="D832" s="1" t="s">
        <v>706</v>
      </c>
      <c r="E832" t="s">
        <v>9</v>
      </c>
      <c r="F832" t="s">
        <v>7</v>
      </c>
    </row>
    <row r="833" spans="1:6" x14ac:dyDescent="0.25">
      <c r="A833">
        <v>832</v>
      </c>
      <c r="B833">
        <v>1543</v>
      </c>
      <c r="C833">
        <f>YEAR(tableInteractions[[#This Row],[Interaction_Date]])</f>
        <v>2020</v>
      </c>
      <c r="D833" s="1" t="s">
        <v>707</v>
      </c>
      <c r="E833" t="s">
        <v>13</v>
      </c>
      <c r="F833" t="s">
        <v>10</v>
      </c>
    </row>
    <row r="834" spans="1:6" x14ac:dyDescent="0.25">
      <c r="A834">
        <v>833</v>
      </c>
      <c r="B834">
        <v>233</v>
      </c>
      <c r="C834">
        <f>YEAR(tableInteractions[[#This Row],[Interaction_Date]])</f>
        <v>2025</v>
      </c>
      <c r="D834" s="1" t="s">
        <v>708</v>
      </c>
      <c r="E834" t="s">
        <v>13</v>
      </c>
      <c r="F834" t="s">
        <v>7</v>
      </c>
    </row>
    <row r="835" spans="1:6" x14ac:dyDescent="0.25">
      <c r="A835">
        <v>834</v>
      </c>
      <c r="B835">
        <v>451</v>
      </c>
      <c r="C835">
        <f>YEAR(tableInteractions[[#This Row],[Interaction_Date]])</f>
        <v>2021</v>
      </c>
      <c r="D835" s="1" t="s">
        <v>709</v>
      </c>
      <c r="E835" t="s">
        <v>6</v>
      </c>
      <c r="F835" t="s">
        <v>10</v>
      </c>
    </row>
    <row r="836" spans="1:6" x14ac:dyDescent="0.25">
      <c r="A836">
        <v>835</v>
      </c>
      <c r="B836">
        <v>713</v>
      </c>
      <c r="C836">
        <f>YEAR(tableInteractions[[#This Row],[Interaction_Date]])</f>
        <v>2020</v>
      </c>
      <c r="D836" s="1" t="s">
        <v>690</v>
      </c>
      <c r="E836" t="s">
        <v>13</v>
      </c>
      <c r="F836" t="s">
        <v>7</v>
      </c>
    </row>
    <row r="837" spans="1:6" x14ac:dyDescent="0.25">
      <c r="A837">
        <v>836</v>
      </c>
      <c r="B837">
        <v>581</v>
      </c>
      <c r="C837">
        <f>YEAR(tableInteractions[[#This Row],[Interaction_Date]])</f>
        <v>2020</v>
      </c>
      <c r="D837" s="1" t="s">
        <v>609</v>
      </c>
      <c r="E837" t="s">
        <v>6</v>
      </c>
      <c r="F837" t="s">
        <v>7</v>
      </c>
    </row>
    <row r="838" spans="1:6" x14ac:dyDescent="0.25">
      <c r="A838">
        <v>837</v>
      </c>
      <c r="B838">
        <v>250</v>
      </c>
      <c r="C838">
        <f>YEAR(tableInteractions[[#This Row],[Interaction_Date]])</f>
        <v>2021</v>
      </c>
      <c r="D838" s="1" t="s">
        <v>507</v>
      </c>
      <c r="E838" t="s">
        <v>13</v>
      </c>
      <c r="F838" t="s">
        <v>10</v>
      </c>
    </row>
    <row r="839" spans="1:6" x14ac:dyDescent="0.25">
      <c r="A839">
        <v>838</v>
      </c>
      <c r="B839">
        <v>1356</v>
      </c>
      <c r="C839">
        <f>YEAR(tableInteractions[[#This Row],[Interaction_Date]])</f>
        <v>2021</v>
      </c>
      <c r="D839" s="1" t="s">
        <v>710</v>
      </c>
      <c r="E839" t="s">
        <v>13</v>
      </c>
      <c r="F839" t="s">
        <v>10</v>
      </c>
    </row>
    <row r="840" spans="1:6" x14ac:dyDescent="0.25">
      <c r="A840">
        <v>839</v>
      </c>
      <c r="B840">
        <v>1762</v>
      </c>
      <c r="C840">
        <f>YEAR(tableInteractions[[#This Row],[Interaction_Date]])</f>
        <v>2022</v>
      </c>
      <c r="D840" s="1" t="s">
        <v>254</v>
      </c>
      <c r="E840" t="s">
        <v>9</v>
      </c>
      <c r="F840" t="s">
        <v>7</v>
      </c>
    </row>
    <row r="841" spans="1:6" x14ac:dyDescent="0.25">
      <c r="A841">
        <v>840</v>
      </c>
      <c r="B841">
        <v>1070</v>
      </c>
      <c r="C841">
        <f>YEAR(tableInteractions[[#This Row],[Interaction_Date]])</f>
        <v>2022</v>
      </c>
      <c r="D841" s="1" t="s">
        <v>711</v>
      </c>
      <c r="E841" t="s">
        <v>13</v>
      </c>
      <c r="F841" t="s">
        <v>10</v>
      </c>
    </row>
    <row r="842" spans="1:6" x14ac:dyDescent="0.25">
      <c r="A842">
        <v>841</v>
      </c>
      <c r="B842">
        <v>336</v>
      </c>
      <c r="C842">
        <f>YEAR(tableInteractions[[#This Row],[Interaction_Date]])</f>
        <v>2024</v>
      </c>
      <c r="D842" s="1" t="s">
        <v>249</v>
      </c>
      <c r="E842" t="s">
        <v>9</v>
      </c>
      <c r="F842" t="s">
        <v>10</v>
      </c>
    </row>
    <row r="843" spans="1:6" x14ac:dyDescent="0.25">
      <c r="A843">
        <v>842</v>
      </c>
      <c r="B843">
        <v>1910</v>
      </c>
      <c r="C843">
        <f>YEAR(tableInteractions[[#This Row],[Interaction_Date]])</f>
        <v>2022</v>
      </c>
      <c r="D843" s="1" t="s">
        <v>712</v>
      </c>
      <c r="E843" t="s">
        <v>9</v>
      </c>
      <c r="F843" t="s">
        <v>7</v>
      </c>
    </row>
    <row r="844" spans="1:6" x14ac:dyDescent="0.25">
      <c r="A844">
        <v>843</v>
      </c>
      <c r="B844">
        <v>615</v>
      </c>
      <c r="C844">
        <f>YEAR(tableInteractions[[#This Row],[Interaction_Date]])</f>
        <v>2023</v>
      </c>
      <c r="D844" s="1" t="s">
        <v>130</v>
      </c>
      <c r="E844" t="s">
        <v>6</v>
      </c>
      <c r="F844" t="s">
        <v>10</v>
      </c>
    </row>
    <row r="845" spans="1:6" x14ac:dyDescent="0.25">
      <c r="A845">
        <v>844</v>
      </c>
      <c r="B845">
        <v>1769</v>
      </c>
      <c r="C845">
        <f>YEAR(tableInteractions[[#This Row],[Interaction_Date]])</f>
        <v>2025</v>
      </c>
      <c r="D845" s="1" t="s">
        <v>713</v>
      </c>
      <c r="E845" t="s">
        <v>13</v>
      </c>
      <c r="F845" t="s">
        <v>10</v>
      </c>
    </row>
    <row r="846" spans="1:6" x14ac:dyDescent="0.25">
      <c r="A846">
        <v>845</v>
      </c>
      <c r="B846">
        <v>1413</v>
      </c>
      <c r="C846">
        <f>YEAR(tableInteractions[[#This Row],[Interaction_Date]])</f>
        <v>2022</v>
      </c>
      <c r="D846" s="1" t="s">
        <v>523</v>
      </c>
      <c r="E846" t="s">
        <v>13</v>
      </c>
      <c r="F846" t="s">
        <v>10</v>
      </c>
    </row>
    <row r="847" spans="1:6" x14ac:dyDescent="0.25">
      <c r="A847">
        <v>846</v>
      </c>
      <c r="B847">
        <v>1969</v>
      </c>
      <c r="C847">
        <f>YEAR(tableInteractions[[#This Row],[Interaction_Date]])</f>
        <v>2020</v>
      </c>
      <c r="D847" s="1" t="s">
        <v>508</v>
      </c>
      <c r="E847" t="s">
        <v>6</v>
      </c>
      <c r="F847" t="s">
        <v>7</v>
      </c>
    </row>
    <row r="848" spans="1:6" x14ac:dyDescent="0.25">
      <c r="A848">
        <v>847</v>
      </c>
      <c r="B848">
        <v>1501</v>
      </c>
      <c r="C848">
        <f>YEAR(tableInteractions[[#This Row],[Interaction_Date]])</f>
        <v>2025</v>
      </c>
      <c r="D848" s="1" t="s">
        <v>714</v>
      </c>
      <c r="E848" t="s">
        <v>9</v>
      </c>
      <c r="F848" t="s">
        <v>10</v>
      </c>
    </row>
    <row r="849" spans="1:6" x14ac:dyDescent="0.25">
      <c r="A849">
        <v>848</v>
      </c>
      <c r="B849">
        <v>161</v>
      </c>
      <c r="C849">
        <f>YEAR(tableInteractions[[#This Row],[Interaction_Date]])</f>
        <v>2023</v>
      </c>
      <c r="D849" s="1" t="s">
        <v>715</v>
      </c>
      <c r="E849" t="s">
        <v>9</v>
      </c>
      <c r="F849" t="s">
        <v>10</v>
      </c>
    </row>
    <row r="850" spans="1:6" x14ac:dyDescent="0.25">
      <c r="A850">
        <v>849</v>
      </c>
      <c r="B850">
        <v>785</v>
      </c>
      <c r="C850">
        <f>YEAR(tableInteractions[[#This Row],[Interaction_Date]])</f>
        <v>2023</v>
      </c>
      <c r="D850" s="1" t="s">
        <v>716</v>
      </c>
      <c r="E850" t="s">
        <v>9</v>
      </c>
      <c r="F850" t="s">
        <v>10</v>
      </c>
    </row>
    <row r="851" spans="1:6" x14ac:dyDescent="0.25">
      <c r="A851">
        <v>850</v>
      </c>
      <c r="B851">
        <v>1134</v>
      </c>
      <c r="C851">
        <f>YEAR(tableInteractions[[#This Row],[Interaction_Date]])</f>
        <v>2025</v>
      </c>
      <c r="D851" s="1" t="s">
        <v>717</v>
      </c>
      <c r="E851" t="s">
        <v>9</v>
      </c>
      <c r="F851" t="s">
        <v>10</v>
      </c>
    </row>
    <row r="852" spans="1:6" x14ac:dyDescent="0.25">
      <c r="A852">
        <v>851</v>
      </c>
      <c r="B852">
        <v>979</v>
      </c>
      <c r="C852">
        <f>YEAR(tableInteractions[[#This Row],[Interaction_Date]])</f>
        <v>2023</v>
      </c>
      <c r="D852" s="1" t="s">
        <v>718</v>
      </c>
      <c r="E852" t="s">
        <v>6</v>
      </c>
      <c r="F852" t="s">
        <v>10</v>
      </c>
    </row>
    <row r="853" spans="1:6" x14ac:dyDescent="0.25">
      <c r="A853">
        <v>852</v>
      </c>
      <c r="B853">
        <v>663</v>
      </c>
      <c r="C853">
        <f>YEAR(tableInteractions[[#This Row],[Interaction_Date]])</f>
        <v>2023</v>
      </c>
      <c r="D853" s="1" t="s">
        <v>719</v>
      </c>
      <c r="E853" t="s">
        <v>9</v>
      </c>
      <c r="F853" t="s">
        <v>7</v>
      </c>
    </row>
    <row r="854" spans="1:6" x14ac:dyDescent="0.25">
      <c r="A854">
        <v>853</v>
      </c>
      <c r="B854">
        <v>88</v>
      </c>
      <c r="C854">
        <f>YEAR(tableInteractions[[#This Row],[Interaction_Date]])</f>
        <v>2023</v>
      </c>
      <c r="D854" s="1" t="s">
        <v>421</v>
      </c>
      <c r="E854" t="s">
        <v>13</v>
      </c>
      <c r="F854" t="s">
        <v>7</v>
      </c>
    </row>
    <row r="855" spans="1:6" x14ac:dyDescent="0.25">
      <c r="A855">
        <v>854</v>
      </c>
      <c r="B855">
        <v>1631</v>
      </c>
      <c r="C855">
        <f>YEAR(tableInteractions[[#This Row],[Interaction_Date]])</f>
        <v>2024</v>
      </c>
      <c r="D855" s="1" t="s">
        <v>720</v>
      </c>
      <c r="E855" t="s">
        <v>9</v>
      </c>
      <c r="F855" t="s">
        <v>7</v>
      </c>
    </row>
    <row r="856" spans="1:6" x14ac:dyDescent="0.25">
      <c r="A856">
        <v>855</v>
      </c>
      <c r="B856">
        <v>1699</v>
      </c>
      <c r="C856">
        <f>YEAR(tableInteractions[[#This Row],[Interaction_Date]])</f>
        <v>2022</v>
      </c>
      <c r="D856" s="1" t="s">
        <v>94</v>
      </c>
      <c r="E856" t="s">
        <v>13</v>
      </c>
      <c r="F856" t="s">
        <v>10</v>
      </c>
    </row>
    <row r="857" spans="1:6" x14ac:dyDescent="0.25">
      <c r="A857">
        <v>856</v>
      </c>
      <c r="B857">
        <v>1958</v>
      </c>
      <c r="C857">
        <f>YEAR(tableInteractions[[#This Row],[Interaction_Date]])</f>
        <v>2022</v>
      </c>
      <c r="D857" s="1" t="s">
        <v>721</v>
      </c>
      <c r="E857" t="s">
        <v>9</v>
      </c>
      <c r="F857" t="s">
        <v>10</v>
      </c>
    </row>
    <row r="858" spans="1:6" x14ac:dyDescent="0.25">
      <c r="A858">
        <v>857</v>
      </c>
      <c r="B858">
        <v>300</v>
      </c>
      <c r="C858">
        <f>YEAR(tableInteractions[[#This Row],[Interaction_Date]])</f>
        <v>2023</v>
      </c>
      <c r="D858" s="1" t="s">
        <v>663</v>
      </c>
      <c r="E858" t="s">
        <v>13</v>
      </c>
      <c r="F858" t="s">
        <v>10</v>
      </c>
    </row>
    <row r="859" spans="1:6" x14ac:dyDescent="0.25">
      <c r="A859">
        <v>858</v>
      </c>
      <c r="B859">
        <v>132</v>
      </c>
      <c r="C859">
        <f>YEAR(tableInteractions[[#This Row],[Interaction_Date]])</f>
        <v>2026</v>
      </c>
      <c r="D859" s="1" t="s">
        <v>81</v>
      </c>
      <c r="E859" t="s">
        <v>9</v>
      </c>
      <c r="F859" t="s">
        <v>7</v>
      </c>
    </row>
    <row r="860" spans="1:6" x14ac:dyDescent="0.25">
      <c r="A860">
        <v>859</v>
      </c>
      <c r="B860">
        <v>937</v>
      </c>
      <c r="C860">
        <f>YEAR(tableInteractions[[#This Row],[Interaction_Date]])</f>
        <v>2024</v>
      </c>
      <c r="D860" s="1" t="s">
        <v>58</v>
      </c>
      <c r="E860" t="s">
        <v>13</v>
      </c>
      <c r="F860" t="s">
        <v>10</v>
      </c>
    </row>
    <row r="861" spans="1:6" x14ac:dyDescent="0.25">
      <c r="A861">
        <v>860</v>
      </c>
      <c r="B861">
        <v>735</v>
      </c>
      <c r="C861">
        <f>YEAR(tableInteractions[[#This Row],[Interaction_Date]])</f>
        <v>2022</v>
      </c>
      <c r="D861" s="1" t="s">
        <v>722</v>
      </c>
      <c r="E861" t="s">
        <v>9</v>
      </c>
      <c r="F861" t="s">
        <v>7</v>
      </c>
    </row>
    <row r="862" spans="1:6" x14ac:dyDescent="0.25">
      <c r="A862">
        <v>861</v>
      </c>
      <c r="B862">
        <v>1611</v>
      </c>
      <c r="C862">
        <f>YEAR(tableInteractions[[#This Row],[Interaction_Date]])</f>
        <v>2023</v>
      </c>
      <c r="D862" s="1" t="s">
        <v>358</v>
      </c>
      <c r="E862" t="s">
        <v>13</v>
      </c>
      <c r="F862" t="s">
        <v>7</v>
      </c>
    </row>
    <row r="863" spans="1:6" x14ac:dyDescent="0.25">
      <c r="A863">
        <v>862</v>
      </c>
      <c r="B863">
        <v>423</v>
      </c>
      <c r="C863">
        <f>YEAR(tableInteractions[[#This Row],[Interaction_Date]])</f>
        <v>2021</v>
      </c>
      <c r="D863" s="1" t="s">
        <v>723</v>
      </c>
      <c r="E863" t="s">
        <v>13</v>
      </c>
      <c r="F863" t="s">
        <v>7</v>
      </c>
    </row>
    <row r="864" spans="1:6" x14ac:dyDescent="0.25">
      <c r="A864">
        <v>863</v>
      </c>
      <c r="B864">
        <v>1845</v>
      </c>
      <c r="C864">
        <f>YEAR(tableInteractions[[#This Row],[Interaction_Date]])</f>
        <v>2023</v>
      </c>
      <c r="D864" s="1" t="s">
        <v>724</v>
      </c>
      <c r="E864" t="s">
        <v>13</v>
      </c>
      <c r="F864" t="s">
        <v>10</v>
      </c>
    </row>
    <row r="865" spans="1:6" x14ac:dyDescent="0.25">
      <c r="A865">
        <v>864</v>
      </c>
      <c r="B865">
        <v>1416</v>
      </c>
      <c r="C865">
        <f>YEAR(tableInteractions[[#This Row],[Interaction_Date]])</f>
        <v>2026</v>
      </c>
      <c r="D865" s="1" t="s">
        <v>725</v>
      </c>
      <c r="E865" t="s">
        <v>13</v>
      </c>
      <c r="F865" t="s">
        <v>7</v>
      </c>
    </row>
    <row r="866" spans="1:6" x14ac:dyDescent="0.25">
      <c r="A866">
        <v>865</v>
      </c>
      <c r="B866">
        <v>220</v>
      </c>
      <c r="C866">
        <f>YEAR(tableInteractions[[#This Row],[Interaction_Date]])</f>
        <v>2023</v>
      </c>
      <c r="D866" s="1" t="s">
        <v>118</v>
      </c>
      <c r="E866" t="s">
        <v>13</v>
      </c>
      <c r="F866" t="s">
        <v>10</v>
      </c>
    </row>
    <row r="867" spans="1:6" x14ac:dyDescent="0.25">
      <c r="A867">
        <v>866</v>
      </c>
      <c r="B867">
        <v>356</v>
      </c>
      <c r="C867">
        <f>YEAR(tableInteractions[[#This Row],[Interaction_Date]])</f>
        <v>2022</v>
      </c>
      <c r="D867" s="1" t="s">
        <v>726</v>
      </c>
      <c r="E867" t="s">
        <v>9</v>
      </c>
      <c r="F867" t="s">
        <v>7</v>
      </c>
    </row>
    <row r="868" spans="1:6" x14ac:dyDescent="0.25">
      <c r="A868">
        <v>867</v>
      </c>
      <c r="B868">
        <v>1349</v>
      </c>
      <c r="C868">
        <f>YEAR(tableInteractions[[#This Row],[Interaction_Date]])</f>
        <v>2022</v>
      </c>
      <c r="D868" s="1" t="s">
        <v>227</v>
      </c>
      <c r="E868" t="s">
        <v>6</v>
      </c>
      <c r="F868" t="s">
        <v>7</v>
      </c>
    </row>
    <row r="869" spans="1:6" x14ac:dyDescent="0.25">
      <c r="A869">
        <v>868</v>
      </c>
      <c r="B869">
        <v>1927</v>
      </c>
      <c r="C869">
        <f>YEAR(tableInteractions[[#This Row],[Interaction_Date]])</f>
        <v>2020</v>
      </c>
      <c r="D869" s="1" t="s">
        <v>445</v>
      </c>
      <c r="E869" t="s">
        <v>9</v>
      </c>
      <c r="F869" t="s">
        <v>10</v>
      </c>
    </row>
    <row r="870" spans="1:6" x14ac:dyDescent="0.25">
      <c r="A870">
        <v>869</v>
      </c>
      <c r="B870">
        <v>1520</v>
      </c>
      <c r="C870">
        <f>YEAR(tableInteractions[[#This Row],[Interaction_Date]])</f>
        <v>2020</v>
      </c>
      <c r="D870" s="1" t="s">
        <v>727</v>
      </c>
      <c r="E870" t="s">
        <v>13</v>
      </c>
      <c r="F870" t="s">
        <v>7</v>
      </c>
    </row>
    <row r="871" spans="1:6" x14ac:dyDescent="0.25">
      <c r="A871">
        <v>870</v>
      </c>
      <c r="B871">
        <v>443</v>
      </c>
      <c r="C871">
        <f>YEAR(tableInteractions[[#This Row],[Interaction_Date]])</f>
        <v>2020</v>
      </c>
      <c r="D871" s="1" t="s">
        <v>537</v>
      </c>
      <c r="E871" t="s">
        <v>13</v>
      </c>
      <c r="F871" t="s">
        <v>7</v>
      </c>
    </row>
    <row r="872" spans="1:6" x14ac:dyDescent="0.25">
      <c r="A872">
        <v>871</v>
      </c>
      <c r="B872">
        <v>136</v>
      </c>
      <c r="C872">
        <f>YEAR(tableInteractions[[#This Row],[Interaction_Date]])</f>
        <v>2024</v>
      </c>
      <c r="D872" s="1" t="s">
        <v>728</v>
      </c>
      <c r="E872" t="s">
        <v>9</v>
      </c>
      <c r="F872" t="s">
        <v>7</v>
      </c>
    </row>
    <row r="873" spans="1:6" x14ac:dyDescent="0.25">
      <c r="A873">
        <v>872</v>
      </c>
      <c r="B873">
        <v>1143</v>
      </c>
      <c r="C873">
        <f>YEAR(tableInteractions[[#This Row],[Interaction_Date]])</f>
        <v>2024</v>
      </c>
      <c r="D873" s="1" t="s">
        <v>425</v>
      </c>
      <c r="E873" t="s">
        <v>6</v>
      </c>
      <c r="F873" t="s">
        <v>10</v>
      </c>
    </row>
    <row r="874" spans="1:6" x14ac:dyDescent="0.25">
      <c r="A874">
        <v>873</v>
      </c>
      <c r="B874">
        <v>1959</v>
      </c>
      <c r="C874">
        <f>YEAR(tableInteractions[[#This Row],[Interaction_Date]])</f>
        <v>2022</v>
      </c>
      <c r="D874" s="1" t="s">
        <v>729</v>
      </c>
      <c r="E874" t="s">
        <v>6</v>
      </c>
      <c r="F874" t="s">
        <v>7</v>
      </c>
    </row>
    <row r="875" spans="1:6" x14ac:dyDescent="0.25">
      <c r="A875">
        <v>874</v>
      </c>
      <c r="B875">
        <v>492</v>
      </c>
      <c r="C875">
        <f>YEAR(tableInteractions[[#This Row],[Interaction_Date]])</f>
        <v>2021</v>
      </c>
      <c r="D875" s="1" t="s">
        <v>730</v>
      </c>
      <c r="E875" t="s">
        <v>6</v>
      </c>
      <c r="F875" t="s">
        <v>7</v>
      </c>
    </row>
    <row r="876" spans="1:6" x14ac:dyDescent="0.25">
      <c r="A876">
        <v>875</v>
      </c>
      <c r="B876">
        <v>1173</v>
      </c>
      <c r="C876">
        <f>YEAR(tableInteractions[[#This Row],[Interaction_Date]])</f>
        <v>2025</v>
      </c>
      <c r="D876" s="1" t="s">
        <v>731</v>
      </c>
      <c r="E876" t="s">
        <v>6</v>
      </c>
      <c r="F876" t="s">
        <v>10</v>
      </c>
    </row>
    <row r="877" spans="1:6" x14ac:dyDescent="0.25">
      <c r="A877">
        <v>876</v>
      </c>
      <c r="B877">
        <v>166</v>
      </c>
      <c r="C877">
        <f>YEAR(tableInteractions[[#This Row],[Interaction_Date]])</f>
        <v>2024</v>
      </c>
      <c r="D877" s="1" t="s">
        <v>732</v>
      </c>
      <c r="E877" t="s">
        <v>13</v>
      </c>
      <c r="F877" t="s">
        <v>10</v>
      </c>
    </row>
    <row r="878" spans="1:6" x14ac:dyDescent="0.25">
      <c r="A878">
        <v>877</v>
      </c>
      <c r="B878">
        <v>227</v>
      </c>
      <c r="C878">
        <f>YEAR(tableInteractions[[#This Row],[Interaction_Date]])</f>
        <v>2020</v>
      </c>
      <c r="D878" s="1" t="s">
        <v>555</v>
      </c>
      <c r="E878" t="s">
        <v>6</v>
      </c>
      <c r="F878" t="s">
        <v>7</v>
      </c>
    </row>
    <row r="879" spans="1:6" x14ac:dyDescent="0.25">
      <c r="A879">
        <v>878</v>
      </c>
      <c r="B879">
        <v>396</v>
      </c>
      <c r="C879">
        <f>YEAR(tableInteractions[[#This Row],[Interaction_Date]])</f>
        <v>2024</v>
      </c>
      <c r="D879" s="1" t="s">
        <v>272</v>
      </c>
      <c r="E879" t="s">
        <v>13</v>
      </c>
      <c r="F879" t="s">
        <v>7</v>
      </c>
    </row>
    <row r="880" spans="1:6" x14ac:dyDescent="0.25">
      <c r="A880">
        <v>879</v>
      </c>
      <c r="B880">
        <v>1951</v>
      </c>
      <c r="C880">
        <f>YEAR(tableInteractions[[#This Row],[Interaction_Date]])</f>
        <v>2020</v>
      </c>
      <c r="D880" s="1" t="s">
        <v>733</v>
      </c>
      <c r="E880" t="s">
        <v>6</v>
      </c>
      <c r="F880" t="s">
        <v>7</v>
      </c>
    </row>
    <row r="881" spans="1:6" x14ac:dyDescent="0.25">
      <c r="A881">
        <v>880</v>
      </c>
      <c r="B881">
        <v>686</v>
      </c>
      <c r="C881">
        <f>YEAR(tableInteractions[[#This Row],[Interaction_Date]])</f>
        <v>2021</v>
      </c>
      <c r="D881" s="1" t="s">
        <v>734</v>
      </c>
      <c r="E881" t="s">
        <v>6</v>
      </c>
      <c r="F881" t="s">
        <v>7</v>
      </c>
    </row>
    <row r="882" spans="1:6" x14ac:dyDescent="0.25">
      <c r="A882">
        <v>881</v>
      </c>
      <c r="B882">
        <v>696</v>
      </c>
      <c r="C882">
        <f>YEAR(tableInteractions[[#This Row],[Interaction_Date]])</f>
        <v>2022</v>
      </c>
      <c r="D882" s="1" t="s">
        <v>735</v>
      </c>
      <c r="E882" t="s">
        <v>9</v>
      </c>
      <c r="F882" t="s">
        <v>7</v>
      </c>
    </row>
    <row r="883" spans="1:6" x14ac:dyDescent="0.25">
      <c r="A883">
        <v>882</v>
      </c>
      <c r="B883">
        <v>854</v>
      </c>
      <c r="C883">
        <f>YEAR(tableInteractions[[#This Row],[Interaction_Date]])</f>
        <v>2021</v>
      </c>
      <c r="D883" s="1" t="s">
        <v>736</v>
      </c>
      <c r="E883" t="s">
        <v>13</v>
      </c>
      <c r="F883" t="s">
        <v>7</v>
      </c>
    </row>
    <row r="884" spans="1:6" x14ac:dyDescent="0.25">
      <c r="A884">
        <v>883</v>
      </c>
      <c r="B884">
        <v>1433</v>
      </c>
      <c r="C884">
        <f>YEAR(tableInteractions[[#This Row],[Interaction_Date]])</f>
        <v>2025</v>
      </c>
      <c r="D884" s="1" t="s">
        <v>737</v>
      </c>
      <c r="E884" t="s">
        <v>6</v>
      </c>
      <c r="F884" t="s">
        <v>10</v>
      </c>
    </row>
    <row r="885" spans="1:6" x14ac:dyDescent="0.25">
      <c r="A885">
        <v>884</v>
      </c>
      <c r="B885">
        <v>386</v>
      </c>
      <c r="C885">
        <f>YEAR(tableInteractions[[#This Row],[Interaction_Date]])</f>
        <v>2023</v>
      </c>
      <c r="D885" s="1" t="s">
        <v>738</v>
      </c>
      <c r="E885" t="s">
        <v>9</v>
      </c>
      <c r="F885" t="s">
        <v>10</v>
      </c>
    </row>
    <row r="886" spans="1:6" x14ac:dyDescent="0.25">
      <c r="A886">
        <v>885</v>
      </c>
      <c r="B886">
        <v>804</v>
      </c>
      <c r="C886">
        <f>YEAR(tableInteractions[[#This Row],[Interaction_Date]])</f>
        <v>2021</v>
      </c>
      <c r="D886" s="1" t="s">
        <v>685</v>
      </c>
      <c r="E886" t="s">
        <v>13</v>
      </c>
      <c r="F886" t="s">
        <v>7</v>
      </c>
    </row>
    <row r="887" spans="1:6" x14ac:dyDescent="0.25">
      <c r="A887">
        <v>886</v>
      </c>
      <c r="B887">
        <v>1043</v>
      </c>
      <c r="C887">
        <f>YEAR(tableInteractions[[#This Row],[Interaction_Date]])</f>
        <v>2021</v>
      </c>
      <c r="D887" s="1" t="s">
        <v>739</v>
      </c>
      <c r="E887" t="s">
        <v>13</v>
      </c>
      <c r="F887" t="s">
        <v>7</v>
      </c>
    </row>
    <row r="888" spans="1:6" x14ac:dyDescent="0.25">
      <c r="A888">
        <v>887</v>
      </c>
      <c r="B888">
        <v>1296</v>
      </c>
      <c r="C888">
        <f>YEAR(tableInteractions[[#This Row],[Interaction_Date]])</f>
        <v>2022</v>
      </c>
      <c r="D888" s="1" t="s">
        <v>419</v>
      </c>
      <c r="E888" t="s">
        <v>6</v>
      </c>
      <c r="F888" t="s">
        <v>10</v>
      </c>
    </row>
    <row r="889" spans="1:6" x14ac:dyDescent="0.25">
      <c r="A889">
        <v>888</v>
      </c>
      <c r="B889">
        <v>503</v>
      </c>
      <c r="C889">
        <f>YEAR(tableInteractions[[#This Row],[Interaction_Date]])</f>
        <v>2024</v>
      </c>
      <c r="D889" s="1" t="s">
        <v>740</v>
      </c>
      <c r="E889" t="s">
        <v>6</v>
      </c>
      <c r="F889" t="s">
        <v>7</v>
      </c>
    </row>
    <row r="890" spans="1:6" x14ac:dyDescent="0.25">
      <c r="A890">
        <v>889</v>
      </c>
      <c r="B890">
        <v>575</v>
      </c>
      <c r="C890">
        <f>YEAR(tableInteractions[[#This Row],[Interaction_Date]])</f>
        <v>2025</v>
      </c>
      <c r="D890" s="1" t="s">
        <v>585</v>
      </c>
      <c r="E890" t="s">
        <v>6</v>
      </c>
      <c r="F890" t="s">
        <v>10</v>
      </c>
    </row>
    <row r="891" spans="1:6" x14ac:dyDescent="0.25">
      <c r="A891">
        <v>890</v>
      </c>
      <c r="B891">
        <v>124</v>
      </c>
      <c r="C891">
        <f>YEAR(tableInteractions[[#This Row],[Interaction_Date]])</f>
        <v>2024</v>
      </c>
      <c r="D891" s="1" t="s">
        <v>290</v>
      </c>
      <c r="E891" t="s">
        <v>13</v>
      </c>
      <c r="F891" t="s">
        <v>7</v>
      </c>
    </row>
    <row r="892" spans="1:6" x14ac:dyDescent="0.25">
      <c r="A892">
        <v>891</v>
      </c>
      <c r="B892">
        <v>1868</v>
      </c>
      <c r="C892">
        <f>YEAR(tableInteractions[[#This Row],[Interaction_Date]])</f>
        <v>2022</v>
      </c>
      <c r="D892" s="1" t="s">
        <v>110</v>
      </c>
      <c r="E892" t="s">
        <v>9</v>
      </c>
      <c r="F892" t="s">
        <v>10</v>
      </c>
    </row>
    <row r="893" spans="1:6" x14ac:dyDescent="0.25">
      <c r="A893">
        <v>892</v>
      </c>
      <c r="B893">
        <v>204</v>
      </c>
      <c r="C893">
        <f>YEAR(tableInteractions[[#This Row],[Interaction_Date]])</f>
        <v>2022</v>
      </c>
      <c r="D893" s="1" t="s">
        <v>741</v>
      </c>
      <c r="E893" t="s">
        <v>9</v>
      </c>
      <c r="F893" t="s">
        <v>10</v>
      </c>
    </row>
    <row r="894" spans="1:6" x14ac:dyDescent="0.25">
      <c r="A894">
        <v>893</v>
      </c>
      <c r="B894">
        <v>802</v>
      </c>
      <c r="C894">
        <f>YEAR(tableInteractions[[#This Row],[Interaction_Date]])</f>
        <v>2025</v>
      </c>
      <c r="D894" s="1" t="s">
        <v>742</v>
      </c>
      <c r="E894" t="s">
        <v>9</v>
      </c>
      <c r="F894" t="s">
        <v>7</v>
      </c>
    </row>
    <row r="895" spans="1:6" x14ac:dyDescent="0.25">
      <c r="A895">
        <v>894</v>
      </c>
      <c r="B895">
        <v>1602</v>
      </c>
      <c r="C895">
        <f>YEAR(tableInteractions[[#This Row],[Interaction_Date]])</f>
        <v>2024</v>
      </c>
      <c r="D895" s="1" t="s">
        <v>506</v>
      </c>
      <c r="E895" t="s">
        <v>6</v>
      </c>
      <c r="F895" t="s">
        <v>10</v>
      </c>
    </row>
    <row r="896" spans="1:6" x14ac:dyDescent="0.25">
      <c r="A896">
        <v>895</v>
      </c>
      <c r="B896">
        <v>1786</v>
      </c>
      <c r="C896">
        <f>YEAR(tableInteractions[[#This Row],[Interaction_Date]])</f>
        <v>2023</v>
      </c>
      <c r="D896" s="1" t="s">
        <v>24</v>
      </c>
      <c r="E896" t="s">
        <v>13</v>
      </c>
      <c r="F896" t="s">
        <v>10</v>
      </c>
    </row>
    <row r="897" spans="1:6" x14ac:dyDescent="0.25">
      <c r="A897">
        <v>896</v>
      </c>
      <c r="B897">
        <v>509</v>
      </c>
      <c r="C897">
        <f>YEAR(tableInteractions[[#This Row],[Interaction_Date]])</f>
        <v>2021</v>
      </c>
      <c r="D897" s="1" t="s">
        <v>743</v>
      </c>
      <c r="E897" t="s">
        <v>6</v>
      </c>
      <c r="F897" t="s">
        <v>7</v>
      </c>
    </row>
    <row r="898" spans="1:6" x14ac:dyDescent="0.25">
      <c r="A898">
        <v>897</v>
      </c>
      <c r="B898">
        <v>334</v>
      </c>
      <c r="C898">
        <f>YEAR(tableInteractions[[#This Row],[Interaction_Date]])</f>
        <v>2021</v>
      </c>
      <c r="D898" s="1" t="s">
        <v>744</v>
      </c>
      <c r="E898" t="s">
        <v>6</v>
      </c>
      <c r="F898" t="s">
        <v>7</v>
      </c>
    </row>
    <row r="899" spans="1:6" x14ac:dyDescent="0.25">
      <c r="A899">
        <v>898</v>
      </c>
      <c r="B899">
        <v>433</v>
      </c>
      <c r="C899">
        <f>YEAR(tableInteractions[[#This Row],[Interaction_Date]])</f>
        <v>2025</v>
      </c>
      <c r="D899" s="1" t="s">
        <v>745</v>
      </c>
      <c r="E899" t="s">
        <v>13</v>
      </c>
      <c r="F899" t="s">
        <v>7</v>
      </c>
    </row>
    <row r="900" spans="1:6" x14ac:dyDescent="0.25">
      <c r="A900">
        <v>899</v>
      </c>
      <c r="B900">
        <v>1865</v>
      </c>
      <c r="C900">
        <f>YEAR(tableInteractions[[#This Row],[Interaction_Date]])</f>
        <v>2024</v>
      </c>
      <c r="D900" s="1" t="s">
        <v>337</v>
      </c>
      <c r="E900" t="s">
        <v>13</v>
      </c>
      <c r="F900" t="s">
        <v>7</v>
      </c>
    </row>
    <row r="901" spans="1:6" x14ac:dyDescent="0.25">
      <c r="A901">
        <v>900</v>
      </c>
      <c r="B901">
        <v>397</v>
      </c>
      <c r="C901">
        <f>YEAR(tableInteractions[[#This Row],[Interaction_Date]])</f>
        <v>2020</v>
      </c>
      <c r="D901" s="1" t="s">
        <v>746</v>
      </c>
      <c r="E901" t="s">
        <v>6</v>
      </c>
      <c r="F901" t="s">
        <v>7</v>
      </c>
    </row>
    <row r="902" spans="1:6" x14ac:dyDescent="0.25">
      <c r="A902">
        <v>901</v>
      </c>
      <c r="B902">
        <v>904</v>
      </c>
      <c r="C902">
        <f>YEAR(tableInteractions[[#This Row],[Interaction_Date]])</f>
        <v>2025</v>
      </c>
      <c r="D902" s="1" t="s">
        <v>747</v>
      </c>
      <c r="E902" t="s">
        <v>13</v>
      </c>
      <c r="F902" t="s">
        <v>7</v>
      </c>
    </row>
    <row r="903" spans="1:6" x14ac:dyDescent="0.25">
      <c r="A903">
        <v>902</v>
      </c>
      <c r="B903">
        <v>648</v>
      </c>
      <c r="C903">
        <f>YEAR(tableInteractions[[#This Row],[Interaction_Date]])</f>
        <v>2022</v>
      </c>
      <c r="D903" s="1" t="s">
        <v>748</v>
      </c>
      <c r="E903" t="s">
        <v>6</v>
      </c>
      <c r="F903" t="s">
        <v>10</v>
      </c>
    </row>
    <row r="904" spans="1:6" x14ac:dyDescent="0.25">
      <c r="A904">
        <v>903</v>
      </c>
      <c r="B904">
        <v>147</v>
      </c>
      <c r="C904">
        <f>YEAR(tableInteractions[[#This Row],[Interaction_Date]])</f>
        <v>2022</v>
      </c>
      <c r="D904" s="1" t="s">
        <v>304</v>
      </c>
      <c r="E904" t="s">
        <v>9</v>
      </c>
      <c r="F904" t="s">
        <v>7</v>
      </c>
    </row>
    <row r="905" spans="1:6" x14ac:dyDescent="0.25">
      <c r="A905">
        <v>904</v>
      </c>
      <c r="B905">
        <v>1273</v>
      </c>
      <c r="C905">
        <f>YEAR(tableInteractions[[#This Row],[Interaction_Date]])</f>
        <v>2025</v>
      </c>
      <c r="D905" s="1" t="s">
        <v>749</v>
      </c>
      <c r="E905" t="s">
        <v>6</v>
      </c>
      <c r="F905" t="s">
        <v>10</v>
      </c>
    </row>
    <row r="906" spans="1:6" x14ac:dyDescent="0.25">
      <c r="A906">
        <v>905</v>
      </c>
      <c r="B906">
        <v>322</v>
      </c>
      <c r="C906">
        <f>YEAR(tableInteractions[[#This Row],[Interaction_Date]])</f>
        <v>2025</v>
      </c>
      <c r="D906" s="1" t="s">
        <v>750</v>
      </c>
      <c r="E906" t="s">
        <v>6</v>
      </c>
      <c r="F906" t="s">
        <v>10</v>
      </c>
    </row>
    <row r="907" spans="1:6" x14ac:dyDescent="0.25">
      <c r="A907">
        <v>906</v>
      </c>
      <c r="B907">
        <v>326</v>
      </c>
      <c r="C907">
        <f>YEAR(tableInteractions[[#This Row],[Interaction_Date]])</f>
        <v>2020</v>
      </c>
      <c r="D907" s="1" t="s">
        <v>511</v>
      </c>
      <c r="E907" t="s">
        <v>13</v>
      </c>
      <c r="F907" t="s">
        <v>7</v>
      </c>
    </row>
    <row r="908" spans="1:6" x14ac:dyDescent="0.25">
      <c r="A908">
        <v>907</v>
      </c>
      <c r="B908">
        <v>601</v>
      </c>
      <c r="C908">
        <f>YEAR(tableInteractions[[#This Row],[Interaction_Date]])</f>
        <v>2021</v>
      </c>
      <c r="D908" s="1" t="s">
        <v>751</v>
      </c>
      <c r="E908" t="s">
        <v>6</v>
      </c>
      <c r="F908" t="s">
        <v>7</v>
      </c>
    </row>
    <row r="909" spans="1:6" x14ac:dyDescent="0.25">
      <c r="A909">
        <v>908</v>
      </c>
      <c r="B909">
        <v>429</v>
      </c>
      <c r="C909">
        <f>YEAR(tableInteractions[[#This Row],[Interaction_Date]])</f>
        <v>2023</v>
      </c>
      <c r="D909" s="1" t="s">
        <v>752</v>
      </c>
      <c r="E909" t="s">
        <v>13</v>
      </c>
      <c r="F909" t="s">
        <v>10</v>
      </c>
    </row>
    <row r="910" spans="1:6" x14ac:dyDescent="0.25">
      <c r="A910">
        <v>909</v>
      </c>
      <c r="B910">
        <v>983</v>
      </c>
      <c r="C910">
        <f>YEAR(tableInteractions[[#This Row],[Interaction_Date]])</f>
        <v>2020</v>
      </c>
      <c r="D910" s="1" t="s">
        <v>753</v>
      </c>
      <c r="E910" t="s">
        <v>9</v>
      </c>
      <c r="F910" t="s">
        <v>10</v>
      </c>
    </row>
    <row r="911" spans="1:6" x14ac:dyDescent="0.25">
      <c r="A911">
        <v>910</v>
      </c>
      <c r="B911">
        <v>793</v>
      </c>
      <c r="C911">
        <f>YEAR(tableInteractions[[#This Row],[Interaction_Date]])</f>
        <v>2022</v>
      </c>
      <c r="D911" s="1" t="s">
        <v>754</v>
      </c>
      <c r="E911" t="s">
        <v>6</v>
      </c>
      <c r="F911" t="s">
        <v>10</v>
      </c>
    </row>
    <row r="912" spans="1:6" x14ac:dyDescent="0.25">
      <c r="A912">
        <v>911</v>
      </c>
      <c r="B912">
        <v>1782</v>
      </c>
      <c r="C912">
        <f>YEAR(tableInteractions[[#This Row],[Interaction_Date]])</f>
        <v>2023</v>
      </c>
      <c r="D912" s="1" t="s">
        <v>682</v>
      </c>
      <c r="E912" t="s">
        <v>6</v>
      </c>
      <c r="F912" t="s">
        <v>10</v>
      </c>
    </row>
    <row r="913" spans="1:6" x14ac:dyDescent="0.25">
      <c r="A913">
        <v>912</v>
      </c>
      <c r="B913">
        <v>1344</v>
      </c>
      <c r="C913">
        <f>YEAR(tableInteractions[[#This Row],[Interaction_Date]])</f>
        <v>2022</v>
      </c>
      <c r="D913" s="1" t="s">
        <v>755</v>
      </c>
      <c r="E913" t="s">
        <v>6</v>
      </c>
      <c r="F913" t="s">
        <v>10</v>
      </c>
    </row>
    <row r="914" spans="1:6" x14ac:dyDescent="0.25">
      <c r="A914">
        <v>913</v>
      </c>
      <c r="B914">
        <v>1121</v>
      </c>
      <c r="C914">
        <f>YEAR(tableInteractions[[#This Row],[Interaction_Date]])</f>
        <v>2024</v>
      </c>
      <c r="D914" s="1" t="s">
        <v>756</v>
      </c>
      <c r="E914" t="s">
        <v>9</v>
      </c>
      <c r="F914" t="s">
        <v>10</v>
      </c>
    </row>
    <row r="915" spans="1:6" x14ac:dyDescent="0.25">
      <c r="A915">
        <v>914</v>
      </c>
      <c r="B915">
        <v>1110</v>
      </c>
      <c r="C915">
        <f>YEAR(tableInteractions[[#This Row],[Interaction_Date]])</f>
        <v>2025</v>
      </c>
      <c r="D915" s="1" t="s">
        <v>617</v>
      </c>
      <c r="E915" t="s">
        <v>6</v>
      </c>
      <c r="F915" t="s">
        <v>7</v>
      </c>
    </row>
    <row r="916" spans="1:6" x14ac:dyDescent="0.25">
      <c r="A916">
        <v>915</v>
      </c>
      <c r="B916">
        <v>1793</v>
      </c>
      <c r="C916">
        <f>YEAR(tableInteractions[[#This Row],[Interaction_Date]])</f>
        <v>2024</v>
      </c>
      <c r="D916" s="1" t="s">
        <v>638</v>
      </c>
      <c r="E916" t="s">
        <v>6</v>
      </c>
      <c r="F916" t="s">
        <v>10</v>
      </c>
    </row>
    <row r="917" spans="1:6" x14ac:dyDescent="0.25">
      <c r="A917">
        <v>916</v>
      </c>
      <c r="B917">
        <v>1096</v>
      </c>
      <c r="C917">
        <f>YEAR(tableInteractions[[#This Row],[Interaction_Date]])</f>
        <v>2021</v>
      </c>
      <c r="D917" s="1" t="s">
        <v>346</v>
      </c>
      <c r="E917" t="s">
        <v>13</v>
      </c>
      <c r="F917" t="s">
        <v>7</v>
      </c>
    </row>
    <row r="918" spans="1:6" x14ac:dyDescent="0.25">
      <c r="A918">
        <v>917</v>
      </c>
      <c r="B918">
        <v>279</v>
      </c>
      <c r="C918">
        <f>YEAR(tableInteractions[[#This Row],[Interaction_Date]])</f>
        <v>2025</v>
      </c>
      <c r="D918" s="1" t="s">
        <v>330</v>
      </c>
      <c r="E918" t="s">
        <v>6</v>
      </c>
      <c r="F918" t="s">
        <v>7</v>
      </c>
    </row>
    <row r="919" spans="1:6" x14ac:dyDescent="0.25">
      <c r="A919">
        <v>918</v>
      </c>
      <c r="B919">
        <v>1254</v>
      </c>
      <c r="C919">
        <f>YEAR(tableInteractions[[#This Row],[Interaction_Date]])</f>
        <v>2021</v>
      </c>
      <c r="D919" s="1" t="s">
        <v>757</v>
      </c>
      <c r="E919" t="s">
        <v>13</v>
      </c>
      <c r="F919" t="s">
        <v>7</v>
      </c>
    </row>
    <row r="920" spans="1:6" x14ac:dyDescent="0.25">
      <c r="A920">
        <v>919</v>
      </c>
      <c r="B920">
        <v>304</v>
      </c>
      <c r="C920">
        <f>YEAR(tableInteractions[[#This Row],[Interaction_Date]])</f>
        <v>2020</v>
      </c>
      <c r="D920" s="1" t="s">
        <v>758</v>
      </c>
      <c r="E920" t="s">
        <v>9</v>
      </c>
      <c r="F920" t="s">
        <v>7</v>
      </c>
    </row>
    <row r="921" spans="1:6" x14ac:dyDescent="0.25">
      <c r="A921">
        <v>920</v>
      </c>
      <c r="B921">
        <v>1464</v>
      </c>
      <c r="C921">
        <f>YEAR(tableInteractions[[#This Row],[Interaction_Date]])</f>
        <v>2021</v>
      </c>
      <c r="D921" s="1" t="s">
        <v>759</v>
      </c>
      <c r="E921" t="s">
        <v>6</v>
      </c>
      <c r="F921" t="s">
        <v>10</v>
      </c>
    </row>
    <row r="922" spans="1:6" x14ac:dyDescent="0.25">
      <c r="A922">
        <v>921</v>
      </c>
      <c r="B922">
        <v>1814</v>
      </c>
      <c r="C922">
        <f>YEAR(tableInteractions[[#This Row],[Interaction_Date]])</f>
        <v>2025</v>
      </c>
      <c r="D922" s="1" t="s">
        <v>760</v>
      </c>
      <c r="E922" t="s">
        <v>13</v>
      </c>
      <c r="F922" t="s">
        <v>10</v>
      </c>
    </row>
    <row r="923" spans="1:6" x14ac:dyDescent="0.25">
      <c r="A923">
        <v>922</v>
      </c>
      <c r="B923">
        <v>1586</v>
      </c>
      <c r="C923">
        <f>YEAR(tableInteractions[[#This Row],[Interaction_Date]])</f>
        <v>2025</v>
      </c>
      <c r="D923" s="1" t="s">
        <v>667</v>
      </c>
      <c r="E923" t="s">
        <v>6</v>
      </c>
      <c r="F923" t="s">
        <v>7</v>
      </c>
    </row>
    <row r="924" spans="1:6" x14ac:dyDescent="0.25">
      <c r="A924">
        <v>923</v>
      </c>
      <c r="B924">
        <v>1810</v>
      </c>
      <c r="C924">
        <f>YEAR(tableInteractions[[#This Row],[Interaction_Date]])</f>
        <v>2025</v>
      </c>
      <c r="D924" s="1" t="s">
        <v>79</v>
      </c>
      <c r="E924" t="s">
        <v>9</v>
      </c>
      <c r="F924" t="s">
        <v>7</v>
      </c>
    </row>
    <row r="925" spans="1:6" x14ac:dyDescent="0.25">
      <c r="A925">
        <v>924</v>
      </c>
      <c r="B925">
        <v>415</v>
      </c>
      <c r="C925">
        <f>YEAR(tableInteractions[[#This Row],[Interaction_Date]])</f>
        <v>2022</v>
      </c>
      <c r="D925" s="1" t="s">
        <v>761</v>
      </c>
      <c r="E925" t="s">
        <v>13</v>
      </c>
      <c r="F925" t="s">
        <v>10</v>
      </c>
    </row>
    <row r="926" spans="1:6" x14ac:dyDescent="0.25">
      <c r="A926">
        <v>925</v>
      </c>
      <c r="B926">
        <v>387</v>
      </c>
      <c r="C926">
        <f>YEAR(tableInteractions[[#This Row],[Interaction_Date]])</f>
        <v>2022</v>
      </c>
      <c r="D926" s="1" t="s">
        <v>762</v>
      </c>
      <c r="E926" t="s">
        <v>6</v>
      </c>
      <c r="F926" t="s">
        <v>7</v>
      </c>
    </row>
    <row r="927" spans="1:6" x14ac:dyDescent="0.25">
      <c r="A927">
        <v>926</v>
      </c>
      <c r="B927">
        <v>1675</v>
      </c>
      <c r="C927">
        <f>YEAR(tableInteractions[[#This Row],[Interaction_Date]])</f>
        <v>2020</v>
      </c>
      <c r="D927" s="1" t="s">
        <v>763</v>
      </c>
      <c r="E927" t="s">
        <v>6</v>
      </c>
      <c r="F927" t="s">
        <v>7</v>
      </c>
    </row>
    <row r="928" spans="1:6" x14ac:dyDescent="0.25">
      <c r="A928">
        <v>927</v>
      </c>
      <c r="B928">
        <v>31</v>
      </c>
      <c r="C928">
        <f>YEAR(tableInteractions[[#This Row],[Interaction_Date]])</f>
        <v>2022</v>
      </c>
      <c r="D928" s="1" t="s">
        <v>517</v>
      </c>
      <c r="E928" t="s">
        <v>13</v>
      </c>
      <c r="F928" t="s">
        <v>7</v>
      </c>
    </row>
    <row r="929" spans="1:6" x14ac:dyDescent="0.25">
      <c r="A929">
        <v>928</v>
      </c>
      <c r="B929">
        <v>311</v>
      </c>
      <c r="C929">
        <f>YEAR(tableInteractions[[#This Row],[Interaction_Date]])</f>
        <v>2021</v>
      </c>
      <c r="D929" s="1" t="s">
        <v>764</v>
      </c>
      <c r="E929" t="s">
        <v>9</v>
      </c>
      <c r="F929" t="s">
        <v>7</v>
      </c>
    </row>
    <row r="930" spans="1:6" x14ac:dyDescent="0.25">
      <c r="A930">
        <v>929</v>
      </c>
      <c r="B930">
        <v>1078</v>
      </c>
      <c r="C930">
        <f>YEAR(tableInteractions[[#This Row],[Interaction_Date]])</f>
        <v>2025</v>
      </c>
      <c r="D930" s="1" t="s">
        <v>765</v>
      </c>
      <c r="E930" t="s">
        <v>6</v>
      </c>
      <c r="F930" t="s">
        <v>7</v>
      </c>
    </row>
    <row r="931" spans="1:6" x14ac:dyDescent="0.25">
      <c r="A931">
        <v>930</v>
      </c>
      <c r="B931">
        <v>672</v>
      </c>
      <c r="C931">
        <f>YEAR(tableInteractions[[#This Row],[Interaction_Date]])</f>
        <v>2020</v>
      </c>
      <c r="D931" s="1" t="s">
        <v>159</v>
      </c>
      <c r="E931" t="s">
        <v>9</v>
      </c>
      <c r="F931" t="s">
        <v>7</v>
      </c>
    </row>
    <row r="932" spans="1:6" x14ac:dyDescent="0.25">
      <c r="A932">
        <v>931</v>
      </c>
      <c r="B932">
        <v>1575</v>
      </c>
      <c r="C932">
        <f>YEAR(tableInteractions[[#This Row],[Interaction_Date]])</f>
        <v>2020</v>
      </c>
      <c r="D932" s="1" t="s">
        <v>766</v>
      </c>
      <c r="E932" t="s">
        <v>13</v>
      </c>
      <c r="F932" t="s">
        <v>7</v>
      </c>
    </row>
    <row r="933" spans="1:6" x14ac:dyDescent="0.25">
      <c r="A933">
        <v>932</v>
      </c>
      <c r="B933">
        <v>416</v>
      </c>
      <c r="C933">
        <f>YEAR(tableInteractions[[#This Row],[Interaction_Date]])</f>
        <v>2024</v>
      </c>
      <c r="D933" s="1" t="s">
        <v>767</v>
      </c>
      <c r="E933" t="s">
        <v>6</v>
      </c>
      <c r="F933" t="s">
        <v>10</v>
      </c>
    </row>
    <row r="934" spans="1:6" x14ac:dyDescent="0.25">
      <c r="A934">
        <v>933</v>
      </c>
      <c r="B934">
        <v>820</v>
      </c>
      <c r="C934">
        <f>YEAR(tableInteractions[[#This Row],[Interaction_Date]])</f>
        <v>2021</v>
      </c>
      <c r="D934" s="1" t="s">
        <v>768</v>
      </c>
      <c r="E934" t="s">
        <v>13</v>
      </c>
      <c r="F934" t="s">
        <v>10</v>
      </c>
    </row>
    <row r="935" spans="1:6" x14ac:dyDescent="0.25">
      <c r="A935">
        <v>934</v>
      </c>
      <c r="B935">
        <v>1293</v>
      </c>
      <c r="C935">
        <f>YEAR(tableInteractions[[#This Row],[Interaction_Date]])</f>
        <v>2023</v>
      </c>
      <c r="D935" s="1" t="s">
        <v>36</v>
      </c>
      <c r="E935" t="s">
        <v>13</v>
      </c>
      <c r="F935" t="s">
        <v>10</v>
      </c>
    </row>
    <row r="936" spans="1:6" x14ac:dyDescent="0.25">
      <c r="A936">
        <v>935</v>
      </c>
      <c r="B936">
        <v>399</v>
      </c>
      <c r="C936">
        <f>YEAR(tableInteractions[[#This Row],[Interaction_Date]])</f>
        <v>2025</v>
      </c>
      <c r="D936" s="1" t="s">
        <v>769</v>
      </c>
      <c r="E936" t="s">
        <v>9</v>
      </c>
      <c r="F936" t="s">
        <v>7</v>
      </c>
    </row>
    <row r="937" spans="1:6" x14ac:dyDescent="0.25">
      <c r="A937">
        <v>936</v>
      </c>
      <c r="B937">
        <v>1162</v>
      </c>
      <c r="C937">
        <f>YEAR(tableInteractions[[#This Row],[Interaction_Date]])</f>
        <v>2025</v>
      </c>
      <c r="D937" s="1" t="s">
        <v>770</v>
      </c>
      <c r="E937" t="s">
        <v>13</v>
      </c>
      <c r="F937" t="s">
        <v>10</v>
      </c>
    </row>
    <row r="938" spans="1:6" x14ac:dyDescent="0.25">
      <c r="A938">
        <v>937</v>
      </c>
      <c r="B938">
        <v>1237</v>
      </c>
      <c r="C938">
        <f>YEAR(tableInteractions[[#This Row],[Interaction_Date]])</f>
        <v>2021</v>
      </c>
      <c r="D938" s="1" t="s">
        <v>447</v>
      </c>
      <c r="E938" t="s">
        <v>9</v>
      </c>
      <c r="F938" t="s">
        <v>7</v>
      </c>
    </row>
    <row r="939" spans="1:6" x14ac:dyDescent="0.25">
      <c r="A939">
        <v>938</v>
      </c>
      <c r="B939">
        <v>576</v>
      </c>
      <c r="C939">
        <f>YEAR(tableInteractions[[#This Row],[Interaction_Date]])</f>
        <v>2022</v>
      </c>
      <c r="D939" s="1" t="s">
        <v>771</v>
      </c>
      <c r="E939" t="s">
        <v>13</v>
      </c>
      <c r="F939" t="s">
        <v>7</v>
      </c>
    </row>
    <row r="940" spans="1:6" x14ac:dyDescent="0.25">
      <c r="A940">
        <v>939</v>
      </c>
      <c r="B940">
        <v>1118</v>
      </c>
      <c r="C940">
        <f>YEAR(tableInteractions[[#This Row],[Interaction_Date]])</f>
        <v>2021</v>
      </c>
      <c r="D940" s="1" t="s">
        <v>772</v>
      </c>
      <c r="E940" t="s">
        <v>6</v>
      </c>
      <c r="F940" t="s">
        <v>10</v>
      </c>
    </row>
    <row r="941" spans="1:6" x14ac:dyDescent="0.25">
      <c r="A941">
        <v>940</v>
      </c>
      <c r="B941">
        <v>1678</v>
      </c>
      <c r="C941">
        <f>YEAR(tableInteractions[[#This Row],[Interaction_Date]])</f>
        <v>2022</v>
      </c>
      <c r="D941" s="1" t="s">
        <v>773</v>
      </c>
      <c r="E941" t="s">
        <v>9</v>
      </c>
      <c r="F941" t="s">
        <v>7</v>
      </c>
    </row>
    <row r="942" spans="1:6" x14ac:dyDescent="0.25">
      <c r="A942">
        <v>941</v>
      </c>
      <c r="B942">
        <v>137</v>
      </c>
      <c r="C942">
        <f>YEAR(tableInteractions[[#This Row],[Interaction_Date]])</f>
        <v>2025</v>
      </c>
      <c r="D942" s="1" t="s">
        <v>774</v>
      </c>
      <c r="E942" t="s">
        <v>9</v>
      </c>
      <c r="F942" t="s">
        <v>10</v>
      </c>
    </row>
    <row r="943" spans="1:6" x14ac:dyDescent="0.25">
      <c r="A943">
        <v>942</v>
      </c>
      <c r="B943">
        <v>865</v>
      </c>
      <c r="C943">
        <f>YEAR(tableInteractions[[#This Row],[Interaction_Date]])</f>
        <v>2025</v>
      </c>
      <c r="D943" s="1" t="s">
        <v>775</v>
      </c>
      <c r="E943" t="s">
        <v>9</v>
      </c>
      <c r="F943" t="s">
        <v>7</v>
      </c>
    </row>
    <row r="944" spans="1:6" x14ac:dyDescent="0.25">
      <c r="A944">
        <v>943</v>
      </c>
      <c r="B944">
        <v>47</v>
      </c>
      <c r="C944">
        <f>YEAR(tableInteractions[[#This Row],[Interaction_Date]])</f>
        <v>2023</v>
      </c>
      <c r="D944" s="1" t="s">
        <v>776</v>
      </c>
      <c r="E944" t="s">
        <v>9</v>
      </c>
      <c r="F944" t="s">
        <v>10</v>
      </c>
    </row>
    <row r="945" spans="1:6" x14ac:dyDescent="0.25">
      <c r="A945">
        <v>944</v>
      </c>
      <c r="B945">
        <v>263</v>
      </c>
      <c r="C945">
        <f>YEAR(tableInteractions[[#This Row],[Interaction_Date]])</f>
        <v>2022</v>
      </c>
      <c r="D945" s="1" t="s">
        <v>777</v>
      </c>
      <c r="E945" t="s">
        <v>9</v>
      </c>
      <c r="F945" t="s">
        <v>10</v>
      </c>
    </row>
    <row r="946" spans="1:6" x14ac:dyDescent="0.25">
      <c r="A946">
        <v>945</v>
      </c>
      <c r="B946">
        <v>2000</v>
      </c>
      <c r="C946">
        <f>YEAR(tableInteractions[[#This Row],[Interaction_Date]])</f>
        <v>2023</v>
      </c>
      <c r="D946" s="1" t="s">
        <v>778</v>
      </c>
      <c r="E946" t="s">
        <v>9</v>
      </c>
      <c r="F946" t="s">
        <v>7</v>
      </c>
    </row>
    <row r="947" spans="1:6" x14ac:dyDescent="0.25">
      <c r="A947">
        <v>946</v>
      </c>
      <c r="B947">
        <v>1386</v>
      </c>
      <c r="C947">
        <f>YEAR(tableInteractions[[#This Row],[Interaction_Date]])</f>
        <v>2024</v>
      </c>
      <c r="D947" s="1" t="s">
        <v>113</v>
      </c>
      <c r="E947" t="s">
        <v>9</v>
      </c>
      <c r="F947" t="s">
        <v>7</v>
      </c>
    </row>
    <row r="948" spans="1:6" x14ac:dyDescent="0.25">
      <c r="A948">
        <v>947</v>
      </c>
      <c r="B948">
        <v>628</v>
      </c>
      <c r="C948">
        <f>YEAR(tableInteractions[[#This Row],[Interaction_Date]])</f>
        <v>2024</v>
      </c>
      <c r="D948" s="1" t="s">
        <v>779</v>
      </c>
      <c r="E948" t="s">
        <v>9</v>
      </c>
      <c r="F948" t="s">
        <v>7</v>
      </c>
    </row>
    <row r="949" spans="1:6" x14ac:dyDescent="0.25">
      <c r="A949">
        <v>948</v>
      </c>
      <c r="B949">
        <v>1483</v>
      </c>
      <c r="C949">
        <f>YEAR(tableInteractions[[#This Row],[Interaction_Date]])</f>
        <v>2024</v>
      </c>
      <c r="D949" s="1" t="s">
        <v>93</v>
      </c>
      <c r="E949" t="s">
        <v>13</v>
      </c>
      <c r="F949" t="s">
        <v>7</v>
      </c>
    </row>
    <row r="950" spans="1:6" x14ac:dyDescent="0.25">
      <c r="A950">
        <v>949</v>
      </c>
      <c r="B950">
        <v>1232</v>
      </c>
      <c r="C950">
        <f>YEAR(tableInteractions[[#This Row],[Interaction_Date]])</f>
        <v>2020</v>
      </c>
      <c r="D950" s="1" t="s">
        <v>651</v>
      </c>
      <c r="E950" t="s">
        <v>13</v>
      </c>
      <c r="F950" t="s">
        <v>7</v>
      </c>
    </row>
    <row r="951" spans="1:6" x14ac:dyDescent="0.25">
      <c r="A951">
        <v>950</v>
      </c>
      <c r="B951">
        <v>1896</v>
      </c>
      <c r="C951">
        <f>YEAR(tableInteractions[[#This Row],[Interaction_Date]])</f>
        <v>2024</v>
      </c>
      <c r="D951" s="1" t="s">
        <v>780</v>
      </c>
      <c r="E951" t="s">
        <v>13</v>
      </c>
      <c r="F951" t="s">
        <v>7</v>
      </c>
    </row>
    <row r="952" spans="1:6" x14ac:dyDescent="0.25">
      <c r="A952">
        <v>951</v>
      </c>
      <c r="B952">
        <v>1109</v>
      </c>
      <c r="C952">
        <f>YEAR(tableInteractions[[#This Row],[Interaction_Date]])</f>
        <v>2022</v>
      </c>
      <c r="D952" s="1" t="s">
        <v>781</v>
      </c>
      <c r="E952" t="s">
        <v>9</v>
      </c>
      <c r="F952" t="s">
        <v>7</v>
      </c>
    </row>
    <row r="953" spans="1:6" x14ac:dyDescent="0.25">
      <c r="A953">
        <v>952</v>
      </c>
      <c r="B953">
        <v>30</v>
      </c>
      <c r="C953">
        <f>YEAR(tableInteractions[[#This Row],[Interaction_Date]])</f>
        <v>2023</v>
      </c>
      <c r="D953" s="1" t="s">
        <v>782</v>
      </c>
      <c r="E953" t="s">
        <v>9</v>
      </c>
      <c r="F953" t="s">
        <v>10</v>
      </c>
    </row>
    <row r="954" spans="1:6" x14ac:dyDescent="0.25">
      <c r="A954">
        <v>953</v>
      </c>
      <c r="B954">
        <v>15</v>
      </c>
      <c r="C954">
        <f>YEAR(tableInteractions[[#This Row],[Interaction_Date]])</f>
        <v>2024</v>
      </c>
      <c r="D954" s="1" t="s">
        <v>783</v>
      </c>
      <c r="E954" t="s">
        <v>13</v>
      </c>
      <c r="F954" t="s">
        <v>10</v>
      </c>
    </row>
    <row r="955" spans="1:6" x14ac:dyDescent="0.25">
      <c r="A955">
        <v>954</v>
      </c>
      <c r="B955">
        <v>1766</v>
      </c>
      <c r="C955">
        <f>YEAR(tableInteractions[[#This Row],[Interaction_Date]])</f>
        <v>2023</v>
      </c>
      <c r="D955" s="1" t="s">
        <v>784</v>
      </c>
      <c r="E955" t="s">
        <v>9</v>
      </c>
      <c r="F955" t="s">
        <v>10</v>
      </c>
    </row>
    <row r="956" spans="1:6" x14ac:dyDescent="0.25">
      <c r="A956">
        <v>955</v>
      </c>
      <c r="B956">
        <v>1873</v>
      </c>
      <c r="C956">
        <f>YEAR(tableInteractions[[#This Row],[Interaction_Date]])</f>
        <v>2023</v>
      </c>
      <c r="D956" s="1" t="s">
        <v>785</v>
      </c>
      <c r="E956" t="s">
        <v>6</v>
      </c>
      <c r="F956" t="s">
        <v>7</v>
      </c>
    </row>
    <row r="957" spans="1:6" x14ac:dyDescent="0.25">
      <c r="A957">
        <v>956</v>
      </c>
      <c r="B957">
        <v>1885</v>
      </c>
      <c r="C957">
        <f>YEAR(tableInteractions[[#This Row],[Interaction_Date]])</f>
        <v>2023</v>
      </c>
      <c r="D957" s="1" t="s">
        <v>121</v>
      </c>
      <c r="E957" t="s">
        <v>13</v>
      </c>
      <c r="F957" t="s">
        <v>10</v>
      </c>
    </row>
    <row r="958" spans="1:6" x14ac:dyDescent="0.25">
      <c r="A958">
        <v>957</v>
      </c>
      <c r="B958">
        <v>490</v>
      </c>
      <c r="C958">
        <f>YEAR(tableInteractions[[#This Row],[Interaction_Date]])</f>
        <v>2026</v>
      </c>
      <c r="D958" s="1" t="s">
        <v>786</v>
      </c>
      <c r="E958" t="s">
        <v>13</v>
      </c>
      <c r="F958" t="s">
        <v>10</v>
      </c>
    </row>
    <row r="959" spans="1:6" x14ac:dyDescent="0.25">
      <c r="A959">
        <v>958</v>
      </c>
      <c r="B959">
        <v>656</v>
      </c>
      <c r="C959">
        <f>YEAR(tableInteractions[[#This Row],[Interaction_Date]])</f>
        <v>2022</v>
      </c>
      <c r="D959" s="1" t="s">
        <v>787</v>
      </c>
      <c r="E959" t="s">
        <v>9</v>
      </c>
      <c r="F959" t="s">
        <v>7</v>
      </c>
    </row>
    <row r="960" spans="1:6" x14ac:dyDescent="0.25">
      <c r="A960">
        <v>959</v>
      </c>
      <c r="B960">
        <v>614</v>
      </c>
      <c r="C960">
        <f>YEAR(tableInteractions[[#This Row],[Interaction_Date]])</f>
        <v>2020</v>
      </c>
      <c r="D960" s="1" t="s">
        <v>660</v>
      </c>
      <c r="E960" t="s">
        <v>9</v>
      </c>
      <c r="F960" t="s">
        <v>7</v>
      </c>
    </row>
    <row r="961" spans="1:6" x14ac:dyDescent="0.25">
      <c r="A961">
        <v>960</v>
      </c>
      <c r="B961">
        <v>1500</v>
      </c>
      <c r="C961">
        <f>YEAR(tableInteractions[[#This Row],[Interaction_Date]])</f>
        <v>2025</v>
      </c>
      <c r="D961" s="1" t="s">
        <v>788</v>
      </c>
      <c r="E961" t="s">
        <v>6</v>
      </c>
      <c r="F961" t="s">
        <v>10</v>
      </c>
    </row>
    <row r="962" spans="1:6" x14ac:dyDescent="0.25">
      <c r="A962">
        <v>961</v>
      </c>
      <c r="B962">
        <v>1566</v>
      </c>
      <c r="C962">
        <f>YEAR(tableInteractions[[#This Row],[Interaction_Date]])</f>
        <v>2024</v>
      </c>
      <c r="D962" s="1" t="s">
        <v>789</v>
      </c>
      <c r="E962" t="s">
        <v>13</v>
      </c>
      <c r="F962" t="s">
        <v>10</v>
      </c>
    </row>
    <row r="963" spans="1:6" x14ac:dyDescent="0.25">
      <c r="A963">
        <v>962</v>
      </c>
      <c r="B963">
        <v>1763</v>
      </c>
      <c r="C963">
        <f>YEAR(tableInteractions[[#This Row],[Interaction_Date]])</f>
        <v>2023</v>
      </c>
      <c r="D963" s="1" t="s">
        <v>121</v>
      </c>
      <c r="E963" t="s">
        <v>6</v>
      </c>
      <c r="F963" t="s">
        <v>10</v>
      </c>
    </row>
    <row r="964" spans="1:6" x14ac:dyDescent="0.25">
      <c r="A964">
        <v>963</v>
      </c>
      <c r="B964">
        <v>175</v>
      </c>
      <c r="C964">
        <f>YEAR(tableInteractions[[#This Row],[Interaction_Date]])</f>
        <v>2022</v>
      </c>
      <c r="D964" s="1" t="s">
        <v>54</v>
      </c>
      <c r="E964" t="s">
        <v>9</v>
      </c>
      <c r="F964" t="s">
        <v>7</v>
      </c>
    </row>
    <row r="965" spans="1:6" x14ac:dyDescent="0.25">
      <c r="A965">
        <v>964</v>
      </c>
      <c r="B965">
        <v>531</v>
      </c>
      <c r="C965">
        <f>YEAR(tableInteractions[[#This Row],[Interaction_Date]])</f>
        <v>2025</v>
      </c>
      <c r="D965" s="1" t="s">
        <v>85</v>
      </c>
      <c r="E965" t="s">
        <v>6</v>
      </c>
      <c r="F965" t="s">
        <v>7</v>
      </c>
    </row>
    <row r="966" spans="1:6" x14ac:dyDescent="0.25">
      <c r="A966">
        <v>965</v>
      </c>
      <c r="B966">
        <v>1867</v>
      </c>
      <c r="C966">
        <f>YEAR(tableInteractions[[#This Row],[Interaction_Date]])</f>
        <v>2026</v>
      </c>
      <c r="D966" s="1" t="s">
        <v>15</v>
      </c>
      <c r="E966" t="s">
        <v>6</v>
      </c>
      <c r="F966" t="s">
        <v>7</v>
      </c>
    </row>
    <row r="967" spans="1:6" x14ac:dyDescent="0.25">
      <c r="A967">
        <v>966</v>
      </c>
      <c r="B967">
        <v>901</v>
      </c>
      <c r="C967">
        <f>YEAR(tableInteractions[[#This Row],[Interaction_Date]])</f>
        <v>2020</v>
      </c>
      <c r="D967" s="1" t="s">
        <v>790</v>
      </c>
      <c r="E967" t="s">
        <v>9</v>
      </c>
      <c r="F967" t="s">
        <v>10</v>
      </c>
    </row>
    <row r="968" spans="1:6" x14ac:dyDescent="0.25">
      <c r="A968">
        <v>967</v>
      </c>
      <c r="B968">
        <v>568</v>
      </c>
      <c r="C968">
        <f>YEAR(tableInteractions[[#This Row],[Interaction_Date]])</f>
        <v>2022</v>
      </c>
      <c r="D968" s="1" t="s">
        <v>440</v>
      </c>
      <c r="E968" t="s">
        <v>13</v>
      </c>
      <c r="F968" t="s">
        <v>10</v>
      </c>
    </row>
    <row r="969" spans="1:6" x14ac:dyDescent="0.25">
      <c r="A969">
        <v>968</v>
      </c>
      <c r="B969">
        <v>416</v>
      </c>
      <c r="C969">
        <f>YEAR(tableInteractions[[#This Row],[Interaction_Date]])</f>
        <v>2024</v>
      </c>
      <c r="D969" s="1" t="s">
        <v>791</v>
      </c>
      <c r="E969" t="s">
        <v>6</v>
      </c>
      <c r="F969" t="s">
        <v>7</v>
      </c>
    </row>
    <row r="970" spans="1:6" x14ac:dyDescent="0.25">
      <c r="A970">
        <v>969</v>
      </c>
      <c r="B970">
        <v>227</v>
      </c>
      <c r="C970">
        <f>YEAR(tableInteractions[[#This Row],[Interaction_Date]])</f>
        <v>2022</v>
      </c>
      <c r="D970" s="1" t="s">
        <v>111</v>
      </c>
      <c r="E970" t="s">
        <v>13</v>
      </c>
      <c r="F970" t="s">
        <v>10</v>
      </c>
    </row>
    <row r="971" spans="1:6" x14ac:dyDescent="0.25">
      <c r="A971">
        <v>970</v>
      </c>
      <c r="B971">
        <v>1555</v>
      </c>
      <c r="C971">
        <f>YEAR(tableInteractions[[#This Row],[Interaction_Date]])</f>
        <v>2022</v>
      </c>
      <c r="D971" s="1" t="s">
        <v>712</v>
      </c>
      <c r="E971" t="s">
        <v>6</v>
      </c>
      <c r="F971" t="s">
        <v>7</v>
      </c>
    </row>
    <row r="972" spans="1:6" x14ac:dyDescent="0.25">
      <c r="A972">
        <v>971</v>
      </c>
      <c r="B972">
        <v>960</v>
      </c>
      <c r="C972">
        <f>YEAR(tableInteractions[[#This Row],[Interaction_Date]])</f>
        <v>2024</v>
      </c>
      <c r="D972" s="1" t="s">
        <v>369</v>
      </c>
      <c r="E972" t="s">
        <v>6</v>
      </c>
      <c r="F972" t="s">
        <v>10</v>
      </c>
    </row>
    <row r="973" spans="1:6" x14ac:dyDescent="0.25">
      <c r="A973">
        <v>972</v>
      </c>
      <c r="B973">
        <v>1447</v>
      </c>
      <c r="C973">
        <f>YEAR(tableInteractions[[#This Row],[Interaction_Date]])</f>
        <v>2022</v>
      </c>
      <c r="D973" s="1" t="s">
        <v>792</v>
      </c>
      <c r="E973" t="s">
        <v>6</v>
      </c>
      <c r="F973" t="s">
        <v>7</v>
      </c>
    </row>
    <row r="974" spans="1:6" x14ac:dyDescent="0.25">
      <c r="A974">
        <v>973</v>
      </c>
      <c r="B974">
        <v>1158</v>
      </c>
      <c r="C974">
        <f>YEAR(tableInteractions[[#This Row],[Interaction_Date]])</f>
        <v>2020</v>
      </c>
      <c r="D974" s="1" t="s">
        <v>793</v>
      </c>
      <c r="E974" t="s">
        <v>6</v>
      </c>
      <c r="F974" t="s">
        <v>7</v>
      </c>
    </row>
    <row r="975" spans="1:6" x14ac:dyDescent="0.25">
      <c r="A975">
        <v>974</v>
      </c>
      <c r="B975">
        <v>1371</v>
      </c>
      <c r="C975">
        <f>YEAR(tableInteractions[[#This Row],[Interaction_Date]])</f>
        <v>2022</v>
      </c>
      <c r="D975" s="1" t="s">
        <v>794</v>
      </c>
      <c r="E975" t="s">
        <v>13</v>
      </c>
      <c r="F975" t="s">
        <v>10</v>
      </c>
    </row>
    <row r="976" spans="1:6" x14ac:dyDescent="0.25">
      <c r="A976">
        <v>975</v>
      </c>
      <c r="B976">
        <v>1976</v>
      </c>
      <c r="C976">
        <f>YEAR(tableInteractions[[#This Row],[Interaction_Date]])</f>
        <v>2025</v>
      </c>
      <c r="D976" s="1" t="s">
        <v>795</v>
      </c>
      <c r="E976" t="s">
        <v>13</v>
      </c>
      <c r="F976" t="s">
        <v>10</v>
      </c>
    </row>
    <row r="977" spans="1:6" x14ac:dyDescent="0.25">
      <c r="A977">
        <v>976</v>
      </c>
      <c r="B977">
        <v>776</v>
      </c>
      <c r="C977">
        <f>YEAR(tableInteractions[[#This Row],[Interaction_Date]])</f>
        <v>2023</v>
      </c>
      <c r="D977" s="1" t="s">
        <v>796</v>
      </c>
      <c r="E977" t="s">
        <v>13</v>
      </c>
      <c r="F977" t="s">
        <v>7</v>
      </c>
    </row>
    <row r="978" spans="1:6" x14ac:dyDescent="0.25">
      <c r="A978">
        <v>977</v>
      </c>
      <c r="B978">
        <v>1737</v>
      </c>
      <c r="C978">
        <f>YEAR(tableInteractions[[#This Row],[Interaction_Date]])</f>
        <v>2024</v>
      </c>
      <c r="D978" s="1" t="s">
        <v>797</v>
      </c>
      <c r="E978" t="s">
        <v>9</v>
      </c>
      <c r="F978" t="s">
        <v>10</v>
      </c>
    </row>
    <row r="979" spans="1:6" x14ac:dyDescent="0.25">
      <c r="A979">
        <v>978</v>
      </c>
      <c r="B979">
        <v>1741</v>
      </c>
      <c r="C979">
        <f>YEAR(tableInteractions[[#This Row],[Interaction_Date]])</f>
        <v>2025</v>
      </c>
      <c r="D979" s="1" t="s">
        <v>798</v>
      </c>
      <c r="E979" t="s">
        <v>9</v>
      </c>
      <c r="F979" t="s">
        <v>10</v>
      </c>
    </row>
    <row r="980" spans="1:6" x14ac:dyDescent="0.25">
      <c r="A980">
        <v>979</v>
      </c>
      <c r="B980">
        <v>1885</v>
      </c>
      <c r="C980">
        <f>YEAR(tableInteractions[[#This Row],[Interaction_Date]])</f>
        <v>2023</v>
      </c>
      <c r="D980" s="1" t="s">
        <v>799</v>
      </c>
      <c r="E980" t="s">
        <v>6</v>
      </c>
      <c r="F980" t="s">
        <v>10</v>
      </c>
    </row>
    <row r="981" spans="1:6" x14ac:dyDescent="0.25">
      <c r="A981">
        <v>980</v>
      </c>
      <c r="B981">
        <v>178</v>
      </c>
      <c r="C981">
        <f>YEAR(tableInteractions[[#This Row],[Interaction_Date]])</f>
        <v>2022</v>
      </c>
      <c r="D981" s="1" t="s">
        <v>726</v>
      </c>
      <c r="E981" t="s">
        <v>6</v>
      </c>
      <c r="F981" t="s">
        <v>7</v>
      </c>
    </row>
    <row r="982" spans="1:6" x14ac:dyDescent="0.25">
      <c r="A982">
        <v>981</v>
      </c>
      <c r="B982">
        <v>172</v>
      </c>
      <c r="C982">
        <f>YEAR(tableInteractions[[#This Row],[Interaction_Date]])</f>
        <v>2026</v>
      </c>
      <c r="D982" s="1" t="s">
        <v>800</v>
      </c>
      <c r="E982" t="s">
        <v>13</v>
      </c>
      <c r="F982" t="s">
        <v>10</v>
      </c>
    </row>
    <row r="983" spans="1:6" x14ac:dyDescent="0.25">
      <c r="A983">
        <v>982</v>
      </c>
      <c r="B983">
        <v>70</v>
      </c>
      <c r="C983">
        <f>YEAR(tableInteractions[[#This Row],[Interaction_Date]])</f>
        <v>2021</v>
      </c>
      <c r="D983" s="1" t="s">
        <v>801</v>
      </c>
      <c r="E983" t="s">
        <v>6</v>
      </c>
      <c r="F983" t="s">
        <v>7</v>
      </c>
    </row>
    <row r="984" spans="1:6" x14ac:dyDescent="0.25">
      <c r="A984">
        <v>983</v>
      </c>
      <c r="B984">
        <v>232</v>
      </c>
      <c r="C984">
        <f>YEAR(tableInteractions[[#This Row],[Interaction_Date]])</f>
        <v>2024</v>
      </c>
      <c r="D984" s="1" t="s">
        <v>499</v>
      </c>
      <c r="E984" t="s">
        <v>13</v>
      </c>
      <c r="F984" t="s">
        <v>7</v>
      </c>
    </row>
    <row r="985" spans="1:6" x14ac:dyDescent="0.25">
      <c r="A985">
        <v>984</v>
      </c>
      <c r="B985">
        <v>980</v>
      </c>
      <c r="C985">
        <f>YEAR(tableInteractions[[#This Row],[Interaction_Date]])</f>
        <v>2025</v>
      </c>
      <c r="D985" s="1" t="s">
        <v>802</v>
      </c>
      <c r="E985" t="s">
        <v>6</v>
      </c>
      <c r="F985" t="s">
        <v>10</v>
      </c>
    </row>
    <row r="986" spans="1:6" x14ac:dyDescent="0.25">
      <c r="A986">
        <v>985</v>
      </c>
      <c r="B986">
        <v>1075</v>
      </c>
      <c r="C986">
        <f>YEAR(tableInteractions[[#This Row],[Interaction_Date]])</f>
        <v>2020</v>
      </c>
      <c r="D986" s="1" t="s">
        <v>803</v>
      </c>
      <c r="E986" t="s">
        <v>13</v>
      </c>
      <c r="F986" t="s">
        <v>10</v>
      </c>
    </row>
    <row r="987" spans="1:6" x14ac:dyDescent="0.25">
      <c r="A987">
        <v>986</v>
      </c>
      <c r="B987">
        <v>1835</v>
      </c>
      <c r="C987">
        <f>YEAR(tableInteractions[[#This Row],[Interaction_Date]])</f>
        <v>2022</v>
      </c>
      <c r="D987" s="1" t="s">
        <v>804</v>
      </c>
      <c r="E987" t="s">
        <v>9</v>
      </c>
      <c r="F987" t="s">
        <v>10</v>
      </c>
    </row>
    <row r="988" spans="1:6" x14ac:dyDescent="0.25">
      <c r="A988">
        <v>987</v>
      </c>
      <c r="B988">
        <v>1787</v>
      </c>
      <c r="C988">
        <f>YEAR(tableInteractions[[#This Row],[Interaction_Date]])</f>
        <v>2025</v>
      </c>
      <c r="D988" s="1" t="s">
        <v>267</v>
      </c>
      <c r="E988" t="s">
        <v>9</v>
      </c>
      <c r="F988" t="s">
        <v>10</v>
      </c>
    </row>
    <row r="989" spans="1:6" x14ac:dyDescent="0.25">
      <c r="A989">
        <v>988</v>
      </c>
      <c r="B989">
        <v>1132</v>
      </c>
      <c r="C989">
        <f>YEAR(tableInteractions[[#This Row],[Interaction_Date]])</f>
        <v>2025</v>
      </c>
      <c r="D989" s="1" t="s">
        <v>550</v>
      </c>
      <c r="E989" t="s">
        <v>13</v>
      </c>
      <c r="F989" t="s">
        <v>7</v>
      </c>
    </row>
    <row r="990" spans="1:6" x14ac:dyDescent="0.25">
      <c r="A990">
        <v>989</v>
      </c>
      <c r="B990">
        <v>343</v>
      </c>
      <c r="C990">
        <f>YEAR(tableInteractions[[#This Row],[Interaction_Date]])</f>
        <v>2024</v>
      </c>
      <c r="D990" s="1" t="s">
        <v>779</v>
      </c>
      <c r="E990" t="s">
        <v>13</v>
      </c>
      <c r="F990" t="s">
        <v>7</v>
      </c>
    </row>
    <row r="991" spans="1:6" x14ac:dyDescent="0.25">
      <c r="A991">
        <v>990</v>
      </c>
      <c r="B991">
        <v>1399</v>
      </c>
      <c r="C991">
        <f>YEAR(tableInteractions[[#This Row],[Interaction_Date]])</f>
        <v>2023</v>
      </c>
      <c r="D991" s="1" t="s">
        <v>805</v>
      </c>
      <c r="E991" t="s">
        <v>13</v>
      </c>
      <c r="F991" t="s">
        <v>10</v>
      </c>
    </row>
    <row r="992" spans="1:6" x14ac:dyDescent="0.25">
      <c r="A992">
        <v>991</v>
      </c>
      <c r="B992">
        <v>1962</v>
      </c>
      <c r="C992">
        <f>YEAR(tableInteractions[[#This Row],[Interaction_Date]])</f>
        <v>2023</v>
      </c>
      <c r="D992" s="1" t="s">
        <v>806</v>
      </c>
      <c r="E992" t="s">
        <v>9</v>
      </c>
      <c r="F992" t="s">
        <v>10</v>
      </c>
    </row>
    <row r="993" spans="1:6" x14ac:dyDescent="0.25">
      <c r="A993">
        <v>992</v>
      </c>
      <c r="B993">
        <v>984</v>
      </c>
      <c r="C993">
        <f>YEAR(tableInteractions[[#This Row],[Interaction_Date]])</f>
        <v>2020</v>
      </c>
      <c r="D993" s="1" t="s">
        <v>584</v>
      </c>
      <c r="E993" t="s">
        <v>9</v>
      </c>
      <c r="F993" t="s">
        <v>10</v>
      </c>
    </row>
    <row r="994" spans="1:6" x14ac:dyDescent="0.25">
      <c r="A994">
        <v>993</v>
      </c>
      <c r="B994">
        <v>792</v>
      </c>
      <c r="C994">
        <f>YEAR(tableInteractions[[#This Row],[Interaction_Date]])</f>
        <v>2021</v>
      </c>
      <c r="D994" s="1" t="s">
        <v>695</v>
      </c>
      <c r="E994" t="s">
        <v>9</v>
      </c>
      <c r="F994" t="s">
        <v>7</v>
      </c>
    </row>
    <row r="995" spans="1:6" x14ac:dyDescent="0.25">
      <c r="A995">
        <v>994</v>
      </c>
      <c r="B995">
        <v>442</v>
      </c>
      <c r="C995">
        <f>YEAR(tableInteractions[[#This Row],[Interaction_Date]])</f>
        <v>2023</v>
      </c>
      <c r="D995" s="1" t="s">
        <v>579</v>
      </c>
      <c r="E995" t="s">
        <v>9</v>
      </c>
      <c r="F995" t="s">
        <v>7</v>
      </c>
    </row>
    <row r="996" spans="1:6" x14ac:dyDescent="0.25">
      <c r="A996">
        <v>995</v>
      </c>
      <c r="B996">
        <v>1944</v>
      </c>
      <c r="C996">
        <f>YEAR(tableInteractions[[#This Row],[Interaction_Date]])</f>
        <v>2024</v>
      </c>
      <c r="D996" s="1" t="s">
        <v>464</v>
      </c>
      <c r="E996" t="s">
        <v>13</v>
      </c>
      <c r="F996" t="s">
        <v>7</v>
      </c>
    </row>
    <row r="997" spans="1:6" x14ac:dyDescent="0.25">
      <c r="A997">
        <v>996</v>
      </c>
      <c r="B997">
        <v>1585</v>
      </c>
      <c r="C997">
        <f>YEAR(tableInteractions[[#This Row],[Interaction_Date]])</f>
        <v>2024</v>
      </c>
      <c r="D997" s="1" t="s">
        <v>266</v>
      </c>
      <c r="E997" t="s">
        <v>6</v>
      </c>
      <c r="F997" t="s">
        <v>10</v>
      </c>
    </row>
    <row r="998" spans="1:6" x14ac:dyDescent="0.25">
      <c r="A998">
        <v>997</v>
      </c>
      <c r="B998">
        <v>1943</v>
      </c>
      <c r="C998">
        <f>YEAR(tableInteractions[[#This Row],[Interaction_Date]])</f>
        <v>2024</v>
      </c>
      <c r="D998" s="1" t="s">
        <v>807</v>
      </c>
      <c r="E998" t="s">
        <v>6</v>
      </c>
      <c r="F998" t="s">
        <v>7</v>
      </c>
    </row>
    <row r="999" spans="1:6" x14ac:dyDescent="0.25">
      <c r="A999">
        <v>998</v>
      </c>
      <c r="B999">
        <v>1607</v>
      </c>
      <c r="C999">
        <f>YEAR(tableInteractions[[#This Row],[Interaction_Date]])</f>
        <v>2021</v>
      </c>
      <c r="D999" s="1" t="s">
        <v>637</v>
      </c>
      <c r="E999" t="s">
        <v>13</v>
      </c>
      <c r="F999" t="s">
        <v>10</v>
      </c>
    </row>
    <row r="1000" spans="1:6" x14ac:dyDescent="0.25">
      <c r="A1000">
        <v>999</v>
      </c>
      <c r="B1000">
        <v>345</v>
      </c>
      <c r="C1000">
        <f>YEAR(tableInteractions[[#This Row],[Interaction_Date]])</f>
        <v>2023</v>
      </c>
      <c r="D1000" s="1" t="s">
        <v>784</v>
      </c>
      <c r="E1000" t="s">
        <v>9</v>
      </c>
      <c r="F1000" t="s">
        <v>10</v>
      </c>
    </row>
    <row r="1001" spans="1:6" x14ac:dyDescent="0.25">
      <c r="A1001">
        <v>1000</v>
      </c>
      <c r="B1001">
        <v>840</v>
      </c>
      <c r="C1001">
        <f>YEAR(tableInteractions[[#This Row],[Interaction_Date]])</f>
        <v>2020</v>
      </c>
      <c r="D1001" s="1" t="s">
        <v>261</v>
      </c>
      <c r="E1001" t="s">
        <v>13</v>
      </c>
      <c r="F1001" t="s">
        <v>7</v>
      </c>
    </row>
    <row r="1002" spans="1:6" x14ac:dyDescent="0.25">
      <c r="A1002">
        <v>1001</v>
      </c>
      <c r="B1002">
        <v>605</v>
      </c>
      <c r="C1002">
        <f>YEAR(tableInteractions[[#This Row],[Interaction_Date]])</f>
        <v>2023</v>
      </c>
      <c r="D1002" s="1" t="s">
        <v>808</v>
      </c>
      <c r="E1002" t="s">
        <v>9</v>
      </c>
      <c r="F1002" t="s">
        <v>10</v>
      </c>
    </row>
    <row r="1003" spans="1:6" x14ac:dyDescent="0.25">
      <c r="A1003">
        <v>1002</v>
      </c>
      <c r="B1003">
        <v>1623</v>
      </c>
      <c r="C1003">
        <f>YEAR(tableInteractions[[#This Row],[Interaction_Date]])</f>
        <v>2020</v>
      </c>
      <c r="D1003" s="1" t="s">
        <v>634</v>
      </c>
      <c r="E1003" t="s">
        <v>13</v>
      </c>
      <c r="F1003" t="s">
        <v>7</v>
      </c>
    </row>
    <row r="1004" spans="1:6" x14ac:dyDescent="0.25">
      <c r="A1004">
        <v>1003</v>
      </c>
      <c r="B1004">
        <v>1937</v>
      </c>
      <c r="C1004">
        <f>YEAR(tableInteractions[[#This Row],[Interaction_Date]])</f>
        <v>2024</v>
      </c>
      <c r="D1004" s="1" t="s">
        <v>809</v>
      </c>
      <c r="E1004" t="s">
        <v>9</v>
      </c>
      <c r="F1004" t="s">
        <v>7</v>
      </c>
    </row>
    <row r="1005" spans="1:6" x14ac:dyDescent="0.25">
      <c r="A1005">
        <v>1004</v>
      </c>
      <c r="B1005">
        <v>674</v>
      </c>
      <c r="C1005">
        <f>YEAR(tableInteractions[[#This Row],[Interaction_Date]])</f>
        <v>2024</v>
      </c>
      <c r="D1005" s="1" t="s">
        <v>147</v>
      </c>
      <c r="E1005" t="s">
        <v>13</v>
      </c>
      <c r="F1005" t="s">
        <v>10</v>
      </c>
    </row>
    <row r="1006" spans="1:6" x14ac:dyDescent="0.25">
      <c r="A1006">
        <v>1005</v>
      </c>
      <c r="B1006">
        <v>1187</v>
      </c>
      <c r="C1006">
        <f>YEAR(tableInteractions[[#This Row],[Interaction_Date]])</f>
        <v>2025</v>
      </c>
      <c r="D1006" s="1" t="s">
        <v>810</v>
      </c>
      <c r="E1006" t="s">
        <v>6</v>
      </c>
      <c r="F1006" t="s">
        <v>7</v>
      </c>
    </row>
    <row r="1007" spans="1:6" x14ac:dyDescent="0.25">
      <c r="A1007">
        <v>1006</v>
      </c>
      <c r="B1007">
        <v>1915</v>
      </c>
      <c r="C1007">
        <f>YEAR(tableInteractions[[#This Row],[Interaction_Date]])</f>
        <v>2021</v>
      </c>
      <c r="D1007" s="1" t="s">
        <v>695</v>
      </c>
      <c r="E1007" t="s">
        <v>9</v>
      </c>
      <c r="F1007" t="s">
        <v>7</v>
      </c>
    </row>
    <row r="1008" spans="1:6" x14ac:dyDescent="0.25">
      <c r="A1008">
        <v>1007</v>
      </c>
      <c r="B1008">
        <v>523</v>
      </c>
      <c r="C1008">
        <f>YEAR(tableInteractions[[#This Row],[Interaction_Date]])</f>
        <v>2025</v>
      </c>
      <c r="D1008" s="1" t="s">
        <v>811</v>
      </c>
      <c r="E1008" t="s">
        <v>9</v>
      </c>
      <c r="F1008" t="s">
        <v>7</v>
      </c>
    </row>
    <row r="1009" spans="1:6" x14ac:dyDescent="0.25">
      <c r="A1009">
        <v>1008</v>
      </c>
      <c r="B1009">
        <v>488</v>
      </c>
      <c r="C1009">
        <f>YEAR(tableInteractions[[#This Row],[Interaction_Date]])</f>
        <v>2024</v>
      </c>
      <c r="D1009" s="1" t="s">
        <v>812</v>
      </c>
      <c r="E1009" t="s">
        <v>9</v>
      </c>
      <c r="F1009" t="s">
        <v>7</v>
      </c>
    </row>
    <row r="1010" spans="1:6" x14ac:dyDescent="0.25">
      <c r="A1010">
        <v>1009</v>
      </c>
      <c r="B1010">
        <v>588</v>
      </c>
      <c r="C1010">
        <f>YEAR(tableInteractions[[#This Row],[Interaction_Date]])</f>
        <v>2024</v>
      </c>
      <c r="D1010" s="1" t="s">
        <v>813</v>
      </c>
      <c r="E1010" t="s">
        <v>9</v>
      </c>
      <c r="F1010" t="s">
        <v>10</v>
      </c>
    </row>
    <row r="1011" spans="1:6" x14ac:dyDescent="0.25">
      <c r="A1011">
        <v>1010</v>
      </c>
      <c r="B1011">
        <v>1518</v>
      </c>
      <c r="C1011">
        <f>YEAR(tableInteractions[[#This Row],[Interaction_Date]])</f>
        <v>2025</v>
      </c>
      <c r="D1011" s="1" t="s">
        <v>814</v>
      </c>
      <c r="E1011" t="s">
        <v>13</v>
      </c>
      <c r="F1011" t="s">
        <v>7</v>
      </c>
    </row>
    <row r="1012" spans="1:6" x14ac:dyDescent="0.25">
      <c r="A1012">
        <v>1011</v>
      </c>
      <c r="B1012">
        <v>658</v>
      </c>
      <c r="C1012">
        <f>YEAR(tableInteractions[[#This Row],[Interaction_Date]])</f>
        <v>2024</v>
      </c>
      <c r="D1012" s="1" t="s">
        <v>815</v>
      </c>
      <c r="E1012" t="s">
        <v>6</v>
      </c>
      <c r="F1012" t="s">
        <v>10</v>
      </c>
    </row>
    <row r="1013" spans="1:6" x14ac:dyDescent="0.25">
      <c r="A1013">
        <v>1012</v>
      </c>
      <c r="B1013">
        <v>1965</v>
      </c>
      <c r="C1013">
        <f>YEAR(tableInteractions[[#This Row],[Interaction_Date]])</f>
        <v>2022</v>
      </c>
      <c r="D1013" s="1" t="s">
        <v>816</v>
      </c>
      <c r="E1013" t="s">
        <v>6</v>
      </c>
      <c r="F1013" t="s">
        <v>10</v>
      </c>
    </row>
    <row r="1014" spans="1:6" x14ac:dyDescent="0.25">
      <c r="A1014">
        <v>1013</v>
      </c>
      <c r="B1014">
        <v>1830</v>
      </c>
      <c r="C1014">
        <f>YEAR(tableInteractions[[#This Row],[Interaction_Date]])</f>
        <v>2023</v>
      </c>
      <c r="D1014" s="1" t="s">
        <v>817</v>
      </c>
      <c r="E1014" t="s">
        <v>9</v>
      </c>
      <c r="F1014" t="s">
        <v>7</v>
      </c>
    </row>
    <row r="1015" spans="1:6" x14ac:dyDescent="0.25">
      <c r="A1015">
        <v>1014</v>
      </c>
      <c r="B1015">
        <v>1370</v>
      </c>
      <c r="C1015">
        <f>YEAR(tableInteractions[[#This Row],[Interaction_Date]])</f>
        <v>2024</v>
      </c>
      <c r="D1015" s="1" t="s">
        <v>818</v>
      </c>
      <c r="E1015" t="s">
        <v>13</v>
      </c>
      <c r="F1015" t="s">
        <v>7</v>
      </c>
    </row>
    <row r="1016" spans="1:6" x14ac:dyDescent="0.25">
      <c r="A1016">
        <v>1015</v>
      </c>
      <c r="B1016">
        <v>1749</v>
      </c>
      <c r="C1016">
        <f>YEAR(tableInteractions[[#This Row],[Interaction_Date]])</f>
        <v>2022</v>
      </c>
      <c r="D1016" s="1" t="s">
        <v>819</v>
      </c>
      <c r="E1016" t="s">
        <v>6</v>
      </c>
      <c r="F1016" t="s">
        <v>7</v>
      </c>
    </row>
    <row r="1017" spans="1:6" x14ac:dyDescent="0.25">
      <c r="A1017">
        <v>1016</v>
      </c>
      <c r="B1017">
        <v>416</v>
      </c>
      <c r="C1017">
        <f>YEAR(tableInteractions[[#This Row],[Interaction_Date]])</f>
        <v>2020</v>
      </c>
      <c r="D1017" s="1" t="s">
        <v>758</v>
      </c>
      <c r="E1017" t="s">
        <v>13</v>
      </c>
      <c r="F1017" t="s">
        <v>7</v>
      </c>
    </row>
    <row r="1018" spans="1:6" x14ac:dyDescent="0.25">
      <c r="A1018">
        <v>1017</v>
      </c>
      <c r="B1018">
        <v>487</v>
      </c>
      <c r="C1018">
        <f>YEAR(tableInteractions[[#This Row],[Interaction_Date]])</f>
        <v>2023</v>
      </c>
      <c r="D1018" s="1" t="s">
        <v>820</v>
      </c>
      <c r="E1018" t="s">
        <v>6</v>
      </c>
      <c r="F1018" t="s">
        <v>10</v>
      </c>
    </row>
    <row r="1019" spans="1:6" x14ac:dyDescent="0.25">
      <c r="A1019">
        <v>1018</v>
      </c>
      <c r="B1019">
        <v>511</v>
      </c>
      <c r="C1019">
        <f>YEAR(tableInteractions[[#This Row],[Interaction_Date]])</f>
        <v>2025</v>
      </c>
      <c r="D1019" s="1" t="s">
        <v>603</v>
      </c>
      <c r="E1019" t="s">
        <v>9</v>
      </c>
      <c r="F1019" t="s">
        <v>7</v>
      </c>
    </row>
    <row r="1020" spans="1:6" x14ac:dyDescent="0.25">
      <c r="A1020">
        <v>1019</v>
      </c>
      <c r="B1020">
        <v>43</v>
      </c>
      <c r="C1020">
        <f>YEAR(tableInteractions[[#This Row],[Interaction_Date]])</f>
        <v>2024</v>
      </c>
      <c r="D1020" s="1" t="s">
        <v>821</v>
      </c>
      <c r="E1020" t="s">
        <v>9</v>
      </c>
      <c r="F1020" t="s">
        <v>7</v>
      </c>
    </row>
    <row r="1021" spans="1:6" x14ac:dyDescent="0.25">
      <c r="A1021">
        <v>1020</v>
      </c>
      <c r="B1021">
        <v>1258</v>
      </c>
      <c r="C1021">
        <f>YEAR(tableInteractions[[#This Row],[Interaction_Date]])</f>
        <v>2020</v>
      </c>
      <c r="D1021" s="1" t="s">
        <v>822</v>
      </c>
      <c r="E1021" t="s">
        <v>6</v>
      </c>
      <c r="F1021" t="s">
        <v>10</v>
      </c>
    </row>
    <row r="1022" spans="1:6" x14ac:dyDescent="0.25">
      <c r="A1022">
        <v>1021</v>
      </c>
      <c r="B1022">
        <v>516</v>
      </c>
      <c r="C1022">
        <f>YEAR(tableInteractions[[#This Row],[Interaction_Date]])</f>
        <v>2022</v>
      </c>
      <c r="D1022" s="1" t="s">
        <v>823</v>
      </c>
      <c r="E1022" t="s">
        <v>9</v>
      </c>
      <c r="F1022" t="s">
        <v>7</v>
      </c>
    </row>
    <row r="1023" spans="1:6" x14ac:dyDescent="0.25">
      <c r="A1023">
        <v>1022</v>
      </c>
      <c r="B1023">
        <v>1041</v>
      </c>
      <c r="C1023">
        <f>YEAR(tableInteractions[[#This Row],[Interaction_Date]])</f>
        <v>2023</v>
      </c>
      <c r="D1023" s="1" t="s">
        <v>824</v>
      </c>
      <c r="E1023" t="s">
        <v>13</v>
      </c>
      <c r="F1023" t="s">
        <v>10</v>
      </c>
    </row>
    <row r="1024" spans="1:6" x14ac:dyDescent="0.25">
      <c r="A1024">
        <v>1023</v>
      </c>
      <c r="B1024">
        <v>1166</v>
      </c>
      <c r="C1024">
        <f>YEAR(tableInteractions[[#This Row],[Interaction_Date]])</f>
        <v>2026</v>
      </c>
      <c r="D1024" s="1" t="s">
        <v>825</v>
      </c>
      <c r="E1024" t="s">
        <v>6</v>
      </c>
      <c r="F1024" t="s">
        <v>7</v>
      </c>
    </row>
    <row r="1025" spans="1:6" x14ac:dyDescent="0.25">
      <c r="A1025">
        <v>1024</v>
      </c>
      <c r="B1025">
        <v>1545</v>
      </c>
      <c r="C1025">
        <f>YEAR(tableInteractions[[#This Row],[Interaction_Date]])</f>
        <v>2022</v>
      </c>
      <c r="D1025" s="1" t="s">
        <v>826</v>
      </c>
      <c r="E1025" t="s">
        <v>9</v>
      </c>
      <c r="F1025" t="s">
        <v>7</v>
      </c>
    </row>
    <row r="1026" spans="1:6" x14ac:dyDescent="0.25">
      <c r="A1026">
        <v>1025</v>
      </c>
      <c r="B1026">
        <v>1287</v>
      </c>
      <c r="C1026">
        <f>YEAR(tableInteractions[[#This Row],[Interaction_Date]])</f>
        <v>2024</v>
      </c>
      <c r="D1026" s="1" t="s">
        <v>827</v>
      </c>
      <c r="E1026" t="s">
        <v>9</v>
      </c>
      <c r="F1026" t="s">
        <v>7</v>
      </c>
    </row>
    <row r="1027" spans="1:6" x14ac:dyDescent="0.25">
      <c r="A1027">
        <v>1026</v>
      </c>
      <c r="B1027">
        <v>1764</v>
      </c>
      <c r="C1027">
        <f>YEAR(tableInteractions[[#This Row],[Interaction_Date]])</f>
        <v>2024</v>
      </c>
      <c r="D1027" s="1" t="s">
        <v>828</v>
      </c>
      <c r="E1027" t="s">
        <v>13</v>
      </c>
      <c r="F1027" t="s">
        <v>7</v>
      </c>
    </row>
    <row r="1028" spans="1:6" x14ac:dyDescent="0.25">
      <c r="A1028">
        <v>1027</v>
      </c>
      <c r="B1028">
        <v>1638</v>
      </c>
      <c r="C1028">
        <f>YEAR(tableInteractions[[#This Row],[Interaction_Date]])</f>
        <v>2020</v>
      </c>
      <c r="D1028" s="1" t="s">
        <v>703</v>
      </c>
      <c r="E1028" t="s">
        <v>6</v>
      </c>
      <c r="F1028" t="s">
        <v>7</v>
      </c>
    </row>
    <row r="1029" spans="1:6" x14ac:dyDescent="0.25">
      <c r="A1029">
        <v>1028</v>
      </c>
      <c r="B1029">
        <v>237</v>
      </c>
      <c r="C1029">
        <f>YEAR(tableInteractions[[#This Row],[Interaction_Date]])</f>
        <v>2023</v>
      </c>
      <c r="D1029" s="1" t="s">
        <v>829</v>
      </c>
      <c r="E1029" t="s">
        <v>9</v>
      </c>
      <c r="F1029" t="s">
        <v>10</v>
      </c>
    </row>
    <row r="1030" spans="1:6" x14ac:dyDescent="0.25">
      <c r="A1030">
        <v>1029</v>
      </c>
      <c r="B1030">
        <v>1304</v>
      </c>
      <c r="C1030">
        <f>YEAR(tableInteractions[[#This Row],[Interaction_Date]])</f>
        <v>2023</v>
      </c>
      <c r="D1030" s="1" t="s">
        <v>830</v>
      </c>
      <c r="E1030" t="s">
        <v>13</v>
      </c>
      <c r="F1030" t="s">
        <v>10</v>
      </c>
    </row>
    <row r="1031" spans="1:6" x14ac:dyDescent="0.25">
      <c r="A1031">
        <v>1030</v>
      </c>
      <c r="B1031">
        <v>1820</v>
      </c>
      <c r="C1031">
        <f>YEAR(tableInteractions[[#This Row],[Interaction_Date]])</f>
        <v>2024</v>
      </c>
      <c r="D1031" s="1" t="s">
        <v>831</v>
      </c>
      <c r="E1031" t="s">
        <v>13</v>
      </c>
      <c r="F1031" t="s">
        <v>7</v>
      </c>
    </row>
    <row r="1032" spans="1:6" x14ac:dyDescent="0.25">
      <c r="A1032">
        <v>1031</v>
      </c>
      <c r="B1032">
        <v>676</v>
      </c>
      <c r="C1032">
        <f>YEAR(tableInteractions[[#This Row],[Interaction_Date]])</f>
        <v>2022</v>
      </c>
      <c r="D1032" s="1" t="s">
        <v>832</v>
      </c>
      <c r="E1032" t="s">
        <v>9</v>
      </c>
      <c r="F1032" t="s">
        <v>10</v>
      </c>
    </row>
    <row r="1033" spans="1:6" x14ac:dyDescent="0.25">
      <c r="A1033">
        <v>1032</v>
      </c>
      <c r="B1033">
        <v>109</v>
      </c>
      <c r="C1033">
        <f>YEAR(tableInteractions[[#This Row],[Interaction_Date]])</f>
        <v>2021</v>
      </c>
      <c r="D1033" s="1" t="s">
        <v>670</v>
      </c>
      <c r="E1033" t="s">
        <v>9</v>
      </c>
      <c r="F1033" t="s">
        <v>7</v>
      </c>
    </row>
    <row r="1034" spans="1:6" x14ac:dyDescent="0.25">
      <c r="A1034">
        <v>1033</v>
      </c>
      <c r="B1034">
        <v>1484</v>
      </c>
      <c r="C1034">
        <f>YEAR(tableInteractions[[#This Row],[Interaction_Date]])</f>
        <v>2023</v>
      </c>
      <c r="D1034" s="1" t="s">
        <v>833</v>
      </c>
      <c r="E1034" t="s">
        <v>6</v>
      </c>
      <c r="F1034" t="s">
        <v>10</v>
      </c>
    </row>
    <row r="1035" spans="1:6" x14ac:dyDescent="0.25">
      <c r="A1035">
        <v>1034</v>
      </c>
      <c r="B1035">
        <v>418</v>
      </c>
      <c r="C1035">
        <f>YEAR(tableInteractions[[#This Row],[Interaction_Date]])</f>
        <v>2020</v>
      </c>
      <c r="D1035" s="1" t="s">
        <v>834</v>
      </c>
      <c r="E1035" t="s">
        <v>13</v>
      </c>
      <c r="F1035" t="s">
        <v>7</v>
      </c>
    </row>
    <row r="1036" spans="1:6" x14ac:dyDescent="0.25">
      <c r="A1036">
        <v>1035</v>
      </c>
      <c r="B1036">
        <v>1228</v>
      </c>
      <c r="C1036">
        <f>YEAR(tableInteractions[[#This Row],[Interaction_Date]])</f>
        <v>2023</v>
      </c>
      <c r="D1036" s="1" t="s">
        <v>121</v>
      </c>
      <c r="E1036" t="s">
        <v>9</v>
      </c>
      <c r="F1036" t="s">
        <v>10</v>
      </c>
    </row>
    <row r="1037" spans="1:6" x14ac:dyDescent="0.25">
      <c r="A1037">
        <v>1036</v>
      </c>
      <c r="B1037">
        <v>192</v>
      </c>
      <c r="C1037">
        <f>YEAR(tableInteractions[[#This Row],[Interaction_Date]])</f>
        <v>2025</v>
      </c>
      <c r="D1037" s="1" t="s">
        <v>248</v>
      </c>
      <c r="E1037" t="s">
        <v>13</v>
      </c>
      <c r="F1037" t="s">
        <v>10</v>
      </c>
    </row>
    <row r="1038" spans="1:6" x14ac:dyDescent="0.25">
      <c r="A1038">
        <v>1037</v>
      </c>
      <c r="B1038">
        <v>156</v>
      </c>
      <c r="C1038">
        <f>YEAR(tableInteractions[[#This Row],[Interaction_Date]])</f>
        <v>2025</v>
      </c>
      <c r="D1038" s="1" t="s">
        <v>747</v>
      </c>
      <c r="E1038" t="s">
        <v>13</v>
      </c>
      <c r="F1038" t="s">
        <v>7</v>
      </c>
    </row>
    <row r="1039" spans="1:6" x14ac:dyDescent="0.25">
      <c r="A1039">
        <v>1038</v>
      </c>
      <c r="B1039">
        <v>1688</v>
      </c>
      <c r="C1039">
        <f>YEAR(tableInteractions[[#This Row],[Interaction_Date]])</f>
        <v>2023</v>
      </c>
      <c r="D1039" s="1" t="s">
        <v>835</v>
      </c>
      <c r="E1039" t="s">
        <v>9</v>
      </c>
      <c r="F1039" t="s">
        <v>10</v>
      </c>
    </row>
    <row r="1040" spans="1:6" x14ac:dyDescent="0.25">
      <c r="A1040">
        <v>1039</v>
      </c>
      <c r="B1040">
        <v>410</v>
      </c>
      <c r="C1040">
        <f>YEAR(tableInteractions[[#This Row],[Interaction_Date]])</f>
        <v>2025</v>
      </c>
      <c r="D1040" s="1" t="s">
        <v>836</v>
      </c>
      <c r="E1040" t="s">
        <v>9</v>
      </c>
      <c r="F1040" t="s">
        <v>7</v>
      </c>
    </row>
    <row r="1041" spans="1:6" x14ac:dyDescent="0.25">
      <c r="A1041">
        <v>1040</v>
      </c>
      <c r="B1041">
        <v>1416</v>
      </c>
      <c r="C1041">
        <f>YEAR(tableInteractions[[#This Row],[Interaction_Date]])</f>
        <v>2022</v>
      </c>
      <c r="D1041" s="1" t="s">
        <v>837</v>
      </c>
      <c r="E1041" t="s">
        <v>9</v>
      </c>
      <c r="F1041" t="s">
        <v>7</v>
      </c>
    </row>
    <row r="1042" spans="1:6" x14ac:dyDescent="0.25">
      <c r="A1042">
        <v>1041</v>
      </c>
      <c r="B1042">
        <v>1151</v>
      </c>
      <c r="C1042">
        <f>YEAR(tableInteractions[[#This Row],[Interaction_Date]])</f>
        <v>2024</v>
      </c>
      <c r="D1042" s="1" t="s">
        <v>838</v>
      </c>
      <c r="E1042" t="s">
        <v>13</v>
      </c>
      <c r="F1042" t="s">
        <v>7</v>
      </c>
    </row>
    <row r="1043" spans="1:6" x14ac:dyDescent="0.25">
      <c r="A1043">
        <v>1042</v>
      </c>
      <c r="B1043">
        <v>1375</v>
      </c>
      <c r="C1043">
        <f>YEAR(tableInteractions[[#This Row],[Interaction_Date]])</f>
        <v>2023</v>
      </c>
      <c r="D1043" s="1" t="s">
        <v>467</v>
      </c>
      <c r="E1043" t="s">
        <v>9</v>
      </c>
      <c r="F1043" t="s">
        <v>7</v>
      </c>
    </row>
    <row r="1044" spans="1:6" x14ac:dyDescent="0.25">
      <c r="A1044">
        <v>1043</v>
      </c>
      <c r="B1044">
        <v>277</v>
      </c>
      <c r="C1044">
        <f>YEAR(tableInteractions[[#This Row],[Interaction_Date]])</f>
        <v>2020</v>
      </c>
      <c r="D1044" s="1" t="s">
        <v>839</v>
      </c>
      <c r="E1044" t="s">
        <v>9</v>
      </c>
      <c r="F1044" t="s">
        <v>7</v>
      </c>
    </row>
    <row r="1045" spans="1:6" x14ac:dyDescent="0.25">
      <c r="A1045">
        <v>1044</v>
      </c>
      <c r="B1045">
        <v>116</v>
      </c>
      <c r="C1045">
        <f>YEAR(tableInteractions[[#This Row],[Interaction_Date]])</f>
        <v>2023</v>
      </c>
      <c r="D1045" s="1" t="s">
        <v>840</v>
      </c>
      <c r="E1045" t="s">
        <v>13</v>
      </c>
      <c r="F1045" t="s">
        <v>10</v>
      </c>
    </row>
    <row r="1046" spans="1:6" x14ac:dyDescent="0.25">
      <c r="A1046">
        <v>1045</v>
      </c>
      <c r="B1046">
        <v>1404</v>
      </c>
      <c r="C1046">
        <f>YEAR(tableInteractions[[#This Row],[Interaction_Date]])</f>
        <v>2025</v>
      </c>
      <c r="D1046" s="1" t="s">
        <v>667</v>
      </c>
      <c r="E1046" t="s">
        <v>13</v>
      </c>
      <c r="F1046" t="s">
        <v>7</v>
      </c>
    </row>
    <row r="1047" spans="1:6" x14ac:dyDescent="0.25">
      <c r="A1047">
        <v>1046</v>
      </c>
      <c r="B1047">
        <v>1016</v>
      </c>
      <c r="C1047">
        <f>YEAR(tableInteractions[[#This Row],[Interaction_Date]])</f>
        <v>2024</v>
      </c>
      <c r="D1047" s="1" t="s">
        <v>841</v>
      </c>
      <c r="E1047" t="s">
        <v>13</v>
      </c>
      <c r="F1047" t="s">
        <v>10</v>
      </c>
    </row>
    <row r="1048" spans="1:6" x14ac:dyDescent="0.25">
      <c r="A1048">
        <v>1047</v>
      </c>
      <c r="B1048">
        <v>11</v>
      </c>
      <c r="C1048">
        <f>YEAR(tableInteractions[[#This Row],[Interaction_Date]])</f>
        <v>2020</v>
      </c>
      <c r="D1048" s="1" t="s">
        <v>842</v>
      </c>
      <c r="E1048" t="s">
        <v>9</v>
      </c>
      <c r="F1048" t="s">
        <v>10</v>
      </c>
    </row>
    <row r="1049" spans="1:6" x14ac:dyDescent="0.25">
      <c r="A1049">
        <v>1048</v>
      </c>
      <c r="B1049">
        <v>191</v>
      </c>
      <c r="C1049">
        <f>YEAR(tableInteractions[[#This Row],[Interaction_Date]])</f>
        <v>2024</v>
      </c>
      <c r="D1049" s="1" t="s">
        <v>815</v>
      </c>
      <c r="E1049" t="s">
        <v>9</v>
      </c>
      <c r="F1049" t="s">
        <v>7</v>
      </c>
    </row>
    <row r="1050" spans="1:6" x14ac:dyDescent="0.25">
      <c r="A1050">
        <v>1049</v>
      </c>
      <c r="B1050">
        <v>835</v>
      </c>
      <c r="C1050">
        <f>YEAR(tableInteractions[[#This Row],[Interaction_Date]])</f>
        <v>2025</v>
      </c>
      <c r="D1050" s="1" t="s">
        <v>843</v>
      </c>
      <c r="E1050" t="s">
        <v>13</v>
      </c>
      <c r="F1050" t="s">
        <v>7</v>
      </c>
    </row>
    <row r="1051" spans="1:6" x14ac:dyDescent="0.25">
      <c r="A1051">
        <v>1050</v>
      </c>
      <c r="B1051">
        <v>1600</v>
      </c>
      <c r="C1051">
        <f>YEAR(tableInteractions[[#This Row],[Interaction_Date]])</f>
        <v>2022</v>
      </c>
      <c r="D1051" s="1" t="s">
        <v>844</v>
      </c>
      <c r="E1051" t="s">
        <v>9</v>
      </c>
      <c r="F1051" t="s">
        <v>7</v>
      </c>
    </row>
    <row r="1052" spans="1:6" x14ac:dyDescent="0.25">
      <c r="A1052">
        <v>1051</v>
      </c>
      <c r="B1052">
        <v>1456</v>
      </c>
      <c r="C1052">
        <f>YEAR(tableInteractions[[#This Row],[Interaction_Date]])</f>
        <v>2024</v>
      </c>
      <c r="D1052" s="1" t="s">
        <v>845</v>
      </c>
      <c r="E1052" t="s">
        <v>9</v>
      </c>
      <c r="F1052" t="s">
        <v>7</v>
      </c>
    </row>
    <row r="1053" spans="1:6" x14ac:dyDescent="0.25">
      <c r="A1053">
        <v>1052</v>
      </c>
      <c r="B1053">
        <v>1367</v>
      </c>
      <c r="C1053">
        <f>YEAR(tableInteractions[[#This Row],[Interaction_Date]])</f>
        <v>2024</v>
      </c>
      <c r="D1053" s="1" t="s">
        <v>648</v>
      </c>
      <c r="E1053" t="s">
        <v>6</v>
      </c>
      <c r="F1053" t="s">
        <v>10</v>
      </c>
    </row>
    <row r="1054" spans="1:6" x14ac:dyDescent="0.25">
      <c r="A1054">
        <v>1053</v>
      </c>
      <c r="B1054">
        <v>1974</v>
      </c>
      <c r="C1054">
        <f>YEAR(tableInteractions[[#This Row],[Interaction_Date]])</f>
        <v>2022</v>
      </c>
      <c r="D1054" s="1" t="s">
        <v>846</v>
      </c>
      <c r="E1054" t="s">
        <v>6</v>
      </c>
      <c r="F1054" t="s">
        <v>7</v>
      </c>
    </row>
    <row r="1055" spans="1:6" x14ac:dyDescent="0.25">
      <c r="A1055">
        <v>1054</v>
      </c>
      <c r="B1055">
        <v>1132</v>
      </c>
      <c r="C1055">
        <f>YEAR(tableInteractions[[#This Row],[Interaction_Date]])</f>
        <v>2022</v>
      </c>
      <c r="D1055" s="1" t="s">
        <v>259</v>
      </c>
      <c r="E1055" t="s">
        <v>6</v>
      </c>
      <c r="F1055" t="s">
        <v>10</v>
      </c>
    </row>
    <row r="1056" spans="1:6" x14ac:dyDescent="0.25">
      <c r="A1056">
        <v>1055</v>
      </c>
      <c r="B1056">
        <v>937</v>
      </c>
      <c r="C1056">
        <f>YEAR(tableInteractions[[#This Row],[Interaction_Date]])</f>
        <v>2025</v>
      </c>
      <c r="D1056" s="1" t="s">
        <v>847</v>
      </c>
      <c r="E1056" t="s">
        <v>6</v>
      </c>
      <c r="F1056" t="s">
        <v>10</v>
      </c>
    </row>
    <row r="1057" spans="1:6" x14ac:dyDescent="0.25">
      <c r="A1057">
        <v>1056</v>
      </c>
      <c r="B1057">
        <v>1417</v>
      </c>
      <c r="C1057">
        <f>YEAR(tableInteractions[[#This Row],[Interaction_Date]])</f>
        <v>2021</v>
      </c>
      <c r="D1057" s="1" t="s">
        <v>848</v>
      </c>
      <c r="E1057" t="s">
        <v>13</v>
      </c>
      <c r="F1057" t="s">
        <v>10</v>
      </c>
    </row>
    <row r="1058" spans="1:6" x14ac:dyDescent="0.25">
      <c r="A1058">
        <v>1057</v>
      </c>
      <c r="B1058">
        <v>379</v>
      </c>
      <c r="C1058">
        <f>YEAR(tableInteractions[[#This Row],[Interaction_Date]])</f>
        <v>2023</v>
      </c>
      <c r="D1058" s="1" t="s">
        <v>849</v>
      </c>
      <c r="E1058" t="s">
        <v>6</v>
      </c>
      <c r="F1058" t="s">
        <v>7</v>
      </c>
    </row>
    <row r="1059" spans="1:6" x14ac:dyDescent="0.25">
      <c r="A1059">
        <v>1058</v>
      </c>
      <c r="B1059">
        <v>1141</v>
      </c>
      <c r="C1059">
        <f>YEAR(tableInteractions[[#This Row],[Interaction_Date]])</f>
        <v>2021</v>
      </c>
      <c r="D1059" s="1" t="s">
        <v>850</v>
      </c>
      <c r="E1059" t="s">
        <v>13</v>
      </c>
      <c r="F1059" t="s">
        <v>10</v>
      </c>
    </row>
    <row r="1060" spans="1:6" x14ac:dyDescent="0.25">
      <c r="A1060">
        <v>1059</v>
      </c>
      <c r="B1060">
        <v>913</v>
      </c>
      <c r="C1060">
        <f>YEAR(tableInteractions[[#This Row],[Interaction_Date]])</f>
        <v>2022</v>
      </c>
      <c r="D1060" s="1" t="s">
        <v>851</v>
      </c>
      <c r="E1060" t="s">
        <v>6</v>
      </c>
      <c r="F1060" t="s">
        <v>10</v>
      </c>
    </row>
    <row r="1061" spans="1:6" x14ac:dyDescent="0.25">
      <c r="A1061">
        <v>1060</v>
      </c>
      <c r="B1061">
        <v>98</v>
      </c>
      <c r="C1061">
        <f>YEAR(tableInteractions[[#This Row],[Interaction_Date]])</f>
        <v>2025</v>
      </c>
      <c r="D1061" s="1" t="s">
        <v>852</v>
      </c>
      <c r="E1061" t="s">
        <v>9</v>
      </c>
      <c r="F1061" t="s">
        <v>10</v>
      </c>
    </row>
    <row r="1062" spans="1:6" x14ac:dyDescent="0.25">
      <c r="A1062">
        <v>1061</v>
      </c>
      <c r="B1062">
        <v>1958</v>
      </c>
      <c r="C1062">
        <f>YEAR(tableInteractions[[#This Row],[Interaction_Date]])</f>
        <v>2022</v>
      </c>
      <c r="D1062" s="1" t="s">
        <v>853</v>
      </c>
      <c r="E1062" t="s">
        <v>9</v>
      </c>
      <c r="F1062" t="s">
        <v>7</v>
      </c>
    </row>
    <row r="1063" spans="1:6" x14ac:dyDescent="0.25">
      <c r="A1063">
        <v>1062</v>
      </c>
      <c r="B1063">
        <v>315</v>
      </c>
      <c r="C1063">
        <f>YEAR(tableInteractions[[#This Row],[Interaction_Date]])</f>
        <v>2021</v>
      </c>
      <c r="D1063" s="1" t="s">
        <v>854</v>
      </c>
      <c r="E1063" t="s">
        <v>6</v>
      </c>
      <c r="F1063" t="s">
        <v>10</v>
      </c>
    </row>
    <row r="1064" spans="1:6" x14ac:dyDescent="0.25">
      <c r="A1064">
        <v>1063</v>
      </c>
      <c r="B1064">
        <v>1211</v>
      </c>
      <c r="C1064">
        <f>YEAR(tableInteractions[[#This Row],[Interaction_Date]])</f>
        <v>2022</v>
      </c>
      <c r="D1064" s="1" t="s">
        <v>855</v>
      </c>
      <c r="E1064" t="s">
        <v>6</v>
      </c>
      <c r="F1064" t="s">
        <v>10</v>
      </c>
    </row>
    <row r="1065" spans="1:6" x14ac:dyDescent="0.25">
      <c r="A1065">
        <v>1064</v>
      </c>
      <c r="B1065">
        <v>1145</v>
      </c>
      <c r="C1065">
        <f>YEAR(tableInteractions[[#This Row],[Interaction_Date]])</f>
        <v>2023</v>
      </c>
      <c r="D1065" s="1" t="s">
        <v>170</v>
      </c>
      <c r="E1065" t="s">
        <v>9</v>
      </c>
      <c r="F1065" t="s">
        <v>10</v>
      </c>
    </row>
    <row r="1066" spans="1:6" x14ac:dyDescent="0.25">
      <c r="A1066">
        <v>1065</v>
      </c>
      <c r="B1066">
        <v>1867</v>
      </c>
      <c r="C1066">
        <f>YEAR(tableInteractions[[#This Row],[Interaction_Date]])</f>
        <v>2024</v>
      </c>
      <c r="D1066" s="1" t="s">
        <v>856</v>
      </c>
      <c r="E1066" t="s">
        <v>9</v>
      </c>
      <c r="F1066" t="s">
        <v>7</v>
      </c>
    </row>
    <row r="1067" spans="1:6" x14ac:dyDescent="0.25">
      <c r="A1067">
        <v>1066</v>
      </c>
      <c r="B1067">
        <v>1410</v>
      </c>
      <c r="C1067">
        <f>YEAR(tableInteractions[[#This Row],[Interaction_Date]])</f>
        <v>2021</v>
      </c>
      <c r="D1067" s="1" t="s">
        <v>857</v>
      </c>
      <c r="E1067" t="s">
        <v>13</v>
      </c>
      <c r="F1067" t="s">
        <v>7</v>
      </c>
    </row>
    <row r="1068" spans="1:6" x14ac:dyDescent="0.25">
      <c r="A1068">
        <v>1067</v>
      </c>
      <c r="B1068">
        <v>1247</v>
      </c>
      <c r="C1068">
        <f>YEAR(tableInteractions[[#This Row],[Interaction_Date]])</f>
        <v>2024</v>
      </c>
      <c r="D1068" s="1" t="s">
        <v>858</v>
      </c>
      <c r="E1068" t="s">
        <v>6</v>
      </c>
      <c r="F1068" t="s">
        <v>10</v>
      </c>
    </row>
    <row r="1069" spans="1:6" x14ac:dyDescent="0.25">
      <c r="A1069">
        <v>1068</v>
      </c>
      <c r="B1069">
        <v>1936</v>
      </c>
      <c r="C1069">
        <f>YEAR(tableInteractions[[#This Row],[Interaction_Date]])</f>
        <v>2021</v>
      </c>
      <c r="D1069" s="1" t="s">
        <v>522</v>
      </c>
      <c r="E1069" t="s">
        <v>13</v>
      </c>
      <c r="F1069" t="s">
        <v>7</v>
      </c>
    </row>
    <row r="1070" spans="1:6" x14ac:dyDescent="0.25">
      <c r="A1070">
        <v>1069</v>
      </c>
      <c r="B1070">
        <v>567</v>
      </c>
      <c r="C1070">
        <f>YEAR(tableInteractions[[#This Row],[Interaction_Date]])</f>
        <v>2024</v>
      </c>
      <c r="D1070" s="1" t="s">
        <v>859</v>
      </c>
      <c r="E1070" t="s">
        <v>13</v>
      </c>
      <c r="F1070" t="s">
        <v>7</v>
      </c>
    </row>
    <row r="1071" spans="1:6" x14ac:dyDescent="0.25">
      <c r="A1071">
        <v>1070</v>
      </c>
      <c r="B1071">
        <v>1659</v>
      </c>
      <c r="C1071">
        <f>YEAR(tableInteractions[[#This Row],[Interaction_Date]])</f>
        <v>2023</v>
      </c>
      <c r="D1071" s="1" t="s">
        <v>860</v>
      </c>
      <c r="E1071" t="s">
        <v>9</v>
      </c>
      <c r="F1071" t="s">
        <v>7</v>
      </c>
    </row>
    <row r="1072" spans="1:6" x14ac:dyDescent="0.25">
      <c r="A1072">
        <v>1071</v>
      </c>
      <c r="B1072">
        <v>1518</v>
      </c>
      <c r="C1072">
        <f>YEAR(tableInteractions[[#This Row],[Interaction_Date]])</f>
        <v>2024</v>
      </c>
      <c r="D1072" s="1" t="s">
        <v>812</v>
      </c>
      <c r="E1072" t="s">
        <v>6</v>
      </c>
      <c r="F1072" t="s">
        <v>7</v>
      </c>
    </row>
    <row r="1073" spans="1:6" x14ac:dyDescent="0.25">
      <c r="A1073">
        <v>1072</v>
      </c>
      <c r="B1073">
        <v>1708</v>
      </c>
      <c r="C1073">
        <f>YEAR(tableInteractions[[#This Row],[Interaction_Date]])</f>
        <v>2025</v>
      </c>
      <c r="D1073" s="1" t="s">
        <v>502</v>
      </c>
      <c r="E1073" t="s">
        <v>9</v>
      </c>
      <c r="F1073" t="s">
        <v>10</v>
      </c>
    </row>
    <row r="1074" spans="1:6" x14ac:dyDescent="0.25">
      <c r="A1074">
        <v>1073</v>
      </c>
      <c r="B1074">
        <v>1059</v>
      </c>
      <c r="C1074">
        <f>YEAR(tableInteractions[[#This Row],[Interaction_Date]])</f>
        <v>2020</v>
      </c>
      <c r="D1074" s="1" t="s">
        <v>861</v>
      </c>
      <c r="E1074" t="s">
        <v>6</v>
      </c>
      <c r="F1074" t="s">
        <v>10</v>
      </c>
    </row>
    <row r="1075" spans="1:6" x14ac:dyDescent="0.25">
      <c r="A1075">
        <v>1074</v>
      </c>
      <c r="B1075">
        <v>375</v>
      </c>
      <c r="C1075">
        <f>YEAR(tableInteractions[[#This Row],[Interaction_Date]])</f>
        <v>2025</v>
      </c>
      <c r="D1075" s="1" t="s">
        <v>862</v>
      </c>
      <c r="E1075" t="s">
        <v>13</v>
      </c>
      <c r="F1075" t="s">
        <v>7</v>
      </c>
    </row>
    <row r="1076" spans="1:6" x14ac:dyDescent="0.25">
      <c r="A1076">
        <v>1075</v>
      </c>
      <c r="B1076">
        <v>759</v>
      </c>
      <c r="C1076">
        <f>YEAR(tableInteractions[[#This Row],[Interaction_Date]])</f>
        <v>2021</v>
      </c>
      <c r="D1076" s="1" t="s">
        <v>863</v>
      </c>
      <c r="E1076" t="s">
        <v>9</v>
      </c>
      <c r="F1076" t="s">
        <v>10</v>
      </c>
    </row>
    <row r="1077" spans="1:6" x14ac:dyDescent="0.25">
      <c r="A1077">
        <v>1076</v>
      </c>
      <c r="B1077">
        <v>1811</v>
      </c>
      <c r="C1077">
        <f>YEAR(tableInteractions[[#This Row],[Interaction_Date]])</f>
        <v>2022</v>
      </c>
      <c r="D1077" s="1" t="s">
        <v>864</v>
      </c>
      <c r="E1077" t="s">
        <v>9</v>
      </c>
      <c r="F1077" t="s">
        <v>7</v>
      </c>
    </row>
    <row r="1078" spans="1:6" x14ac:dyDescent="0.25">
      <c r="A1078">
        <v>1077</v>
      </c>
      <c r="B1078">
        <v>1451</v>
      </c>
      <c r="C1078">
        <f>YEAR(tableInteractions[[#This Row],[Interaction_Date]])</f>
        <v>2020</v>
      </c>
      <c r="D1078" s="1" t="s">
        <v>865</v>
      </c>
      <c r="E1078" t="s">
        <v>13</v>
      </c>
      <c r="F1078" t="s">
        <v>7</v>
      </c>
    </row>
    <row r="1079" spans="1:6" x14ac:dyDescent="0.25">
      <c r="A1079">
        <v>1078</v>
      </c>
      <c r="B1079">
        <v>1302</v>
      </c>
      <c r="C1079">
        <f>YEAR(tableInteractions[[#This Row],[Interaction_Date]])</f>
        <v>2024</v>
      </c>
      <c r="D1079" s="1" t="s">
        <v>866</v>
      </c>
      <c r="E1079" t="s">
        <v>9</v>
      </c>
      <c r="F1079" t="s">
        <v>7</v>
      </c>
    </row>
    <row r="1080" spans="1:6" x14ac:dyDescent="0.25">
      <c r="A1080">
        <v>1079</v>
      </c>
      <c r="B1080">
        <v>769</v>
      </c>
      <c r="C1080">
        <f>YEAR(tableInteractions[[#This Row],[Interaction_Date]])</f>
        <v>2022</v>
      </c>
      <c r="D1080" s="1" t="s">
        <v>867</v>
      </c>
      <c r="E1080" t="s">
        <v>13</v>
      </c>
      <c r="F1080" t="s">
        <v>7</v>
      </c>
    </row>
    <row r="1081" spans="1:6" x14ac:dyDescent="0.25">
      <c r="A1081">
        <v>1080</v>
      </c>
      <c r="B1081">
        <v>925</v>
      </c>
      <c r="C1081">
        <f>YEAR(tableInteractions[[#This Row],[Interaction_Date]])</f>
        <v>2025</v>
      </c>
      <c r="D1081" s="1" t="s">
        <v>418</v>
      </c>
      <c r="E1081" t="s">
        <v>9</v>
      </c>
      <c r="F1081" t="s">
        <v>10</v>
      </c>
    </row>
    <row r="1082" spans="1:6" x14ac:dyDescent="0.25">
      <c r="A1082">
        <v>1081</v>
      </c>
      <c r="B1082">
        <v>968</v>
      </c>
      <c r="C1082">
        <f>YEAR(tableInteractions[[#This Row],[Interaction_Date]])</f>
        <v>2022</v>
      </c>
      <c r="D1082" s="1" t="s">
        <v>868</v>
      </c>
      <c r="E1082" t="s">
        <v>6</v>
      </c>
      <c r="F1082" t="s">
        <v>7</v>
      </c>
    </row>
    <row r="1083" spans="1:6" x14ac:dyDescent="0.25">
      <c r="A1083">
        <v>1082</v>
      </c>
      <c r="B1083">
        <v>1702</v>
      </c>
      <c r="C1083">
        <f>YEAR(tableInteractions[[#This Row],[Interaction_Date]])</f>
        <v>2024</v>
      </c>
      <c r="D1083" s="1" t="s">
        <v>869</v>
      </c>
      <c r="E1083" t="s">
        <v>9</v>
      </c>
      <c r="F1083" t="s">
        <v>10</v>
      </c>
    </row>
    <row r="1084" spans="1:6" x14ac:dyDescent="0.25">
      <c r="A1084">
        <v>1083</v>
      </c>
      <c r="B1084">
        <v>918</v>
      </c>
      <c r="C1084">
        <f>YEAR(tableInteractions[[#This Row],[Interaction_Date]])</f>
        <v>2025</v>
      </c>
      <c r="D1084" s="1" t="s">
        <v>5</v>
      </c>
      <c r="E1084" t="s">
        <v>6</v>
      </c>
      <c r="F1084" t="s">
        <v>7</v>
      </c>
    </row>
    <row r="1085" spans="1:6" x14ac:dyDescent="0.25">
      <c r="A1085">
        <v>1084</v>
      </c>
      <c r="B1085">
        <v>1509</v>
      </c>
      <c r="C1085">
        <f>YEAR(tableInteractions[[#This Row],[Interaction_Date]])</f>
        <v>2020</v>
      </c>
      <c r="D1085" s="1" t="s">
        <v>870</v>
      </c>
      <c r="E1085" t="s">
        <v>13</v>
      </c>
      <c r="F1085" t="s">
        <v>10</v>
      </c>
    </row>
    <row r="1086" spans="1:6" x14ac:dyDescent="0.25">
      <c r="A1086">
        <v>1085</v>
      </c>
      <c r="B1086">
        <v>185</v>
      </c>
      <c r="C1086">
        <f>YEAR(tableInteractions[[#This Row],[Interaction_Date]])</f>
        <v>2020</v>
      </c>
      <c r="D1086" s="1" t="s">
        <v>871</v>
      </c>
      <c r="E1086" t="s">
        <v>13</v>
      </c>
      <c r="F1086" t="s">
        <v>10</v>
      </c>
    </row>
    <row r="1087" spans="1:6" x14ac:dyDescent="0.25">
      <c r="A1087">
        <v>1086</v>
      </c>
      <c r="B1087">
        <v>748</v>
      </c>
      <c r="C1087">
        <f>YEAR(tableInteractions[[#This Row],[Interaction_Date]])</f>
        <v>2021</v>
      </c>
      <c r="D1087" s="1" t="s">
        <v>872</v>
      </c>
      <c r="E1087" t="s">
        <v>6</v>
      </c>
      <c r="F1087" t="s">
        <v>7</v>
      </c>
    </row>
    <row r="1088" spans="1:6" x14ac:dyDescent="0.25">
      <c r="A1088">
        <v>1087</v>
      </c>
      <c r="B1088">
        <v>182</v>
      </c>
      <c r="C1088">
        <f>YEAR(tableInteractions[[#This Row],[Interaction_Date]])</f>
        <v>2025</v>
      </c>
      <c r="D1088" s="1" t="s">
        <v>873</v>
      </c>
      <c r="E1088" t="s">
        <v>13</v>
      </c>
      <c r="F1088" t="s">
        <v>10</v>
      </c>
    </row>
    <row r="1089" spans="1:6" x14ac:dyDescent="0.25">
      <c r="A1089">
        <v>1088</v>
      </c>
      <c r="B1089">
        <v>575</v>
      </c>
      <c r="C1089">
        <f>YEAR(tableInteractions[[#This Row],[Interaction_Date]])</f>
        <v>2025</v>
      </c>
      <c r="D1089" s="1" t="s">
        <v>549</v>
      </c>
      <c r="E1089" t="s">
        <v>9</v>
      </c>
      <c r="F1089" t="s">
        <v>10</v>
      </c>
    </row>
    <row r="1090" spans="1:6" x14ac:dyDescent="0.25">
      <c r="A1090">
        <v>1089</v>
      </c>
      <c r="B1090">
        <v>1963</v>
      </c>
      <c r="C1090">
        <f>YEAR(tableInteractions[[#This Row],[Interaction_Date]])</f>
        <v>2023</v>
      </c>
      <c r="D1090" s="1" t="s">
        <v>874</v>
      </c>
      <c r="E1090" t="s">
        <v>9</v>
      </c>
      <c r="F1090" t="s">
        <v>7</v>
      </c>
    </row>
    <row r="1091" spans="1:6" x14ac:dyDescent="0.25">
      <c r="A1091">
        <v>1090</v>
      </c>
      <c r="B1091">
        <v>594</v>
      </c>
      <c r="C1091">
        <f>YEAR(tableInteractions[[#This Row],[Interaction_Date]])</f>
        <v>2024</v>
      </c>
      <c r="D1091" s="1" t="s">
        <v>875</v>
      </c>
      <c r="E1091" t="s">
        <v>13</v>
      </c>
      <c r="F1091" t="s">
        <v>10</v>
      </c>
    </row>
    <row r="1092" spans="1:6" x14ac:dyDescent="0.25">
      <c r="A1092">
        <v>1091</v>
      </c>
      <c r="B1092">
        <v>1806</v>
      </c>
      <c r="C1092">
        <f>YEAR(tableInteractions[[#This Row],[Interaction_Date]])</f>
        <v>2020</v>
      </c>
      <c r="D1092" s="1" t="s">
        <v>876</v>
      </c>
      <c r="E1092" t="s">
        <v>13</v>
      </c>
      <c r="F1092" t="s">
        <v>10</v>
      </c>
    </row>
    <row r="1093" spans="1:6" x14ac:dyDescent="0.25">
      <c r="A1093">
        <v>1092</v>
      </c>
      <c r="B1093">
        <v>535</v>
      </c>
      <c r="C1093">
        <f>YEAR(tableInteractions[[#This Row],[Interaction_Date]])</f>
        <v>2022</v>
      </c>
      <c r="D1093" s="1" t="s">
        <v>877</v>
      </c>
      <c r="E1093" t="s">
        <v>6</v>
      </c>
      <c r="F1093" t="s">
        <v>7</v>
      </c>
    </row>
    <row r="1094" spans="1:6" x14ac:dyDescent="0.25">
      <c r="A1094">
        <v>1093</v>
      </c>
      <c r="B1094">
        <v>903</v>
      </c>
      <c r="C1094">
        <f>YEAR(tableInteractions[[#This Row],[Interaction_Date]])</f>
        <v>2021</v>
      </c>
      <c r="D1094" s="1" t="s">
        <v>854</v>
      </c>
      <c r="E1094" t="s">
        <v>9</v>
      </c>
      <c r="F1094" t="s">
        <v>10</v>
      </c>
    </row>
    <row r="1095" spans="1:6" x14ac:dyDescent="0.25">
      <c r="A1095">
        <v>1094</v>
      </c>
      <c r="B1095">
        <v>667</v>
      </c>
      <c r="C1095">
        <f>YEAR(tableInteractions[[#This Row],[Interaction_Date]])</f>
        <v>2021</v>
      </c>
      <c r="D1095" s="1" t="s">
        <v>376</v>
      </c>
      <c r="E1095" t="s">
        <v>9</v>
      </c>
      <c r="F1095" t="s">
        <v>7</v>
      </c>
    </row>
    <row r="1096" spans="1:6" x14ac:dyDescent="0.25">
      <c r="A1096">
        <v>1095</v>
      </c>
      <c r="B1096">
        <v>1436</v>
      </c>
      <c r="C1096">
        <f>YEAR(tableInteractions[[#This Row],[Interaction_Date]])</f>
        <v>2023</v>
      </c>
      <c r="D1096" s="1" t="s">
        <v>878</v>
      </c>
      <c r="E1096" t="s">
        <v>13</v>
      </c>
      <c r="F1096" t="s">
        <v>10</v>
      </c>
    </row>
    <row r="1097" spans="1:6" x14ac:dyDescent="0.25">
      <c r="A1097">
        <v>1096</v>
      </c>
      <c r="B1097">
        <v>1260</v>
      </c>
      <c r="C1097">
        <f>YEAR(tableInteractions[[#This Row],[Interaction_Date]])</f>
        <v>2024</v>
      </c>
      <c r="D1097" s="1" t="s">
        <v>879</v>
      </c>
      <c r="E1097" t="s">
        <v>13</v>
      </c>
      <c r="F1097" t="s">
        <v>10</v>
      </c>
    </row>
    <row r="1098" spans="1:6" x14ac:dyDescent="0.25">
      <c r="A1098">
        <v>1097</v>
      </c>
      <c r="B1098">
        <v>1862</v>
      </c>
      <c r="C1098">
        <f>YEAR(tableInteractions[[#This Row],[Interaction_Date]])</f>
        <v>2025</v>
      </c>
      <c r="D1098" s="1" t="s">
        <v>745</v>
      </c>
      <c r="E1098" t="s">
        <v>6</v>
      </c>
      <c r="F1098" t="s">
        <v>7</v>
      </c>
    </row>
    <row r="1099" spans="1:6" x14ac:dyDescent="0.25">
      <c r="A1099">
        <v>1098</v>
      </c>
      <c r="B1099">
        <v>1668</v>
      </c>
      <c r="C1099">
        <f>YEAR(tableInteractions[[#This Row],[Interaction_Date]])</f>
        <v>2020</v>
      </c>
      <c r="D1099" s="1" t="s">
        <v>880</v>
      </c>
      <c r="E1099" t="s">
        <v>13</v>
      </c>
      <c r="F1099" t="s">
        <v>10</v>
      </c>
    </row>
    <row r="1100" spans="1:6" x14ac:dyDescent="0.25">
      <c r="A1100">
        <v>1099</v>
      </c>
      <c r="B1100">
        <v>739</v>
      </c>
      <c r="C1100">
        <f>YEAR(tableInteractions[[#This Row],[Interaction_Date]])</f>
        <v>2025</v>
      </c>
      <c r="D1100" s="1" t="s">
        <v>881</v>
      </c>
      <c r="E1100" t="s">
        <v>6</v>
      </c>
      <c r="F1100" t="s">
        <v>7</v>
      </c>
    </row>
    <row r="1101" spans="1:6" x14ac:dyDescent="0.25">
      <c r="A1101">
        <v>1100</v>
      </c>
      <c r="B1101">
        <v>1196</v>
      </c>
      <c r="C1101">
        <f>YEAR(tableInteractions[[#This Row],[Interaction_Date]])</f>
        <v>2022</v>
      </c>
      <c r="D1101" s="1" t="s">
        <v>882</v>
      </c>
      <c r="E1101" t="s">
        <v>13</v>
      </c>
      <c r="F1101" t="s">
        <v>10</v>
      </c>
    </row>
    <row r="1102" spans="1:6" x14ac:dyDescent="0.25">
      <c r="A1102">
        <v>1101</v>
      </c>
      <c r="B1102">
        <v>942</v>
      </c>
      <c r="C1102">
        <f>YEAR(tableInteractions[[#This Row],[Interaction_Date]])</f>
        <v>2024</v>
      </c>
      <c r="D1102" s="1" t="s">
        <v>883</v>
      </c>
      <c r="E1102" t="s">
        <v>9</v>
      </c>
      <c r="F1102" t="s">
        <v>10</v>
      </c>
    </row>
    <row r="1103" spans="1:6" x14ac:dyDescent="0.25">
      <c r="A1103">
        <v>1102</v>
      </c>
      <c r="B1103">
        <v>634</v>
      </c>
      <c r="C1103">
        <f>YEAR(tableInteractions[[#This Row],[Interaction_Date]])</f>
        <v>2024</v>
      </c>
      <c r="D1103" s="1" t="s">
        <v>179</v>
      </c>
      <c r="E1103" t="s">
        <v>6</v>
      </c>
      <c r="F1103" t="s">
        <v>7</v>
      </c>
    </row>
    <row r="1104" spans="1:6" x14ac:dyDescent="0.25">
      <c r="A1104">
        <v>1103</v>
      </c>
      <c r="B1104">
        <v>295</v>
      </c>
      <c r="C1104">
        <f>YEAR(tableInteractions[[#This Row],[Interaction_Date]])</f>
        <v>2021</v>
      </c>
      <c r="D1104" s="1" t="s">
        <v>372</v>
      </c>
      <c r="E1104" t="s">
        <v>9</v>
      </c>
      <c r="F1104" t="s">
        <v>7</v>
      </c>
    </row>
    <row r="1105" spans="1:6" x14ac:dyDescent="0.25">
      <c r="A1105">
        <v>1104</v>
      </c>
      <c r="B1105">
        <v>715</v>
      </c>
      <c r="C1105">
        <f>YEAR(tableInteractions[[#This Row],[Interaction_Date]])</f>
        <v>2021</v>
      </c>
      <c r="D1105" s="1" t="s">
        <v>361</v>
      </c>
      <c r="E1105" t="s">
        <v>9</v>
      </c>
      <c r="F1105" t="s">
        <v>7</v>
      </c>
    </row>
    <row r="1106" spans="1:6" x14ac:dyDescent="0.25">
      <c r="A1106">
        <v>1105</v>
      </c>
      <c r="B1106">
        <v>1374</v>
      </c>
      <c r="C1106">
        <f>YEAR(tableInteractions[[#This Row],[Interaction_Date]])</f>
        <v>2025</v>
      </c>
      <c r="D1106" s="1" t="s">
        <v>884</v>
      </c>
      <c r="E1106" t="s">
        <v>9</v>
      </c>
      <c r="F1106" t="s">
        <v>7</v>
      </c>
    </row>
    <row r="1107" spans="1:6" x14ac:dyDescent="0.25">
      <c r="A1107">
        <v>1106</v>
      </c>
      <c r="B1107">
        <v>1782</v>
      </c>
      <c r="C1107">
        <f>YEAR(tableInteractions[[#This Row],[Interaction_Date]])</f>
        <v>2022</v>
      </c>
      <c r="D1107" s="1" t="s">
        <v>885</v>
      </c>
      <c r="E1107" t="s">
        <v>6</v>
      </c>
      <c r="F1107" t="s">
        <v>10</v>
      </c>
    </row>
    <row r="1108" spans="1:6" x14ac:dyDescent="0.25">
      <c r="A1108">
        <v>1107</v>
      </c>
      <c r="B1108">
        <v>1343</v>
      </c>
      <c r="C1108">
        <f>YEAR(tableInteractions[[#This Row],[Interaction_Date]])</f>
        <v>2025</v>
      </c>
      <c r="D1108" s="1" t="s">
        <v>140</v>
      </c>
      <c r="E1108" t="s">
        <v>13</v>
      </c>
      <c r="F1108" t="s">
        <v>7</v>
      </c>
    </row>
    <row r="1109" spans="1:6" x14ac:dyDescent="0.25">
      <c r="A1109">
        <v>1108</v>
      </c>
      <c r="B1109">
        <v>1583</v>
      </c>
      <c r="C1109">
        <f>YEAR(tableInteractions[[#This Row],[Interaction_Date]])</f>
        <v>2020</v>
      </c>
      <c r="D1109" s="1" t="s">
        <v>886</v>
      </c>
      <c r="E1109" t="s">
        <v>13</v>
      </c>
      <c r="F1109" t="s">
        <v>10</v>
      </c>
    </row>
    <row r="1110" spans="1:6" x14ac:dyDescent="0.25">
      <c r="A1110">
        <v>1109</v>
      </c>
      <c r="B1110">
        <v>819</v>
      </c>
      <c r="C1110">
        <f>YEAR(tableInteractions[[#This Row],[Interaction_Date]])</f>
        <v>2025</v>
      </c>
      <c r="D1110" s="1" t="s">
        <v>887</v>
      </c>
      <c r="E1110" t="s">
        <v>13</v>
      </c>
      <c r="F1110" t="s">
        <v>10</v>
      </c>
    </row>
    <row r="1111" spans="1:6" x14ac:dyDescent="0.25">
      <c r="A1111">
        <v>1110</v>
      </c>
      <c r="B1111">
        <v>1953</v>
      </c>
      <c r="C1111">
        <f>YEAR(tableInteractions[[#This Row],[Interaction_Date]])</f>
        <v>2025</v>
      </c>
      <c r="D1111" s="1" t="s">
        <v>340</v>
      </c>
      <c r="E1111" t="s">
        <v>9</v>
      </c>
      <c r="F1111" t="s">
        <v>7</v>
      </c>
    </row>
    <row r="1112" spans="1:6" x14ac:dyDescent="0.25">
      <c r="A1112">
        <v>1111</v>
      </c>
      <c r="B1112">
        <v>1763</v>
      </c>
      <c r="C1112">
        <f>YEAR(tableInteractions[[#This Row],[Interaction_Date]])</f>
        <v>2020</v>
      </c>
      <c r="D1112" s="1" t="s">
        <v>888</v>
      </c>
      <c r="E1112" t="s">
        <v>9</v>
      </c>
      <c r="F1112" t="s">
        <v>7</v>
      </c>
    </row>
    <row r="1113" spans="1:6" x14ac:dyDescent="0.25">
      <c r="A1113">
        <v>1112</v>
      </c>
      <c r="B1113">
        <v>1437</v>
      </c>
      <c r="C1113">
        <f>YEAR(tableInteractions[[#This Row],[Interaction_Date]])</f>
        <v>2024</v>
      </c>
      <c r="D1113" s="1" t="s">
        <v>889</v>
      </c>
      <c r="E1113" t="s">
        <v>6</v>
      </c>
      <c r="F1113" t="s">
        <v>7</v>
      </c>
    </row>
    <row r="1114" spans="1:6" x14ac:dyDescent="0.25">
      <c r="A1114">
        <v>1113</v>
      </c>
      <c r="B1114">
        <v>844</v>
      </c>
      <c r="C1114">
        <f>YEAR(tableInteractions[[#This Row],[Interaction_Date]])</f>
        <v>2024</v>
      </c>
      <c r="D1114" s="1" t="s">
        <v>194</v>
      </c>
      <c r="E1114" t="s">
        <v>13</v>
      </c>
      <c r="F1114" t="s">
        <v>10</v>
      </c>
    </row>
    <row r="1115" spans="1:6" x14ac:dyDescent="0.25">
      <c r="A1115">
        <v>1114</v>
      </c>
      <c r="B1115">
        <v>1742</v>
      </c>
      <c r="C1115">
        <f>YEAR(tableInteractions[[#This Row],[Interaction_Date]])</f>
        <v>2025</v>
      </c>
      <c r="D1115" s="1" t="s">
        <v>446</v>
      </c>
      <c r="E1115" t="s">
        <v>13</v>
      </c>
      <c r="F1115" t="s">
        <v>10</v>
      </c>
    </row>
    <row r="1116" spans="1:6" x14ac:dyDescent="0.25">
      <c r="A1116">
        <v>1115</v>
      </c>
      <c r="B1116">
        <v>151</v>
      </c>
      <c r="C1116">
        <f>YEAR(tableInteractions[[#This Row],[Interaction_Date]])</f>
        <v>2023</v>
      </c>
      <c r="D1116" s="1" t="s">
        <v>890</v>
      </c>
      <c r="E1116" t="s">
        <v>13</v>
      </c>
      <c r="F1116" t="s">
        <v>10</v>
      </c>
    </row>
    <row r="1117" spans="1:6" x14ac:dyDescent="0.25">
      <c r="A1117">
        <v>1116</v>
      </c>
      <c r="B1117">
        <v>1599</v>
      </c>
      <c r="C1117">
        <f>YEAR(tableInteractions[[#This Row],[Interaction_Date]])</f>
        <v>2020</v>
      </c>
      <c r="D1117" s="1" t="s">
        <v>891</v>
      </c>
      <c r="E1117" t="s">
        <v>9</v>
      </c>
      <c r="F1117" t="s">
        <v>7</v>
      </c>
    </row>
    <row r="1118" spans="1:6" x14ac:dyDescent="0.25">
      <c r="A1118">
        <v>1117</v>
      </c>
      <c r="B1118">
        <v>490</v>
      </c>
      <c r="C1118">
        <f>YEAR(tableInteractions[[#This Row],[Interaction_Date]])</f>
        <v>2024</v>
      </c>
      <c r="D1118" s="1" t="s">
        <v>73</v>
      </c>
      <c r="E1118" t="s">
        <v>6</v>
      </c>
      <c r="F1118" t="s">
        <v>10</v>
      </c>
    </row>
    <row r="1119" spans="1:6" x14ac:dyDescent="0.25">
      <c r="A1119">
        <v>1118</v>
      </c>
      <c r="B1119">
        <v>763</v>
      </c>
      <c r="C1119">
        <f>YEAR(tableInteractions[[#This Row],[Interaction_Date]])</f>
        <v>2025</v>
      </c>
      <c r="D1119" s="1" t="s">
        <v>892</v>
      </c>
      <c r="E1119" t="s">
        <v>9</v>
      </c>
      <c r="F1119" t="s">
        <v>10</v>
      </c>
    </row>
    <row r="1120" spans="1:6" x14ac:dyDescent="0.25">
      <c r="A1120">
        <v>1119</v>
      </c>
      <c r="B1120">
        <v>673</v>
      </c>
      <c r="C1120">
        <f>YEAR(tableInteractions[[#This Row],[Interaction_Date]])</f>
        <v>2020</v>
      </c>
      <c r="D1120" s="1" t="s">
        <v>12</v>
      </c>
      <c r="E1120" t="s">
        <v>13</v>
      </c>
      <c r="F1120" t="s">
        <v>7</v>
      </c>
    </row>
    <row r="1121" spans="1:6" x14ac:dyDescent="0.25">
      <c r="A1121">
        <v>1120</v>
      </c>
      <c r="B1121">
        <v>1546</v>
      </c>
      <c r="C1121">
        <f>YEAR(tableInteractions[[#This Row],[Interaction_Date]])</f>
        <v>2024</v>
      </c>
      <c r="D1121" s="1" t="s">
        <v>893</v>
      </c>
      <c r="E1121" t="s">
        <v>13</v>
      </c>
      <c r="F1121" t="s">
        <v>10</v>
      </c>
    </row>
    <row r="1122" spans="1:6" x14ac:dyDescent="0.25">
      <c r="A1122">
        <v>1121</v>
      </c>
      <c r="B1122">
        <v>125</v>
      </c>
      <c r="C1122">
        <f>YEAR(tableInteractions[[#This Row],[Interaction_Date]])</f>
        <v>2025</v>
      </c>
      <c r="D1122" s="1" t="s">
        <v>207</v>
      </c>
      <c r="E1122" t="s">
        <v>6</v>
      </c>
      <c r="F1122" t="s">
        <v>7</v>
      </c>
    </row>
    <row r="1123" spans="1:6" x14ac:dyDescent="0.25">
      <c r="A1123">
        <v>1122</v>
      </c>
      <c r="B1123">
        <v>1536</v>
      </c>
      <c r="C1123">
        <f>YEAR(tableInteractions[[#This Row],[Interaction_Date]])</f>
        <v>2021</v>
      </c>
      <c r="D1123" s="1" t="s">
        <v>894</v>
      </c>
      <c r="E1123" t="s">
        <v>9</v>
      </c>
      <c r="F1123" t="s">
        <v>10</v>
      </c>
    </row>
    <row r="1124" spans="1:6" x14ac:dyDescent="0.25">
      <c r="A1124">
        <v>1123</v>
      </c>
      <c r="B1124">
        <v>1590</v>
      </c>
      <c r="C1124">
        <f>YEAR(tableInteractions[[#This Row],[Interaction_Date]])</f>
        <v>2022</v>
      </c>
      <c r="D1124" s="1" t="s">
        <v>442</v>
      </c>
      <c r="E1124" t="s">
        <v>6</v>
      </c>
      <c r="F1124" t="s">
        <v>10</v>
      </c>
    </row>
    <row r="1125" spans="1:6" x14ac:dyDescent="0.25">
      <c r="A1125">
        <v>1124</v>
      </c>
      <c r="B1125">
        <v>1474</v>
      </c>
      <c r="C1125">
        <f>YEAR(tableInteractions[[#This Row],[Interaction_Date]])</f>
        <v>2020</v>
      </c>
      <c r="D1125" s="1" t="s">
        <v>895</v>
      </c>
      <c r="E1125" t="s">
        <v>6</v>
      </c>
      <c r="F1125" t="s">
        <v>7</v>
      </c>
    </row>
    <row r="1126" spans="1:6" x14ac:dyDescent="0.25">
      <c r="A1126">
        <v>1125</v>
      </c>
      <c r="B1126">
        <v>1222</v>
      </c>
      <c r="C1126">
        <f>YEAR(tableInteractions[[#This Row],[Interaction_Date]])</f>
        <v>2021</v>
      </c>
      <c r="D1126" s="1" t="s">
        <v>896</v>
      </c>
      <c r="E1126" t="s">
        <v>9</v>
      </c>
      <c r="F1126" t="s">
        <v>10</v>
      </c>
    </row>
    <row r="1127" spans="1:6" x14ac:dyDescent="0.25">
      <c r="A1127">
        <v>1126</v>
      </c>
      <c r="B1127">
        <v>572</v>
      </c>
      <c r="C1127">
        <f>YEAR(tableInteractions[[#This Row],[Interaction_Date]])</f>
        <v>2025</v>
      </c>
      <c r="D1127" s="1" t="s">
        <v>737</v>
      </c>
      <c r="E1127" t="s">
        <v>9</v>
      </c>
      <c r="F1127" t="s">
        <v>10</v>
      </c>
    </row>
    <row r="1128" spans="1:6" x14ac:dyDescent="0.25">
      <c r="A1128">
        <v>1127</v>
      </c>
      <c r="B1128">
        <v>1889</v>
      </c>
      <c r="C1128">
        <f>YEAR(tableInteractions[[#This Row],[Interaction_Date]])</f>
        <v>2024</v>
      </c>
      <c r="D1128" s="1" t="s">
        <v>879</v>
      </c>
      <c r="E1128" t="s">
        <v>6</v>
      </c>
      <c r="F1128" t="s">
        <v>7</v>
      </c>
    </row>
    <row r="1129" spans="1:6" x14ac:dyDescent="0.25">
      <c r="A1129">
        <v>1128</v>
      </c>
      <c r="B1129">
        <v>527</v>
      </c>
      <c r="C1129">
        <f>YEAR(tableInteractions[[#This Row],[Interaction_Date]])</f>
        <v>2020</v>
      </c>
      <c r="D1129" s="1" t="s">
        <v>897</v>
      </c>
      <c r="E1129" t="s">
        <v>6</v>
      </c>
      <c r="F1129" t="s">
        <v>10</v>
      </c>
    </row>
    <row r="1130" spans="1:6" x14ac:dyDescent="0.25">
      <c r="A1130">
        <v>1129</v>
      </c>
      <c r="B1130">
        <v>177</v>
      </c>
      <c r="C1130">
        <f>YEAR(tableInteractions[[#This Row],[Interaction_Date]])</f>
        <v>2024</v>
      </c>
      <c r="D1130" s="1" t="s">
        <v>291</v>
      </c>
      <c r="E1130" t="s">
        <v>13</v>
      </c>
      <c r="F1130" t="s">
        <v>10</v>
      </c>
    </row>
    <row r="1131" spans="1:6" x14ac:dyDescent="0.25">
      <c r="A1131">
        <v>1130</v>
      </c>
      <c r="B1131">
        <v>1826</v>
      </c>
      <c r="C1131">
        <f>YEAR(tableInteractions[[#This Row],[Interaction_Date]])</f>
        <v>2021</v>
      </c>
      <c r="D1131" s="1" t="s">
        <v>894</v>
      </c>
      <c r="E1131" t="s">
        <v>9</v>
      </c>
      <c r="F1131" t="s">
        <v>10</v>
      </c>
    </row>
    <row r="1132" spans="1:6" x14ac:dyDescent="0.25">
      <c r="A1132">
        <v>1131</v>
      </c>
      <c r="B1132">
        <v>1396</v>
      </c>
      <c r="C1132">
        <f>YEAR(tableInteractions[[#This Row],[Interaction_Date]])</f>
        <v>2021</v>
      </c>
      <c r="D1132" s="1" t="s">
        <v>850</v>
      </c>
      <c r="E1132" t="s">
        <v>9</v>
      </c>
      <c r="F1132" t="s">
        <v>10</v>
      </c>
    </row>
    <row r="1133" spans="1:6" x14ac:dyDescent="0.25">
      <c r="A1133">
        <v>1132</v>
      </c>
      <c r="B1133">
        <v>1497</v>
      </c>
      <c r="C1133">
        <f>YEAR(tableInteractions[[#This Row],[Interaction_Date]])</f>
        <v>2022</v>
      </c>
      <c r="D1133" s="1" t="s">
        <v>326</v>
      </c>
      <c r="E1133" t="s">
        <v>9</v>
      </c>
      <c r="F1133" t="s">
        <v>7</v>
      </c>
    </row>
    <row r="1134" spans="1:6" x14ac:dyDescent="0.25">
      <c r="A1134">
        <v>1133</v>
      </c>
      <c r="B1134">
        <v>1141</v>
      </c>
      <c r="C1134">
        <f>YEAR(tableInteractions[[#This Row],[Interaction_Date]])</f>
        <v>2022</v>
      </c>
      <c r="D1134" s="1" t="s">
        <v>498</v>
      </c>
      <c r="E1134" t="s">
        <v>13</v>
      </c>
      <c r="F1134" t="s">
        <v>10</v>
      </c>
    </row>
    <row r="1135" spans="1:6" x14ac:dyDescent="0.25">
      <c r="A1135">
        <v>1134</v>
      </c>
      <c r="B1135">
        <v>717</v>
      </c>
      <c r="C1135">
        <f>YEAR(tableInteractions[[#This Row],[Interaction_Date]])</f>
        <v>2023</v>
      </c>
      <c r="D1135" s="1" t="s">
        <v>898</v>
      </c>
      <c r="E1135" t="s">
        <v>6</v>
      </c>
      <c r="F1135" t="s">
        <v>7</v>
      </c>
    </row>
    <row r="1136" spans="1:6" x14ac:dyDescent="0.25">
      <c r="A1136">
        <v>1135</v>
      </c>
      <c r="B1136">
        <v>946</v>
      </c>
      <c r="C1136">
        <f>YEAR(tableInteractions[[#This Row],[Interaction_Date]])</f>
        <v>2020</v>
      </c>
      <c r="D1136" s="1" t="s">
        <v>899</v>
      </c>
      <c r="E1136" t="s">
        <v>9</v>
      </c>
      <c r="F1136" t="s">
        <v>7</v>
      </c>
    </row>
    <row r="1137" spans="1:6" x14ac:dyDescent="0.25">
      <c r="A1137">
        <v>1136</v>
      </c>
      <c r="B1137">
        <v>1875</v>
      </c>
      <c r="C1137">
        <f>YEAR(tableInteractions[[#This Row],[Interaction_Date]])</f>
        <v>2022</v>
      </c>
      <c r="D1137" s="1" t="s">
        <v>396</v>
      </c>
      <c r="E1137" t="s">
        <v>13</v>
      </c>
      <c r="F1137" t="s">
        <v>10</v>
      </c>
    </row>
    <row r="1138" spans="1:6" x14ac:dyDescent="0.25">
      <c r="A1138">
        <v>1137</v>
      </c>
      <c r="B1138">
        <v>137</v>
      </c>
      <c r="C1138">
        <f>YEAR(tableInteractions[[#This Row],[Interaction_Date]])</f>
        <v>2022</v>
      </c>
      <c r="D1138" s="1" t="s">
        <v>900</v>
      </c>
      <c r="E1138" t="s">
        <v>6</v>
      </c>
      <c r="F1138" t="s">
        <v>10</v>
      </c>
    </row>
    <row r="1139" spans="1:6" x14ac:dyDescent="0.25">
      <c r="A1139">
        <v>1138</v>
      </c>
      <c r="B1139">
        <v>521</v>
      </c>
      <c r="C1139">
        <f>YEAR(tableInteractions[[#This Row],[Interaction_Date]])</f>
        <v>2024</v>
      </c>
      <c r="D1139" s="1" t="s">
        <v>638</v>
      </c>
      <c r="E1139" t="s">
        <v>9</v>
      </c>
      <c r="F1139" t="s">
        <v>7</v>
      </c>
    </row>
    <row r="1140" spans="1:6" x14ac:dyDescent="0.25">
      <c r="A1140">
        <v>1139</v>
      </c>
      <c r="B1140">
        <v>1956</v>
      </c>
      <c r="C1140">
        <f>YEAR(tableInteractions[[#This Row],[Interaction_Date]])</f>
        <v>2024</v>
      </c>
      <c r="D1140" s="1" t="s">
        <v>901</v>
      </c>
      <c r="E1140" t="s">
        <v>9</v>
      </c>
      <c r="F1140" t="s">
        <v>10</v>
      </c>
    </row>
    <row r="1141" spans="1:6" x14ac:dyDescent="0.25">
      <c r="A1141">
        <v>1140</v>
      </c>
      <c r="B1141">
        <v>415</v>
      </c>
      <c r="C1141">
        <f>YEAR(tableInteractions[[#This Row],[Interaction_Date]])</f>
        <v>2021</v>
      </c>
      <c r="D1141" s="1" t="s">
        <v>902</v>
      </c>
      <c r="E1141" t="s">
        <v>6</v>
      </c>
      <c r="F1141" t="s">
        <v>10</v>
      </c>
    </row>
    <row r="1142" spans="1:6" x14ac:dyDescent="0.25">
      <c r="A1142">
        <v>1141</v>
      </c>
      <c r="B1142">
        <v>160</v>
      </c>
      <c r="C1142">
        <f>YEAR(tableInteractions[[#This Row],[Interaction_Date]])</f>
        <v>2025</v>
      </c>
      <c r="D1142" s="1" t="s">
        <v>331</v>
      </c>
      <c r="E1142" t="s">
        <v>9</v>
      </c>
      <c r="F1142" t="s">
        <v>10</v>
      </c>
    </row>
    <row r="1143" spans="1:6" x14ac:dyDescent="0.25">
      <c r="A1143">
        <v>1142</v>
      </c>
      <c r="B1143">
        <v>1169</v>
      </c>
      <c r="C1143">
        <f>YEAR(tableInteractions[[#This Row],[Interaction_Date]])</f>
        <v>2026</v>
      </c>
      <c r="D1143" s="1" t="s">
        <v>81</v>
      </c>
      <c r="E1143" t="s">
        <v>6</v>
      </c>
      <c r="F1143" t="s">
        <v>7</v>
      </c>
    </row>
    <row r="1144" spans="1:6" x14ac:dyDescent="0.25">
      <c r="A1144">
        <v>1143</v>
      </c>
      <c r="B1144">
        <v>1749</v>
      </c>
      <c r="C1144">
        <f>YEAR(tableInteractions[[#This Row],[Interaction_Date]])</f>
        <v>2020</v>
      </c>
      <c r="D1144" s="1" t="s">
        <v>903</v>
      </c>
      <c r="E1144" t="s">
        <v>6</v>
      </c>
      <c r="F1144" t="s">
        <v>7</v>
      </c>
    </row>
    <row r="1145" spans="1:6" x14ac:dyDescent="0.25">
      <c r="A1145">
        <v>1144</v>
      </c>
      <c r="B1145">
        <v>681</v>
      </c>
      <c r="C1145">
        <f>YEAR(tableInteractions[[#This Row],[Interaction_Date]])</f>
        <v>2020</v>
      </c>
      <c r="D1145" s="1" t="s">
        <v>904</v>
      </c>
      <c r="E1145" t="s">
        <v>9</v>
      </c>
      <c r="F1145" t="s">
        <v>10</v>
      </c>
    </row>
    <row r="1146" spans="1:6" x14ac:dyDescent="0.25">
      <c r="A1146">
        <v>1145</v>
      </c>
      <c r="B1146">
        <v>1085</v>
      </c>
      <c r="C1146">
        <f>YEAR(tableInteractions[[#This Row],[Interaction_Date]])</f>
        <v>2021</v>
      </c>
      <c r="D1146" s="1" t="s">
        <v>905</v>
      </c>
      <c r="E1146" t="s">
        <v>9</v>
      </c>
      <c r="F1146" t="s">
        <v>7</v>
      </c>
    </row>
    <row r="1147" spans="1:6" x14ac:dyDescent="0.25">
      <c r="A1147">
        <v>1146</v>
      </c>
      <c r="B1147">
        <v>1492</v>
      </c>
      <c r="C1147">
        <f>YEAR(tableInteractions[[#This Row],[Interaction_Date]])</f>
        <v>2020</v>
      </c>
      <c r="D1147" s="1" t="s">
        <v>906</v>
      </c>
      <c r="E1147" t="s">
        <v>9</v>
      </c>
      <c r="F1147" t="s">
        <v>7</v>
      </c>
    </row>
    <row r="1148" spans="1:6" x14ac:dyDescent="0.25">
      <c r="A1148">
        <v>1147</v>
      </c>
      <c r="B1148">
        <v>872</v>
      </c>
      <c r="C1148">
        <f>YEAR(tableInteractions[[#This Row],[Interaction_Date]])</f>
        <v>2024</v>
      </c>
      <c r="D1148" s="1" t="s">
        <v>907</v>
      </c>
      <c r="E1148" t="s">
        <v>13</v>
      </c>
      <c r="F1148" t="s">
        <v>7</v>
      </c>
    </row>
    <row r="1149" spans="1:6" x14ac:dyDescent="0.25">
      <c r="A1149">
        <v>1148</v>
      </c>
      <c r="B1149">
        <v>1292</v>
      </c>
      <c r="C1149">
        <f>YEAR(tableInteractions[[#This Row],[Interaction_Date]])</f>
        <v>2021</v>
      </c>
      <c r="D1149" s="1" t="s">
        <v>908</v>
      </c>
      <c r="E1149" t="s">
        <v>13</v>
      </c>
      <c r="F1149" t="s">
        <v>10</v>
      </c>
    </row>
    <row r="1150" spans="1:6" x14ac:dyDescent="0.25">
      <c r="A1150">
        <v>1149</v>
      </c>
      <c r="B1150">
        <v>1059</v>
      </c>
      <c r="C1150">
        <f>YEAR(tableInteractions[[#This Row],[Interaction_Date]])</f>
        <v>2022</v>
      </c>
      <c r="D1150" s="1" t="s">
        <v>909</v>
      </c>
      <c r="E1150" t="s">
        <v>9</v>
      </c>
      <c r="F1150" t="s">
        <v>10</v>
      </c>
    </row>
    <row r="1151" spans="1:6" x14ac:dyDescent="0.25">
      <c r="A1151">
        <v>1150</v>
      </c>
      <c r="B1151">
        <v>1292</v>
      </c>
      <c r="C1151">
        <f>YEAR(tableInteractions[[#This Row],[Interaction_Date]])</f>
        <v>2023</v>
      </c>
      <c r="D1151" s="1" t="s">
        <v>599</v>
      </c>
      <c r="E1151" t="s">
        <v>13</v>
      </c>
      <c r="F1151" t="s">
        <v>10</v>
      </c>
    </row>
    <row r="1152" spans="1:6" x14ac:dyDescent="0.25">
      <c r="A1152">
        <v>1151</v>
      </c>
      <c r="B1152">
        <v>1826</v>
      </c>
      <c r="C1152">
        <f>YEAR(tableInteractions[[#This Row],[Interaction_Date]])</f>
        <v>2021</v>
      </c>
      <c r="D1152" s="1" t="s">
        <v>910</v>
      </c>
      <c r="E1152" t="s">
        <v>13</v>
      </c>
      <c r="F1152" t="s">
        <v>7</v>
      </c>
    </row>
    <row r="1153" spans="1:6" x14ac:dyDescent="0.25">
      <c r="A1153">
        <v>1152</v>
      </c>
      <c r="B1153">
        <v>34</v>
      </c>
      <c r="C1153">
        <f>YEAR(tableInteractions[[#This Row],[Interaction_Date]])</f>
        <v>2025</v>
      </c>
      <c r="D1153" s="1" t="s">
        <v>852</v>
      </c>
      <c r="E1153" t="s">
        <v>9</v>
      </c>
      <c r="F1153" t="s">
        <v>7</v>
      </c>
    </row>
    <row r="1154" spans="1:6" x14ac:dyDescent="0.25">
      <c r="A1154">
        <v>1153</v>
      </c>
      <c r="B1154">
        <v>51</v>
      </c>
      <c r="C1154">
        <f>YEAR(tableInteractions[[#This Row],[Interaction_Date]])</f>
        <v>2024</v>
      </c>
      <c r="D1154" s="1" t="s">
        <v>73</v>
      </c>
      <c r="E1154" t="s">
        <v>13</v>
      </c>
      <c r="F1154" t="s">
        <v>7</v>
      </c>
    </row>
    <row r="1155" spans="1:6" x14ac:dyDescent="0.25">
      <c r="A1155">
        <v>1154</v>
      </c>
      <c r="B1155">
        <v>489</v>
      </c>
      <c r="C1155">
        <f>YEAR(tableInteractions[[#This Row],[Interaction_Date]])</f>
        <v>2023</v>
      </c>
      <c r="D1155" s="1" t="s">
        <v>34</v>
      </c>
      <c r="E1155" t="s">
        <v>13</v>
      </c>
      <c r="F1155" t="s">
        <v>7</v>
      </c>
    </row>
    <row r="1156" spans="1:6" x14ac:dyDescent="0.25">
      <c r="A1156">
        <v>1155</v>
      </c>
      <c r="B1156">
        <v>184</v>
      </c>
      <c r="C1156">
        <f>YEAR(tableInteractions[[#This Row],[Interaction_Date]])</f>
        <v>2026</v>
      </c>
      <c r="D1156" s="1" t="s">
        <v>393</v>
      </c>
      <c r="E1156" t="s">
        <v>9</v>
      </c>
      <c r="F1156" t="s">
        <v>7</v>
      </c>
    </row>
    <row r="1157" spans="1:6" x14ac:dyDescent="0.25">
      <c r="A1157">
        <v>1156</v>
      </c>
      <c r="B1157">
        <v>1129</v>
      </c>
      <c r="C1157">
        <f>YEAR(tableInteractions[[#This Row],[Interaction_Date]])</f>
        <v>2025</v>
      </c>
      <c r="D1157" s="1" t="s">
        <v>911</v>
      </c>
      <c r="E1157" t="s">
        <v>9</v>
      </c>
      <c r="F1157" t="s">
        <v>7</v>
      </c>
    </row>
    <row r="1158" spans="1:6" x14ac:dyDescent="0.25">
      <c r="A1158">
        <v>1157</v>
      </c>
      <c r="B1158">
        <v>134</v>
      </c>
      <c r="C1158">
        <f>YEAR(tableInteractions[[#This Row],[Interaction_Date]])</f>
        <v>2023</v>
      </c>
      <c r="D1158" s="1" t="s">
        <v>912</v>
      </c>
      <c r="E1158" t="s">
        <v>6</v>
      </c>
      <c r="F1158" t="s">
        <v>10</v>
      </c>
    </row>
    <row r="1159" spans="1:6" x14ac:dyDescent="0.25">
      <c r="A1159">
        <v>1158</v>
      </c>
      <c r="B1159">
        <v>341</v>
      </c>
      <c r="C1159">
        <f>YEAR(tableInteractions[[#This Row],[Interaction_Date]])</f>
        <v>2022</v>
      </c>
      <c r="D1159" s="1" t="s">
        <v>913</v>
      </c>
      <c r="E1159" t="s">
        <v>13</v>
      </c>
      <c r="F1159" t="s">
        <v>7</v>
      </c>
    </row>
    <row r="1160" spans="1:6" x14ac:dyDescent="0.25">
      <c r="A1160">
        <v>1159</v>
      </c>
      <c r="B1160">
        <v>1724</v>
      </c>
      <c r="C1160">
        <f>YEAR(tableInteractions[[#This Row],[Interaction_Date]])</f>
        <v>2021</v>
      </c>
      <c r="D1160" s="1" t="s">
        <v>914</v>
      </c>
      <c r="E1160" t="s">
        <v>6</v>
      </c>
      <c r="F1160" t="s">
        <v>7</v>
      </c>
    </row>
    <row r="1161" spans="1:6" x14ac:dyDescent="0.25">
      <c r="A1161">
        <v>1160</v>
      </c>
      <c r="B1161">
        <v>1682</v>
      </c>
      <c r="C1161">
        <f>YEAR(tableInteractions[[#This Row],[Interaction_Date]])</f>
        <v>2025</v>
      </c>
      <c r="D1161" s="1" t="s">
        <v>915</v>
      </c>
      <c r="E1161" t="s">
        <v>6</v>
      </c>
      <c r="F1161" t="s">
        <v>10</v>
      </c>
    </row>
    <row r="1162" spans="1:6" x14ac:dyDescent="0.25">
      <c r="A1162">
        <v>1161</v>
      </c>
      <c r="B1162">
        <v>1365</v>
      </c>
      <c r="C1162">
        <f>YEAR(tableInteractions[[#This Row],[Interaction_Date]])</f>
        <v>2020</v>
      </c>
      <c r="D1162" s="1" t="s">
        <v>169</v>
      </c>
      <c r="E1162" t="s">
        <v>13</v>
      </c>
      <c r="F1162" t="s">
        <v>7</v>
      </c>
    </row>
    <row r="1163" spans="1:6" x14ac:dyDescent="0.25">
      <c r="A1163">
        <v>1162</v>
      </c>
      <c r="B1163">
        <v>1951</v>
      </c>
      <c r="C1163">
        <f>YEAR(tableInteractions[[#This Row],[Interaction_Date]])</f>
        <v>2020</v>
      </c>
      <c r="D1163" s="1" t="s">
        <v>260</v>
      </c>
      <c r="E1163" t="s">
        <v>6</v>
      </c>
      <c r="F1163" t="s">
        <v>7</v>
      </c>
    </row>
    <row r="1164" spans="1:6" x14ac:dyDescent="0.25">
      <c r="A1164">
        <v>1163</v>
      </c>
      <c r="B1164">
        <v>1055</v>
      </c>
      <c r="C1164">
        <f>YEAR(tableInteractions[[#This Row],[Interaction_Date]])</f>
        <v>2025</v>
      </c>
      <c r="D1164" s="1" t="s">
        <v>916</v>
      </c>
      <c r="E1164" t="s">
        <v>6</v>
      </c>
      <c r="F1164" t="s">
        <v>7</v>
      </c>
    </row>
    <row r="1165" spans="1:6" x14ac:dyDescent="0.25">
      <c r="A1165">
        <v>1164</v>
      </c>
      <c r="B1165">
        <v>1505</v>
      </c>
      <c r="C1165">
        <f>YEAR(tableInteractions[[#This Row],[Interaction_Date]])</f>
        <v>2022</v>
      </c>
      <c r="D1165" s="1" t="s">
        <v>288</v>
      </c>
      <c r="E1165" t="s">
        <v>13</v>
      </c>
      <c r="F1165" t="s">
        <v>10</v>
      </c>
    </row>
    <row r="1166" spans="1:6" x14ac:dyDescent="0.25">
      <c r="A1166">
        <v>1165</v>
      </c>
      <c r="B1166">
        <v>1915</v>
      </c>
      <c r="C1166">
        <f>YEAR(tableInteractions[[#This Row],[Interaction_Date]])</f>
        <v>2021</v>
      </c>
      <c r="D1166" s="1" t="s">
        <v>917</v>
      </c>
      <c r="E1166" t="s">
        <v>6</v>
      </c>
      <c r="F1166" t="s">
        <v>7</v>
      </c>
    </row>
    <row r="1167" spans="1:6" x14ac:dyDescent="0.25">
      <c r="A1167">
        <v>1166</v>
      </c>
      <c r="B1167">
        <v>612</v>
      </c>
      <c r="C1167">
        <f>YEAR(tableInteractions[[#This Row],[Interaction_Date]])</f>
        <v>2024</v>
      </c>
      <c r="D1167" s="1" t="s">
        <v>859</v>
      </c>
      <c r="E1167" t="s">
        <v>6</v>
      </c>
      <c r="F1167" t="s">
        <v>7</v>
      </c>
    </row>
    <row r="1168" spans="1:6" x14ac:dyDescent="0.25">
      <c r="A1168">
        <v>1167</v>
      </c>
      <c r="B1168">
        <v>1402</v>
      </c>
      <c r="C1168">
        <f>YEAR(tableInteractions[[#This Row],[Interaction_Date]])</f>
        <v>2020</v>
      </c>
      <c r="D1168" s="1" t="s">
        <v>918</v>
      </c>
      <c r="E1168" t="s">
        <v>13</v>
      </c>
      <c r="F1168" t="s">
        <v>10</v>
      </c>
    </row>
    <row r="1169" spans="1:6" x14ac:dyDescent="0.25">
      <c r="A1169">
        <v>1168</v>
      </c>
      <c r="B1169">
        <v>693</v>
      </c>
      <c r="C1169">
        <f>YEAR(tableInteractions[[#This Row],[Interaction_Date]])</f>
        <v>2020</v>
      </c>
      <c r="D1169" s="1" t="s">
        <v>263</v>
      </c>
      <c r="E1169" t="s">
        <v>9</v>
      </c>
      <c r="F1169" t="s">
        <v>10</v>
      </c>
    </row>
    <row r="1170" spans="1:6" x14ac:dyDescent="0.25">
      <c r="A1170">
        <v>1169</v>
      </c>
      <c r="B1170">
        <v>186</v>
      </c>
      <c r="C1170">
        <f>YEAR(tableInteractions[[#This Row],[Interaction_Date]])</f>
        <v>2025</v>
      </c>
      <c r="D1170" s="1" t="s">
        <v>919</v>
      </c>
      <c r="E1170" t="s">
        <v>13</v>
      </c>
      <c r="F1170" t="s">
        <v>7</v>
      </c>
    </row>
    <row r="1171" spans="1:6" x14ac:dyDescent="0.25">
      <c r="A1171">
        <v>1170</v>
      </c>
      <c r="B1171">
        <v>1411</v>
      </c>
      <c r="C1171">
        <f>YEAR(tableInteractions[[#This Row],[Interaction_Date]])</f>
        <v>2025</v>
      </c>
      <c r="D1171" s="1" t="s">
        <v>122</v>
      </c>
      <c r="E1171" t="s">
        <v>13</v>
      </c>
      <c r="F1171" t="s">
        <v>7</v>
      </c>
    </row>
    <row r="1172" spans="1:6" x14ac:dyDescent="0.25">
      <c r="A1172">
        <v>1171</v>
      </c>
      <c r="B1172">
        <v>238</v>
      </c>
      <c r="C1172">
        <f>YEAR(tableInteractions[[#This Row],[Interaction_Date]])</f>
        <v>2026</v>
      </c>
      <c r="D1172" s="1" t="s">
        <v>920</v>
      </c>
      <c r="E1172" t="s">
        <v>9</v>
      </c>
      <c r="F1172" t="s">
        <v>10</v>
      </c>
    </row>
    <row r="1173" spans="1:6" x14ac:dyDescent="0.25">
      <c r="A1173">
        <v>1172</v>
      </c>
      <c r="B1173">
        <v>1925</v>
      </c>
      <c r="C1173">
        <f>YEAR(tableInteractions[[#This Row],[Interaction_Date]])</f>
        <v>2020</v>
      </c>
      <c r="D1173" s="1" t="s">
        <v>559</v>
      </c>
      <c r="E1173" t="s">
        <v>9</v>
      </c>
      <c r="F1173" t="s">
        <v>7</v>
      </c>
    </row>
    <row r="1174" spans="1:6" x14ac:dyDescent="0.25">
      <c r="A1174">
        <v>1173</v>
      </c>
      <c r="B1174">
        <v>555</v>
      </c>
      <c r="C1174">
        <f>YEAR(tableInteractions[[#This Row],[Interaction_Date]])</f>
        <v>2020</v>
      </c>
      <c r="D1174" s="1" t="s">
        <v>921</v>
      </c>
      <c r="E1174" t="s">
        <v>13</v>
      </c>
      <c r="F1174" t="s">
        <v>7</v>
      </c>
    </row>
    <row r="1175" spans="1:6" x14ac:dyDescent="0.25">
      <c r="A1175">
        <v>1174</v>
      </c>
      <c r="B1175">
        <v>516</v>
      </c>
      <c r="C1175">
        <f>YEAR(tableInteractions[[#This Row],[Interaction_Date]])</f>
        <v>2025</v>
      </c>
      <c r="D1175" s="1" t="s">
        <v>267</v>
      </c>
      <c r="E1175" t="s">
        <v>13</v>
      </c>
      <c r="F1175" t="s">
        <v>10</v>
      </c>
    </row>
    <row r="1176" spans="1:6" x14ac:dyDescent="0.25">
      <c r="A1176">
        <v>1175</v>
      </c>
      <c r="B1176">
        <v>879</v>
      </c>
      <c r="C1176">
        <f>YEAR(tableInteractions[[#This Row],[Interaction_Date]])</f>
        <v>2022</v>
      </c>
      <c r="D1176" s="1" t="s">
        <v>31</v>
      </c>
      <c r="E1176" t="s">
        <v>13</v>
      </c>
      <c r="F1176" t="s">
        <v>7</v>
      </c>
    </row>
    <row r="1177" spans="1:6" x14ac:dyDescent="0.25">
      <c r="A1177">
        <v>1176</v>
      </c>
      <c r="B1177">
        <v>1631</v>
      </c>
      <c r="C1177">
        <f>YEAR(tableInteractions[[#This Row],[Interaction_Date]])</f>
        <v>2024</v>
      </c>
      <c r="D1177" s="1" t="s">
        <v>922</v>
      </c>
      <c r="E1177" t="s">
        <v>9</v>
      </c>
      <c r="F1177" t="s">
        <v>7</v>
      </c>
    </row>
    <row r="1178" spans="1:6" x14ac:dyDescent="0.25">
      <c r="A1178">
        <v>1177</v>
      </c>
      <c r="B1178">
        <v>930</v>
      </c>
      <c r="C1178">
        <f>YEAR(tableInteractions[[#This Row],[Interaction_Date]])</f>
        <v>2023</v>
      </c>
      <c r="D1178" s="1" t="s">
        <v>923</v>
      </c>
      <c r="E1178" t="s">
        <v>6</v>
      </c>
      <c r="F1178" t="s">
        <v>10</v>
      </c>
    </row>
    <row r="1179" spans="1:6" x14ac:dyDescent="0.25">
      <c r="A1179">
        <v>1178</v>
      </c>
      <c r="B1179">
        <v>588</v>
      </c>
      <c r="C1179">
        <f>YEAR(tableInteractions[[#This Row],[Interaction_Date]])</f>
        <v>2022</v>
      </c>
      <c r="D1179" s="1" t="s">
        <v>924</v>
      </c>
      <c r="E1179" t="s">
        <v>13</v>
      </c>
      <c r="F1179" t="s">
        <v>7</v>
      </c>
    </row>
    <row r="1180" spans="1:6" x14ac:dyDescent="0.25">
      <c r="A1180">
        <v>1179</v>
      </c>
      <c r="B1180">
        <v>31</v>
      </c>
      <c r="C1180">
        <f>YEAR(tableInteractions[[#This Row],[Interaction_Date]])</f>
        <v>2025</v>
      </c>
      <c r="D1180" s="1" t="s">
        <v>925</v>
      </c>
      <c r="E1180" t="s">
        <v>6</v>
      </c>
      <c r="F1180" t="s">
        <v>7</v>
      </c>
    </row>
    <row r="1181" spans="1:6" x14ac:dyDescent="0.25">
      <c r="A1181">
        <v>1180</v>
      </c>
      <c r="B1181">
        <v>920</v>
      </c>
      <c r="C1181">
        <f>YEAR(tableInteractions[[#This Row],[Interaction_Date]])</f>
        <v>2022</v>
      </c>
      <c r="D1181" s="1" t="s">
        <v>688</v>
      </c>
      <c r="E1181" t="s">
        <v>13</v>
      </c>
      <c r="F1181" t="s">
        <v>10</v>
      </c>
    </row>
    <row r="1182" spans="1:6" x14ac:dyDescent="0.25">
      <c r="A1182">
        <v>1181</v>
      </c>
      <c r="B1182">
        <v>958</v>
      </c>
      <c r="C1182">
        <f>YEAR(tableInteractions[[#This Row],[Interaction_Date]])</f>
        <v>2022</v>
      </c>
      <c r="D1182" s="1" t="s">
        <v>40</v>
      </c>
      <c r="E1182" t="s">
        <v>9</v>
      </c>
      <c r="F1182" t="s">
        <v>7</v>
      </c>
    </row>
    <row r="1183" spans="1:6" x14ac:dyDescent="0.25">
      <c r="A1183">
        <v>1182</v>
      </c>
      <c r="B1183">
        <v>764</v>
      </c>
      <c r="C1183">
        <f>YEAR(tableInteractions[[#This Row],[Interaction_Date]])</f>
        <v>2020</v>
      </c>
      <c r="D1183" s="1" t="s">
        <v>926</v>
      </c>
      <c r="E1183" t="s">
        <v>9</v>
      </c>
      <c r="F1183" t="s">
        <v>10</v>
      </c>
    </row>
    <row r="1184" spans="1:6" x14ac:dyDescent="0.25">
      <c r="A1184">
        <v>1183</v>
      </c>
      <c r="B1184">
        <v>1338</v>
      </c>
      <c r="C1184">
        <f>YEAR(tableInteractions[[#This Row],[Interaction_Date]])</f>
        <v>2025</v>
      </c>
      <c r="D1184" s="1" t="s">
        <v>927</v>
      </c>
      <c r="E1184" t="s">
        <v>13</v>
      </c>
      <c r="F1184" t="s">
        <v>7</v>
      </c>
    </row>
    <row r="1185" spans="1:6" x14ac:dyDescent="0.25">
      <c r="A1185">
        <v>1184</v>
      </c>
      <c r="B1185">
        <v>164</v>
      </c>
      <c r="C1185">
        <f>YEAR(tableInteractions[[#This Row],[Interaction_Date]])</f>
        <v>2026</v>
      </c>
      <c r="D1185" s="1" t="s">
        <v>800</v>
      </c>
      <c r="E1185" t="s">
        <v>13</v>
      </c>
      <c r="F1185" t="s">
        <v>10</v>
      </c>
    </row>
    <row r="1186" spans="1:6" x14ac:dyDescent="0.25">
      <c r="A1186">
        <v>1185</v>
      </c>
      <c r="B1186">
        <v>377</v>
      </c>
      <c r="C1186">
        <f>YEAR(tableInteractions[[#This Row],[Interaction_Date]])</f>
        <v>2024</v>
      </c>
      <c r="D1186" s="1" t="s">
        <v>928</v>
      </c>
      <c r="E1186" t="s">
        <v>9</v>
      </c>
      <c r="F1186" t="s">
        <v>7</v>
      </c>
    </row>
    <row r="1187" spans="1:6" x14ac:dyDescent="0.25">
      <c r="A1187">
        <v>1186</v>
      </c>
      <c r="B1187">
        <v>1562</v>
      </c>
      <c r="C1187">
        <f>YEAR(tableInteractions[[#This Row],[Interaction_Date]])</f>
        <v>2024</v>
      </c>
      <c r="D1187" s="1" t="s">
        <v>648</v>
      </c>
      <c r="E1187" t="s">
        <v>6</v>
      </c>
      <c r="F1187" t="s">
        <v>10</v>
      </c>
    </row>
    <row r="1188" spans="1:6" x14ac:dyDescent="0.25">
      <c r="A1188">
        <v>1187</v>
      </c>
      <c r="B1188">
        <v>1908</v>
      </c>
      <c r="C1188">
        <f>YEAR(tableInteractions[[#This Row],[Interaction_Date]])</f>
        <v>2022</v>
      </c>
      <c r="D1188" s="1" t="s">
        <v>929</v>
      </c>
      <c r="E1188" t="s">
        <v>13</v>
      </c>
      <c r="F1188" t="s">
        <v>7</v>
      </c>
    </row>
    <row r="1189" spans="1:6" x14ac:dyDescent="0.25">
      <c r="A1189">
        <v>1188</v>
      </c>
      <c r="B1189">
        <v>408</v>
      </c>
      <c r="C1189">
        <f>YEAR(tableInteractions[[#This Row],[Interaction_Date]])</f>
        <v>2025</v>
      </c>
      <c r="D1189" s="1" t="s">
        <v>775</v>
      </c>
      <c r="E1189" t="s">
        <v>9</v>
      </c>
      <c r="F1189" t="s">
        <v>7</v>
      </c>
    </row>
    <row r="1190" spans="1:6" x14ac:dyDescent="0.25">
      <c r="A1190">
        <v>1189</v>
      </c>
      <c r="B1190">
        <v>1760</v>
      </c>
      <c r="C1190">
        <f>YEAR(tableInteractions[[#This Row],[Interaction_Date]])</f>
        <v>2020</v>
      </c>
      <c r="D1190" s="1" t="s">
        <v>77</v>
      </c>
      <c r="E1190" t="s">
        <v>6</v>
      </c>
      <c r="F1190" t="s">
        <v>7</v>
      </c>
    </row>
    <row r="1191" spans="1:6" x14ac:dyDescent="0.25">
      <c r="A1191">
        <v>1190</v>
      </c>
      <c r="B1191">
        <v>1229</v>
      </c>
      <c r="C1191">
        <f>YEAR(tableInteractions[[#This Row],[Interaction_Date]])</f>
        <v>2020</v>
      </c>
      <c r="D1191" s="1" t="s">
        <v>246</v>
      </c>
      <c r="E1191" t="s">
        <v>9</v>
      </c>
      <c r="F1191" t="s">
        <v>7</v>
      </c>
    </row>
    <row r="1192" spans="1:6" x14ac:dyDescent="0.25">
      <c r="A1192">
        <v>1191</v>
      </c>
      <c r="B1192">
        <v>1518</v>
      </c>
      <c r="C1192">
        <f>YEAR(tableInteractions[[#This Row],[Interaction_Date]])</f>
        <v>2023</v>
      </c>
      <c r="D1192" s="1" t="s">
        <v>930</v>
      </c>
      <c r="E1192" t="s">
        <v>13</v>
      </c>
      <c r="F1192" t="s">
        <v>7</v>
      </c>
    </row>
    <row r="1193" spans="1:6" x14ac:dyDescent="0.25">
      <c r="A1193">
        <v>1192</v>
      </c>
      <c r="B1193">
        <v>92</v>
      </c>
      <c r="C1193">
        <f>YEAR(tableInteractions[[#This Row],[Interaction_Date]])</f>
        <v>2021</v>
      </c>
      <c r="D1193" s="1" t="s">
        <v>931</v>
      </c>
      <c r="E1193" t="s">
        <v>13</v>
      </c>
      <c r="F1193" t="s">
        <v>10</v>
      </c>
    </row>
    <row r="1194" spans="1:6" x14ac:dyDescent="0.25">
      <c r="A1194">
        <v>1193</v>
      </c>
      <c r="B1194">
        <v>989</v>
      </c>
      <c r="C1194">
        <f>YEAR(tableInteractions[[#This Row],[Interaction_Date]])</f>
        <v>2022</v>
      </c>
      <c r="D1194" s="1" t="s">
        <v>932</v>
      </c>
      <c r="E1194" t="s">
        <v>9</v>
      </c>
      <c r="F1194" t="s">
        <v>10</v>
      </c>
    </row>
    <row r="1195" spans="1:6" x14ac:dyDescent="0.25">
      <c r="A1195">
        <v>1194</v>
      </c>
      <c r="B1195">
        <v>546</v>
      </c>
      <c r="C1195">
        <f>YEAR(tableInteractions[[#This Row],[Interaction_Date]])</f>
        <v>2024</v>
      </c>
      <c r="D1195" s="1" t="s">
        <v>933</v>
      </c>
      <c r="E1195" t="s">
        <v>9</v>
      </c>
      <c r="F1195" t="s">
        <v>10</v>
      </c>
    </row>
    <row r="1196" spans="1:6" x14ac:dyDescent="0.25">
      <c r="A1196">
        <v>1195</v>
      </c>
      <c r="B1196">
        <v>676</v>
      </c>
      <c r="C1196">
        <f>YEAR(tableInteractions[[#This Row],[Interaction_Date]])</f>
        <v>2023</v>
      </c>
      <c r="D1196" s="1" t="s">
        <v>682</v>
      </c>
      <c r="E1196" t="s">
        <v>6</v>
      </c>
      <c r="F1196" t="s">
        <v>7</v>
      </c>
    </row>
    <row r="1197" spans="1:6" x14ac:dyDescent="0.25">
      <c r="A1197">
        <v>1196</v>
      </c>
      <c r="B1197">
        <v>732</v>
      </c>
      <c r="C1197">
        <f>YEAR(tableInteractions[[#This Row],[Interaction_Date]])</f>
        <v>2020</v>
      </c>
      <c r="D1197" s="1" t="s">
        <v>899</v>
      </c>
      <c r="E1197" t="s">
        <v>9</v>
      </c>
      <c r="F1197" t="s">
        <v>10</v>
      </c>
    </row>
    <row r="1198" spans="1:6" x14ac:dyDescent="0.25">
      <c r="A1198">
        <v>1197</v>
      </c>
      <c r="B1198">
        <v>729</v>
      </c>
      <c r="C1198">
        <f>YEAR(tableInteractions[[#This Row],[Interaction_Date]])</f>
        <v>2023</v>
      </c>
      <c r="D1198" s="1" t="s">
        <v>934</v>
      </c>
      <c r="E1198" t="s">
        <v>13</v>
      </c>
      <c r="F1198" t="s">
        <v>10</v>
      </c>
    </row>
    <row r="1199" spans="1:6" x14ac:dyDescent="0.25">
      <c r="A1199">
        <v>1198</v>
      </c>
      <c r="B1199">
        <v>1388</v>
      </c>
      <c r="C1199">
        <f>YEAR(tableInteractions[[#This Row],[Interaction_Date]])</f>
        <v>2020</v>
      </c>
      <c r="D1199" s="1" t="s">
        <v>746</v>
      </c>
      <c r="E1199" t="s">
        <v>6</v>
      </c>
      <c r="F1199" t="s">
        <v>10</v>
      </c>
    </row>
    <row r="1200" spans="1:6" x14ac:dyDescent="0.25">
      <c r="A1200">
        <v>1199</v>
      </c>
      <c r="B1200">
        <v>1219</v>
      </c>
      <c r="C1200">
        <f>YEAR(tableInteractions[[#This Row],[Interaction_Date]])</f>
        <v>2022</v>
      </c>
      <c r="D1200" s="1" t="s">
        <v>704</v>
      </c>
      <c r="E1200" t="s">
        <v>13</v>
      </c>
      <c r="F1200" t="s">
        <v>10</v>
      </c>
    </row>
    <row r="1201" spans="1:6" x14ac:dyDescent="0.25">
      <c r="A1201">
        <v>1200</v>
      </c>
      <c r="B1201">
        <v>1409</v>
      </c>
      <c r="C1201">
        <f>YEAR(tableInteractions[[#This Row],[Interaction_Date]])</f>
        <v>2024</v>
      </c>
      <c r="D1201" s="1" t="s">
        <v>935</v>
      </c>
      <c r="E1201" t="s">
        <v>6</v>
      </c>
      <c r="F1201" t="s">
        <v>10</v>
      </c>
    </row>
    <row r="1202" spans="1:6" x14ac:dyDescent="0.25">
      <c r="A1202">
        <v>1201</v>
      </c>
      <c r="B1202">
        <v>1577</v>
      </c>
      <c r="C1202">
        <f>YEAR(tableInteractions[[#This Row],[Interaction_Date]])</f>
        <v>2022</v>
      </c>
      <c r="D1202" s="1" t="s">
        <v>936</v>
      </c>
      <c r="E1202" t="s">
        <v>6</v>
      </c>
      <c r="F1202" t="s">
        <v>10</v>
      </c>
    </row>
    <row r="1203" spans="1:6" x14ac:dyDescent="0.25">
      <c r="A1203">
        <v>1202</v>
      </c>
      <c r="B1203">
        <v>310</v>
      </c>
      <c r="C1203">
        <f>YEAR(tableInteractions[[#This Row],[Interaction_Date]])</f>
        <v>2023</v>
      </c>
      <c r="D1203" s="1" t="s">
        <v>937</v>
      </c>
      <c r="E1203" t="s">
        <v>9</v>
      </c>
      <c r="F1203" t="s">
        <v>7</v>
      </c>
    </row>
    <row r="1204" spans="1:6" x14ac:dyDescent="0.25">
      <c r="A1204">
        <v>1203</v>
      </c>
      <c r="B1204">
        <v>1888</v>
      </c>
      <c r="C1204">
        <f>YEAR(tableInteractions[[#This Row],[Interaction_Date]])</f>
        <v>2020</v>
      </c>
      <c r="D1204" s="1" t="s">
        <v>938</v>
      </c>
      <c r="E1204" t="s">
        <v>6</v>
      </c>
      <c r="F1204" t="s">
        <v>10</v>
      </c>
    </row>
    <row r="1205" spans="1:6" x14ac:dyDescent="0.25">
      <c r="A1205">
        <v>1204</v>
      </c>
      <c r="B1205">
        <v>1143</v>
      </c>
      <c r="C1205">
        <f>YEAR(tableInteractions[[#This Row],[Interaction_Date]])</f>
        <v>2025</v>
      </c>
      <c r="D1205" s="1" t="s">
        <v>939</v>
      </c>
      <c r="E1205" t="s">
        <v>6</v>
      </c>
      <c r="F1205" t="s">
        <v>10</v>
      </c>
    </row>
    <row r="1206" spans="1:6" x14ac:dyDescent="0.25">
      <c r="A1206">
        <v>1205</v>
      </c>
      <c r="B1206">
        <v>1597</v>
      </c>
      <c r="C1206">
        <f>YEAR(tableInteractions[[#This Row],[Interaction_Date]])</f>
        <v>2023</v>
      </c>
      <c r="D1206" s="1" t="s">
        <v>940</v>
      </c>
      <c r="E1206" t="s">
        <v>13</v>
      </c>
      <c r="F1206" t="s">
        <v>10</v>
      </c>
    </row>
    <row r="1207" spans="1:6" x14ac:dyDescent="0.25">
      <c r="A1207">
        <v>1206</v>
      </c>
      <c r="B1207">
        <v>323</v>
      </c>
      <c r="C1207">
        <f>YEAR(tableInteractions[[#This Row],[Interaction_Date]])</f>
        <v>2022</v>
      </c>
      <c r="D1207" s="1" t="s">
        <v>436</v>
      </c>
      <c r="E1207" t="s">
        <v>13</v>
      </c>
      <c r="F1207" t="s">
        <v>7</v>
      </c>
    </row>
    <row r="1208" spans="1:6" x14ac:dyDescent="0.25">
      <c r="A1208">
        <v>1207</v>
      </c>
      <c r="B1208">
        <v>90</v>
      </c>
      <c r="C1208">
        <f>YEAR(tableInteractions[[#This Row],[Interaction_Date]])</f>
        <v>2023</v>
      </c>
      <c r="D1208" s="1" t="s">
        <v>941</v>
      </c>
      <c r="E1208" t="s">
        <v>9</v>
      </c>
      <c r="F1208" t="s">
        <v>7</v>
      </c>
    </row>
    <row r="1209" spans="1:6" x14ac:dyDescent="0.25">
      <c r="A1209">
        <v>1208</v>
      </c>
      <c r="B1209">
        <v>197</v>
      </c>
      <c r="C1209">
        <f>YEAR(tableInteractions[[#This Row],[Interaction_Date]])</f>
        <v>2022</v>
      </c>
      <c r="D1209" s="1" t="s">
        <v>942</v>
      </c>
      <c r="E1209" t="s">
        <v>6</v>
      </c>
      <c r="F1209" t="s">
        <v>10</v>
      </c>
    </row>
    <row r="1210" spans="1:6" x14ac:dyDescent="0.25">
      <c r="A1210">
        <v>1209</v>
      </c>
      <c r="B1210">
        <v>45</v>
      </c>
      <c r="C1210">
        <f>YEAR(tableInteractions[[#This Row],[Interaction_Date]])</f>
        <v>2023</v>
      </c>
      <c r="D1210" s="1" t="s">
        <v>943</v>
      </c>
      <c r="E1210" t="s">
        <v>9</v>
      </c>
      <c r="F1210" t="s">
        <v>7</v>
      </c>
    </row>
    <row r="1211" spans="1:6" x14ac:dyDescent="0.25">
      <c r="A1211">
        <v>1210</v>
      </c>
      <c r="B1211">
        <v>850</v>
      </c>
      <c r="C1211">
        <f>YEAR(tableInteractions[[#This Row],[Interaction_Date]])</f>
        <v>2024</v>
      </c>
      <c r="D1211" s="1" t="s">
        <v>944</v>
      </c>
      <c r="E1211" t="s">
        <v>9</v>
      </c>
      <c r="F1211" t="s">
        <v>7</v>
      </c>
    </row>
    <row r="1212" spans="1:6" x14ac:dyDescent="0.25">
      <c r="A1212">
        <v>1211</v>
      </c>
      <c r="B1212">
        <v>1829</v>
      </c>
      <c r="C1212">
        <f>YEAR(tableInteractions[[#This Row],[Interaction_Date]])</f>
        <v>2022</v>
      </c>
      <c r="D1212" s="1" t="s">
        <v>259</v>
      </c>
      <c r="E1212" t="s">
        <v>13</v>
      </c>
      <c r="F1212" t="s">
        <v>10</v>
      </c>
    </row>
    <row r="1213" spans="1:6" x14ac:dyDescent="0.25">
      <c r="A1213">
        <v>1212</v>
      </c>
      <c r="B1213">
        <v>486</v>
      </c>
      <c r="C1213">
        <f>YEAR(tableInteractions[[#This Row],[Interaction_Date]])</f>
        <v>2021</v>
      </c>
      <c r="D1213" s="1" t="s">
        <v>945</v>
      </c>
      <c r="E1213" t="s">
        <v>9</v>
      </c>
      <c r="F1213" t="s">
        <v>7</v>
      </c>
    </row>
    <row r="1214" spans="1:6" x14ac:dyDescent="0.25">
      <c r="A1214">
        <v>1213</v>
      </c>
      <c r="B1214">
        <v>538</v>
      </c>
      <c r="C1214">
        <f>YEAR(tableInteractions[[#This Row],[Interaction_Date]])</f>
        <v>2020</v>
      </c>
      <c r="D1214" s="1" t="s">
        <v>946</v>
      </c>
      <c r="E1214" t="s">
        <v>9</v>
      </c>
      <c r="F1214" t="s">
        <v>7</v>
      </c>
    </row>
    <row r="1215" spans="1:6" x14ac:dyDescent="0.25">
      <c r="A1215">
        <v>1214</v>
      </c>
      <c r="B1215">
        <v>40</v>
      </c>
      <c r="C1215">
        <f>YEAR(tableInteractions[[#This Row],[Interaction_Date]])</f>
        <v>2022</v>
      </c>
      <c r="D1215" s="1" t="s">
        <v>947</v>
      </c>
      <c r="E1215" t="s">
        <v>9</v>
      </c>
      <c r="F1215" t="s">
        <v>7</v>
      </c>
    </row>
    <row r="1216" spans="1:6" x14ac:dyDescent="0.25">
      <c r="A1216">
        <v>1215</v>
      </c>
      <c r="B1216">
        <v>107</v>
      </c>
      <c r="C1216">
        <f>YEAR(tableInteractions[[#This Row],[Interaction_Date]])</f>
        <v>2022</v>
      </c>
      <c r="D1216" s="1" t="s">
        <v>948</v>
      </c>
      <c r="E1216" t="s">
        <v>6</v>
      </c>
      <c r="F1216" t="s">
        <v>10</v>
      </c>
    </row>
    <row r="1217" spans="1:6" x14ac:dyDescent="0.25">
      <c r="A1217">
        <v>1216</v>
      </c>
      <c r="B1217">
        <v>741</v>
      </c>
      <c r="C1217">
        <f>YEAR(tableInteractions[[#This Row],[Interaction_Date]])</f>
        <v>2020</v>
      </c>
      <c r="D1217" s="1" t="s">
        <v>949</v>
      </c>
      <c r="E1217" t="s">
        <v>6</v>
      </c>
      <c r="F1217" t="s">
        <v>7</v>
      </c>
    </row>
    <row r="1218" spans="1:6" x14ac:dyDescent="0.25">
      <c r="A1218">
        <v>1217</v>
      </c>
      <c r="B1218">
        <v>1727</v>
      </c>
      <c r="C1218">
        <f>YEAR(tableInteractions[[#This Row],[Interaction_Date]])</f>
        <v>2023</v>
      </c>
      <c r="D1218" s="1" t="s">
        <v>682</v>
      </c>
      <c r="E1218" t="s">
        <v>9</v>
      </c>
      <c r="F1218" t="s">
        <v>7</v>
      </c>
    </row>
    <row r="1219" spans="1:6" x14ac:dyDescent="0.25">
      <c r="A1219">
        <v>1218</v>
      </c>
      <c r="B1219">
        <v>1361</v>
      </c>
      <c r="C1219">
        <f>YEAR(tableInteractions[[#This Row],[Interaction_Date]])</f>
        <v>2023</v>
      </c>
      <c r="D1219" s="1" t="s">
        <v>597</v>
      </c>
      <c r="E1219" t="s">
        <v>6</v>
      </c>
      <c r="F1219" t="s">
        <v>7</v>
      </c>
    </row>
    <row r="1220" spans="1:6" x14ac:dyDescent="0.25">
      <c r="A1220">
        <v>1219</v>
      </c>
      <c r="B1220">
        <v>904</v>
      </c>
      <c r="C1220">
        <f>YEAR(tableInteractions[[#This Row],[Interaction_Date]])</f>
        <v>2020</v>
      </c>
      <c r="D1220" s="1" t="s">
        <v>23</v>
      </c>
      <c r="E1220" t="s">
        <v>13</v>
      </c>
      <c r="F1220" t="s">
        <v>7</v>
      </c>
    </row>
    <row r="1221" spans="1:6" x14ac:dyDescent="0.25">
      <c r="A1221">
        <v>1220</v>
      </c>
      <c r="B1221">
        <v>1027</v>
      </c>
      <c r="C1221">
        <f>YEAR(tableInteractions[[#This Row],[Interaction_Date]])</f>
        <v>2021</v>
      </c>
      <c r="D1221" s="1" t="s">
        <v>689</v>
      </c>
      <c r="E1221" t="s">
        <v>13</v>
      </c>
      <c r="F1221" t="s">
        <v>10</v>
      </c>
    </row>
    <row r="1222" spans="1:6" x14ac:dyDescent="0.25">
      <c r="A1222">
        <v>1221</v>
      </c>
      <c r="B1222">
        <v>1641</v>
      </c>
      <c r="C1222">
        <f>YEAR(tableInteractions[[#This Row],[Interaction_Date]])</f>
        <v>2020</v>
      </c>
      <c r="D1222" s="1" t="s">
        <v>950</v>
      </c>
      <c r="E1222" t="s">
        <v>6</v>
      </c>
      <c r="F1222" t="s">
        <v>10</v>
      </c>
    </row>
    <row r="1223" spans="1:6" x14ac:dyDescent="0.25">
      <c r="A1223">
        <v>1222</v>
      </c>
      <c r="B1223">
        <v>1105</v>
      </c>
      <c r="C1223">
        <f>YEAR(tableInteractions[[#This Row],[Interaction_Date]])</f>
        <v>2022</v>
      </c>
      <c r="D1223" s="1" t="s">
        <v>837</v>
      </c>
      <c r="E1223" t="s">
        <v>6</v>
      </c>
      <c r="F1223" t="s">
        <v>7</v>
      </c>
    </row>
    <row r="1224" spans="1:6" x14ac:dyDescent="0.25">
      <c r="A1224">
        <v>1223</v>
      </c>
      <c r="B1224">
        <v>1537</v>
      </c>
      <c r="C1224">
        <f>YEAR(tableInteractions[[#This Row],[Interaction_Date]])</f>
        <v>2026</v>
      </c>
      <c r="D1224" s="1" t="s">
        <v>825</v>
      </c>
      <c r="E1224" t="s">
        <v>6</v>
      </c>
      <c r="F1224" t="s">
        <v>7</v>
      </c>
    </row>
    <row r="1225" spans="1:6" x14ac:dyDescent="0.25">
      <c r="A1225">
        <v>1224</v>
      </c>
      <c r="B1225">
        <v>1048</v>
      </c>
      <c r="C1225">
        <f>YEAR(tableInteractions[[#This Row],[Interaction_Date]])</f>
        <v>2023</v>
      </c>
      <c r="D1225" s="1" t="s">
        <v>799</v>
      </c>
      <c r="E1225" t="s">
        <v>13</v>
      </c>
      <c r="F1225" t="s">
        <v>7</v>
      </c>
    </row>
    <row r="1226" spans="1:6" x14ac:dyDescent="0.25">
      <c r="A1226">
        <v>1225</v>
      </c>
      <c r="B1226">
        <v>923</v>
      </c>
      <c r="C1226">
        <f>YEAR(tableInteractions[[#This Row],[Interaction_Date]])</f>
        <v>2025</v>
      </c>
      <c r="D1226" s="1" t="s">
        <v>951</v>
      </c>
      <c r="E1226" t="s">
        <v>6</v>
      </c>
      <c r="F1226" t="s">
        <v>7</v>
      </c>
    </row>
    <row r="1227" spans="1:6" x14ac:dyDescent="0.25">
      <c r="A1227">
        <v>1226</v>
      </c>
      <c r="B1227">
        <v>396</v>
      </c>
      <c r="C1227">
        <f>YEAR(tableInteractions[[#This Row],[Interaction_Date]])</f>
        <v>2021</v>
      </c>
      <c r="D1227" s="1" t="s">
        <v>952</v>
      </c>
      <c r="E1227" t="s">
        <v>13</v>
      </c>
      <c r="F1227" t="s">
        <v>7</v>
      </c>
    </row>
    <row r="1228" spans="1:6" x14ac:dyDescent="0.25">
      <c r="A1228">
        <v>1227</v>
      </c>
      <c r="B1228">
        <v>190</v>
      </c>
      <c r="C1228">
        <f>YEAR(tableInteractions[[#This Row],[Interaction_Date]])</f>
        <v>2022</v>
      </c>
      <c r="D1228" s="1" t="s">
        <v>953</v>
      </c>
      <c r="E1228" t="s">
        <v>9</v>
      </c>
      <c r="F1228" t="s">
        <v>10</v>
      </c>
    </row>
    <row r="1229" spans="1:6" x14ac:dyDescent="0.25">
      <c r="A1229">
        <v>1228</v>
      </c>
      <c r="B1229">
        <v>819</v>
      </c>
      <c r="C1229">
        <f>YEAR(tableInteractions[[#This Row],[Interaction_Date]])</f>
        <v>2020</v>
      </c>
      <c r="D1229" s="1" t="s">
        <v>461</v>
      </c>
      <c r="E1229" t="s">
        <v>6</v>
      </c>
      <c r="F1229" t="s">
        <v>10</v>
      </c>
    </row>
    <row r="1230" spans="1:6" x14ac:dyDescent="0.25">
      <c r="A1230">
        <v>1229</v>
      </c>
      <c r="B1230">
        <v>813</v>
      </c>
      <c r="C1230">
        <f>YEAR(tableInteractions[[#This Row],[Interaction_Date]])</f>
        <v>2022</v>
      </c>
      <c r="D1230" s="1" t="s">
        <v>954</v>
      </c>
      <c r="E1230" t="s">
        <v>13</v>
      </c>
      <c r="F1230" t="s">
        <v>10</v>
      </c>
    </row>
    <row r="1231" spans="1:6" x14ac:dyDescent="0.25">
      <c r="A1231">
        <v>1230</v>
      </c>
      <c r="B1231">
        <v>1606</v>
      </c>
      <c r="C1231">
        <f>YEAR(tableInteractions[[#This Row],[Interaction_Date]])</f>
        <v>2024</v>
      </c>
      <c r="D1231" s="1" t="s">
        <v>955</v>
      </c>
      <c r="E1231" t="s">
        <v>13</v>
      </c>
      <c r="F1231" t="s">
        <v>7</v>
      </c>
    </row>
    <row r="1232" spans="1:6" x14ac:dyDescent="0.25">
      <c r="A1232">
        <v>1231</v>
      </c>
      <c r="B1232">
        <v>614</v>
      </c>
      <c r="C1232">
        <f>YEAR(tableInteractions[[#This Row],[Interaction_Date]])</f>
        <v>2023</v>
      </c>
      <c r="D1232" s="1" t="s">
        <v>956</v>
      </c>
      <c r="E1232" t="s">
        <v>13</v>
      </c>
      <c r="F1232" t="s">
        <v>10</v>
      </c>
    </row>
    <row r="1233" spans="1:6" x14ac:dyDescent="0.25">
      <c r="A1233">
        <v>1232</v>
      </c>
      <c r="B1233">
        <v>1669</v>
      </c>
      <c r="C1233">
        <f>YEAR(tableInteractions[[#This Row],[Interaction_Date]])</f>
        <v>2022</v>
      </c>
      <c r="D1233" s="1" t="s">
        <v>484</v>
      </c>
      <c r="E1233" t="s">
        <v>13</v>
      </c>
      <c r="F1233" t="s">
        <v>10</v>
      </c>
    </row>
    <row r="1234" spans="1:6" x14ac:dyDescent="0.25">
      <c r="A1234">
        <v>1233</v>
      </c>
      <c r="B1234">
        <v>1095</v>
      </c>
      <c r="C1234">
        <f>YEAR(tableInteractions[[#This Row],[Interaction_Date]])</f>
        <v>2025</v>
      </c>
      <c r="D1234" s="1" t="s">
        <v>21</v>
      </c>
      <c r="E1234" t="s">
        <v>13</v>
      </c>
      <c r="F1234" t="s">
        <v>10</v>
      </c>
    </row>
    <row r="1235" spans="1:6" x14ac:dyDescent="0.25">
      <c r="A1235">
        <v>1234</v>
      </c>
      <c r="B1235">
        <v>480</v>
      </c>
      <c r="C1235">
        <f>YEAR(tableInteractions[[#This Row],[Interaction_Date]])</f>
        <v>2024</v>
      </c>
      <c r="D1235" s="1" t="s">
        <v>957</v>
      </c>
      <c r="E1235" t="s">
        <v>6</v>
      </c>
      <c r="F1235" t="s">
        <v>10</v>
      </c>
    </row>
    <row r="1236" spans="1:6" x14ac:dyDescent="0.25">
      <c r="A1236">
        <v>1235</v>
      </c>
      <c r="B1236">
        <v>971</v>
      </c>
      <c r="C1236">
        <f>YEAR(tableInteractions[[#This Row],[Interaction_Date]])</f>
        <v>2025</v>
      </c>
      <c r="D1236" s="1" t="s">
        <v>958</v>
      </c>
      <c r="E1236" t="s">
        <v>9</v>
      </c>
      <c r="F1236" t="s">
        <v>7</v>
      </c>
    </row>
    <row r="1237" spans="1:6" x14ac:dyDescent="0.25">
      <c r="A1237">
        <v>1236</v>
      </c>
      <c r="B1237">
        <v>312</v>
      </c>
      <c r="C1237">
        <f>YEAR(tableInteractions[[#This Row],[Interaction_Date]])</f>
        <v>2021</v>
      </c>
      <c r="D1237" s="1" t="s">
        <v>959</v>
      </c>
      <c r="E1237" t="s">
        <v>9</v>
      </c>
      <c r="F1237" t="s">
        <v>7</v>
      </c>
    </row>
    <row r="1238" spans="1:6" x14ac:dyDescent="0.25">
      <c r="A1238">
        <v>1237</v>
      </c>
      <c r="B1238">
        <v>465</v>
      </c>
      <c r="C1238">
        <f>YEAR(tableInteractions[[#This Row],[Interaction_Date]])</f>
        <v>2024</v>
      </c>
      <c r="D1238" s="1" t="s">
        <v>807</v>
      </c>
      <c r="E1238" t="s">
        <v>6</v>
      </c>
      <c r="F1238" t="s">
        <v>7</v>
      </c>
    </row>
    <row r="1239" spans="1:6" x14ac:dyDescent="0.25">
      <c r="A1239">
        <v>1238</v>
      </c>
      <c r="B1239">
        <v>289</v>
      </c>
      <c r="C1239">
        <f>YEAR(tableInteractions[[#This Row],[Interaction_Date]])</f>
        <v>2023</v>
      </c>
      <c r="D1239" s="1" t="s">
        <v>960</v>
      </c>
      <c r="E1239" t="s">
        <v>6</v>
      </c>
      <c r="F1239" t="s">
        <v>7</v>
      </c>
    </row>
    <row r="1240" spans="1:6" x14ac:dyDescent="0.25">
      <c r="A1240">
        <v>1239</v>
      </c>
      <c r="B1240">
        <v>1950</v>
      </c>
      <c r="C1240">
        <f>YEAR(tableInteractions[[#This Row],[Interaction_Date]])</f>
        <v>2023</v>
      </c>
      <c r="D1240" s="1" t="s">
        <v>961</v>
      </c>
      <c r="E1240" t="s">
        <v>6</v>
      </c>
      <c r="F1240" t="s">
        <v>7</v>
      </c>
    </row>
    <row r="1241" spans="1:6" x14ac:dyDescent="0.25">
      <c r="A1241">
        <v>1240</v>
      </c>
      <c r="B1241">
        <v>1569</v>
      </c>
      <c r="C1241">
        <f>YEAR(tableInteractions[[#This Row],[Interaction_Date]])</f>
        <v>2020</v>
      </c>
      <c r="D1241" s="1" t="s">
        <v>962</v>
      </c>
      <c r="E1241" t="s">
        <v>13</v>
      </c>
      <c r="F1241" t="s">
        <v>7</v>
      </c>
    </row>
    <row r="1242" spans="1:6" x14ac:dyDescent="0.25">
      <c r="A1242">
        <v>1241</v>
      </c>
      <c r="B1242">
        <v>312</v>
      </c>
      <c r="C1242">
        <f>YEAR(tableInteractions[[#This Row],[Interaction_Date]])</f>
        <v>2020</v>
      </c>
      <c r="D1242" s="1" t="s">
        <v>963</v>
      </c>
      <c r="E1242" t="s">
        <v>9</v>
      </c>
      <c r="F1242" t="s">
        <v>10</v>
      </c>
    </row>
    <row r="1243" spans="1:6" x14ac:dyDescent="0.25">
      <c r="A1243">
        <v>1242</v>
      </c>
      <c r="B1243">
        <v>1539</v>
      </c>
      <c r="C1243">
        <f>YEAR(tableInteractions[[#This Row],[Interaction_Date]])</f>
        <v>2022</v>
      </c>
      <c r="D1243" s="1" t="s">
        <v>964</v>
      </c>
      <c r="E1243" t="s">
        <v>6</v>
      </c>
      <c r="F1243" t="s">
        <v>7</v>
      </c>
    </row>
    <row r="1244" spans="1:6" x14ac:dyDescent="0.25">
      <c r="A1244">
        <v>1243</v>
      </c>
      <c r="B1244">
        <v>1793</v>
      </c>
      <c r="C1244">
        <f>YEAR(tableInteractions[[#This Row],[Interaction_Date]])</f>
        <v>2024</v>
      </c>
      <c r="D1244" s="1" t="s">
        <v>965</v>
      </c>
      <c r="E1244" t="s">
        <v>13</v>
      </c>
      <c r="F1244" t="s">
        <v>7</v>
      </c>
    </row>
    <row r="1245" spans="1:6" x14ac:dyDescent="0.25">
      <c r="A1245">
        <v>1244</v>
      </c>
      <c r="B1245">
        <v>99</v>
      </c>
      <c r="C1245">
        <f>YEAR(tableInteractions[[#This Row],[Interaction_Date]])</f>
        <v>2023</v>
      </c>
      <c r="D1245" s="1" t="s">
        <v>966</v>
      </c>
      <c r="E1245" t="s">
        <v>13</v>
      </c>
      <c r="F1245" t="s">
        <v>10</v>
      </c>
    </row>
    <row r="1246" spans="1:6" x14ac:dyDescent="0.25">
      <c r="A1246">
        <v>1245</v>
      </c>
      <c r="B1246">
        <v>1285</v>
      </c>
      <c r="C1246">
        <f>YEAR(tableInteractions[[#This Row],[Interaction_Date]])</f>
        <v>2021</v>
      </c>
      <c r="D1246" s="1" t="s">
        <v>902</v>
      </c>
      <c r="E1246" t="s">
        <v>13</v>
      </c>
      <c r="F1246" t="s">
        <v>7</v>
      </c>
    </row>
    <row r="1247" spans="1:6" x14ac:dyDescent="0.25">
      <c r="A1247">
        <v>1246</v>
      </c>
      <c r="B1247">
        <v>1528</v>
      </c>
      <c r="C1247">
        <f>YEAR(tableInteractions[[#This Row],[Interaction_Date]])</f>
        <v>2024</v>
      </c>
      <c r="D1247" s="1" t="s">
        <v>190</v>
      </c>
      <c r="E1247" t="s">
        <v>9</v>
      </c>
      <c r="F1247" t="s">
        <v>7</v>
      </c>
    </row>
    <row r="1248" spans="1:6" x14ac:dyDescent="0.25">
      <c r="A1248">
        <v>1247</v>
      </c>
      <c r="B1248">
        <v>1433</v>
      </c>
      <c r="C1248">
        <f>YEAR(tableInteractions[[#This Row],[Interaction_Date]])</f>
        <v>2021</v>
      </c>
      <c r="D1248" s="1" t="s">
        <v>967</v>
      </c>
      <c r="E1248" t="s">
        <v>13</v>
      </c>
      <c r="F1248" t="s">
        <v>10</v>
      </c>
    </row>
    <row r="1249" spans="1:6" x14ac:dyDescent="0.25">
      <c r="A1249">
        <v>1248</v>
      </c>
      <c r="B1249">
        <v>1268</v>
      </c>
      <c r="C1249">
        <f>YEAR(tableInteractions[[#This Row],[Interaction_Date]])</f>
        <v>2020</v>
      </c>
      <c r="D1249" s="1" t="s">
        <v>880</v>
      </c>
      <c r="E1249" t="s">
        <v>9</v>
      </c>
      <c r="F1249" t="s">
        <v>7</v>
      </c>
    </row>
    <row r="1250" spans="1:6" x14ac:dyDescent="0.25">
      <c r="A1250">
        <v>1249</v>
      </c>
      <c r="B1250">
        <v>1442</v>
      </c>
      <c r="C1250">
        <f>YEAR(tableInteractions[[#This Row],[Interaction_Date]])</f>
        <v>2023</v>
      </c>
      <c r="D1250" s="1" t="s">
        <v>968</v>
      </c>
      <c r="E1250" t="s">
        <v>6</v>
      </c>
      <c r="F1250" t="s">
        <v>7</v>
      </c>
    </row>
    <row r="1251" spans="1:6" x14ac:dyDescent="0.25">
      <c r="A1251">
        <v>1250</v>
      </c>
      <c r="B1251">
        <v>1722</v>
      </c>
      <c r="C1251">
        <f>YEAR(tableInteractions[[#This Row],[Interaction_Date]])</f>
        <v>2020</v>
      </c>
      <c r="D1251" s="1" t="s">
        <v>505</v>
      </c>
      <c r="E1251" t="s">
        <v>9</v>
      </c>
      <c r="F1251" t="s">
        <v>7</v>
      </c>
    </row>
    <row r="1252" spans="1:6" x14ac:dyDescent="0.25">
      <c r="A1252">
        <v>1251</v>
      </c>
      <c r="B1252">
        <v>388</v>
      </c>
      <c r="C1252">
        <f>YEAR(tableInteractions[[#This Row],[Interaction_Date]])</f>
        <v>2024</v>
      </c>
      <c r="D1252" s="1" t="s">
        <v>268</v>
      </c>
      <c r="E1252" t="s">
        <v>9</v>
      </c>
      <c r="F1252" t="s">
        <v>10</v>
      </c>
    </row>
    <row r="1253" spans="1:6" x14ac:dyDescent="0.25">
      <c r="A1253">
        <v>1252</v>
      </c>
      <c r="B1253">
        <v>1239</v>
      </c>
      <c r="C1253">
        <f>YEAR(tableInteractions[[#This Row],[Interaction_Date]])</f>
        <v>2020</v>
      </c>
      <c r="D1253" s="1" t="s">
        <v>524</v>
      </c>
      <c r="E1253" t="s">
        <v>9</v>
      </c>
      <c r="F1253" t="s">
        <v>10</v>
      </c>
    </row>
    <row r="1254" spans="1:6" x14ac:dyDescent="0.25">
      <c r="A1254">
        <v>1253</v>
      </c>
      <c r="B1254">
        <v>1594</v>
      </c>
      <c r="C1254">
        <f>YEAR(tableInteractions[[#This Row],[Interaction_Date]])</f>
        <v>2026</v>
      </c>
      <c r="D1254" s="1" t="s">
        <v>969</v>
      </c>
      <c r="E1254" t="s">
        <v>6</v>
      </c>
      <c r="F1254" t="s">
        <v>7</v>
      </c>
    </row>
    <row r="1255" spans="1:6" x14ac:dyDescent="0.25">
      <c r="A1255">
        <v>1254</v>
      </c>
      <c r="B1255">
        <v>455</v>
      </c>
      <c r="C1255">
        <f>YEAR(tableInteractions[[#This Row],[Interaction_Date]])</f>
        <v>2025</v>
      </c>
      <c r="D1255" s="1" t="s">
        <v>836</v>
      </c>
      <c r="E1255" t="s">
        <v>13</v>
      </c>
      <c r="F1255" t="s">
        <v>7</v>
      </c>
    </row>
    <row r="1256" spans="1:6" x14ac:dyDescent="0.25">
      <c r="A1256">
        <v>1255</v>
      </c>
      <c r="B1256">
        <v>1586</v>
      </c>
      <c r="C1256">
        <f>YEAR(tableInteractions[[#This Row],[Interaction_Date]])</f>
        <v>2024</v>
      </c>
      <c r="D1256" s="1" t="s">
        <v>316</v>
      </c>
      <c r="E1256" t="s">
        <v>13</v>
      </c>
      <c r="F1256" t="s">
        <v>10</v>
      </c>
    </row>
    <row r="1257" spans="1:6" x14ac:dyDescent="0.25">
      <c r="A1257">
        <v>1256</v>
      </c>
      <c r="B1257">
        <v>398</v>
      </c>
      <c r="C1257">
        <f>YEAR(tableInteractions[[#This Row],[Interaction_Date]])</f>
        <v>2022</v>
      </c>
      <c r="D1257" s="1" t="s">
        <v>567</v>
      </c>
      <c r="E1257" t="s">
        <v>13</v>
      </c>
      <c r="F1257" t="s">
        <v>10</v>
      </c>
    </row>
    <row r="1258" spans="1:6" x14ac:dyDescent="0.25">
      <c r="A1258">
        <v>1257</v>
      </c>
      <c r="B1258">
        <v>173</v>
      </c>
      <c r="C1258">
        <f>YEAR(tableInteractions[[#This Row],[Interaction_Date]])</f>
        <v>2021</v>
      </c>
      <c r="D1258" s="1" t="s">
        <v>970</v>
      </c>
      <c r="E1258" t="s">
        <v>13</v>
      </c>
      <c r="F1258" t="s">
        <v>10</v>
      </c>
    </row>
    <row r="1259" spans="1:6" x14ac:dyDescent="0.25">
      <c r="A1259">
        <v>1258</v>
      </c>
      <c r="B1259">
        <v>80</v>
      </c>
      <c r="C1259">
        <f>YEAR(tableInteractions[[#This Row],[Interaction_Date]])</f>
        <v>2020</v>
      </c>
      <c r="D1259" s="1" t="s">
        <v>441</v>
      </c>
      <c r="E1259" t="s">
        <v>9</v>
      </c>
      <c r="F1259" t="s">
        <v>7</v>
      </c>
    </row>
    <row r="1260" spans="1:6" x14ac:dyDescent="0.25">
      <c r="A1260">
        <v>1259</v>
      </c>
      <c r="B1260">
        <v>865</v>
      </c>
      <c r="C1260">
        <f>YEAR(tableInteractions[[#This Row],[Interaction_Date]])</f>
        <v>2023</v>
      </c>
      <c r="D1260" s="1" t="s">
        <v>971</v>
      </c>
      <c r="E1260" t="s">
        <v>13</v>
      </c>
      <c r="F1260" t="s">
        <v>7</v>
      </c>
    </row>
    <row r="1261" spans="1:6" x14ac:dyDescent="0.25">
      <c r="A1261">
        <v>1260</v>
      </c>
      <c r="B1261">
        <v>1976</v>
      </c>
      <c r="C1261">
        <f>YEAR(tableInteractions[[#This Row],[Interaction_Date]])</f>
        <v>2023</v>
      </c>
      <c r="D1261" s="1" t="s">
        <v>972</v>
      </c>
      <c r="E1261" t="s">
        <v>13</v>
      </c>
      <c r="F1261" t="s">
        <v>7</v>
      </c>
    </row>
    <row r="1262" spans="1:6" x14ac:dyDescent="0.25">
      <c r="A1262">
        <v>1261</v>
      </c>
      <c r="B1262">
        <v>1400</v>
      </c>
      <c r="C1262">
        <f>YEAR(tableInteractions[[#This Row],[Interaction_Date]])</f>
        <v>2023</v>
      </c>
      <c r="D1262" s="1" t="s">
        <v>973</v>
      </c>
      <c r="E1262" t="s">
        <v>6</v>
      </c>
      <c r="F1262" t="s">
        <v>7</v>
      </c>
    </row>
    <row r="1263" spans="1:6" x14ac:dyDescent="0.25">
      <c r="A1263">
        <v>1262</v>
      </c>
      <c r="B1263">
        <v>1014</v>
      </c>
      <c r="C1263">
        <f>YEAR(tableInteractions[[#This Row],[Interaction_Date]])</f>
        <v>2023</v>
      </c>
      <c r="D1263" s="1" t="s">
        <v>974</v>
      </c>
      <c r="E1263" t="s">
        <v>9</v>
      </c>
      <c r="F1263" t="s">
        <v>7</v>
      </c>
    </row>
    <row r="1264" spans="1:6" x14ac:dyDescent="0.25">
      <c r="A1264">
        <v>1263</v>
      </c>
      <c r="B1264">
        <v>1509</v>
      </c>
      <c r="C1264">
        <f>YEAR(tableInteractions[[#This Row],[Interaction_Date]])</f>
        <v>2020</v>
      </c>
      <c r="D1264" s="1" t="s">
        <v>975</v>
      </c>
      <c r="E1264" t="s">
        <v>13</v>
      </c>
      <c r="F1264" t="s">
        <v>10</v>
      </c>
    </row>
    <row r="1265" spans="1:6" x14ac:dyDescent="0.25">
      <c r="A1265">
        <v>1264</v>
      </c>
      <c r="B1265">
        <v>487</v>
      </c>
      <c r="C1265">
        <f>YEAR(tableInteractions[[#This Row],[Interaction_Date]])</f>
        <v>2020</v>
      </c>
      <c r="D1265" s="1" t="s">
        <v>976</v>
      </c>
      <c r="E1265" t="s">
        <v>13</v>
      </c>
      <c r="F1265" t="s">
        <v>10</v>
      </c>
    </row>
    <row r="1266" spans="1:6" x14ac:dyDescent="0.25">
      <c r="A1266">
        <v>1265</v>
      </c>
      <c r="B1266">
        <v>639</v>
      </c>
      <c r="C1266">
        <f>YEAR(tableInteractions[[#This Row],[Interaction_Date]])</f>
        <v>2024</v>
      </c>
      <c r="D1266" s="1" t="s">
        <v>977</v>
      </c>
      <c r="E1266" t="s">
        <v>13</v>
      </c>
      <c r="F1266" t="s">
        <v>7</v>
      </c>
    </row>
    <row r="1267" spans="1:6" x14ac:dyDescent="0.25">
      <c r="A1267">
        <v>1266</v>
      </c>
      <c r="B1267">
        <v>1848</v>
      </c>
      <c r="C1267">
        <f>YEAR(tableInteractions[[#This Row],[Interaction_Date]])</f>
        <v>2020</v>
      </c>
      <c r="D1267" s="1" t="s">
        <v>235</v>
      </c>
      <c r="E1267" t="s">
        <v>13</v>
      </c>
      <c r="F1267" t="s">
        <v>7</v>
      </c>
    </row>
    <row r="1268" spans="1:6" x14ac:dyDescent="0.25">
      <c r="A1268">
        <v>1267</v>
      </c>
      <c r="B1268">
        <v>342</v>
      </c>
      <c r="C1268">
        <f>YEAR(tableInteractions[[#This Row],[Interaction_Date]])</f>
        <v>2023</v>
      </c>
      <c r="D1268" s="1" t="s">
        <v>212</v>
      </c>
      <c r="E1268" t="s">
        <v>6</v>
      </c>
      <c r="F1268" t="s">
        <v>7</v>
      </c>
    </row>
    <row r="1269" spans="1:6" x14ac:dyDescent="0.25">
      <c r="A1269">
        <v>1268</v>
      </c>
      <c r="B1269">
        <v>1281</v>
      </c>
      <c r="C1269">
        <f>YEAR(tableInteractions[[#This Row],[Interaction_Date]])</f>
        <v>2025</v>
      </c>
      <c r="D1269" s="1" t="s">
        <v>978</v>
      </c>
      <c r="E1269" t="s">
        <v>6</v>
      </c>
      <c r="F1269" t="s">
        <v>7</v>
      </c>
    </row>
    <row r="1270" spans="1:6" x14ac:dyDescent="0.25">
      <c r="A1270">
        <v>1269</v>
      </c>
      <c r="B1270">
        <v>996</v>
      </c>
      <c r="C1270">
        <f>YEAR(tableInteractions[[#This Row],[Interaction_Date]])</f>
        <v>2020</v>
      </c>
      <c r="D1270" s="1" t="s">
        <v>979</v>
      </c>
      <c r="E1270" t="s">
        <v>13</v>
      </c>
      <c r="F1270" t="s">
        <v>7</v>
      </c>
    </row>
    <row r="1271" spans="1:6" x14ac:dyDescent="0.25">
      <c r="A1271">
        <v>1270</v>
      </c>
      <c r="B1271">
        <v>146</v>
      </c>
      <c r="C1271">
        <f>YEAR(tableInteractions[[#This Row],[Interaction_Date]])</f>
        <v>2025</v>
      </c>
      <c r="D1271" s="1" t="s">
        <v>980</v>
      </c>
      <c r="E1271" t="s">
        <v>9</v>
      </c>
      <c r="F1271" t="s">
        <v>7</v>
      </c>
    </row>
    <row r="1272" spans="1:6" x14ac:dyDescent="0.25">
      <c r="A1272">
        <v>1271</v>
      </c>
      <c r="B1272">
        <v>309</v>
      </c>
      <c r="C1272">
        <f>YEAR(tableInteractions[[#This Row],[Interaction_Date]])</f>
        <v>2024</v>
      </c>
      <c r="D1272" s="1" t="s">
        <v>239</v>
      </c>
      <c r="E1272" t="s">
        <v>9</v>
      </c>
      <c r="F1272" t="s">
        <v>7</v>
      </c>
    </row>
    <row r="1273" spans="1:6" x14ac:dyDescent="0.25">
      <c r="A1273">
        <v>1272</v>
      </c>
      <c r="B1273">
        <v>548</v>
      </c>
      <c r="C1273">
        <f>YEAR(tableInteractions[[#This Row],[Interaction_Date]])</f>
        <v>2025</v>
      </c>
      <c r="D1273" s="1" t="s">
        <v>981</v>
      </c>
      <c r="E1273" t="s">
        <v>9</v>
      </c>
      <c r="F1273" t="s">
        <v>7</v>
      </c>
    </row>
    <row r="1274" spans="1:6" x14ac:dyDescent="0.25">
      <c r="A1274">
        <v>1273</v>
      </c>
      <c r="B1274">
        <v>493</v>
      </c>
      <c r="C1274">
        <f>YEAR(tableInteractions[[#This Row],[Interaction_Date]])</f>
        <v>2020</v>
      </c>
      <c r="D1274" s="1" t="s">
        <v>12</v>
      </c>
      <c r="E1274" t="s">
        <v>13</v>
      </c>
      <c r="F1274" t="s">
        <v>10</v>
      </c>
    </row>
    <row r="1275" spans="1:6" x14ac:dyDescent="0.25">
      <c r="A1275">
        <v>1274</v>
      </c>
      <c r="B1275">
        <v>307</v>
      </c>
      <c r="C1275">
        <f>YEAR(tableInteractions[[#This Row],[Interaction_Date]])</f>
        <v>2024</v>
      </c>
      <c r="D1275" s="1" t="s">
        <v>982</v>
      </c>
      <c r="E1275" t="s">
        <v>9</v>
      </c>
      <c r="F1275" t="s">
        <v>10</v>
      </c>
    </row>
    <row r="1276" spans="1:6" x14ac:dyDescent="0.25">
      <c r="A1276">
        <v>1275</v>
      </c>
      <c r="B1276">
        <v>241</v>
      </c>
      <c r="C1276">
        <f>YEAR(tableInteractions[[#This Row],[Interaction_Date]])</f>
        <v>2022</v>
      </c>
      <c r="D1276" s="1" t="s">
        <v>983</v>
      </c>
      <c r="E1276" t="s">
        <v>6</v>
      </c>
      <c r="F1276" t="s">
        <v>10</v>
      </c>
    </row>
    <row r="1277" spans="1:6" x14ac:dyDescent="0.25">
      <c r="A1277">
        <v>1276</v>
      </c>
      <c r="B1277">
        <v>1256</v>
      </c>
      <c r="C1277">
        <f>YEAR(tableInteractions[[#This Row],[Interaction_Date]])</f>
        <v>2024</v>
      </c>
      <c r="D1277" s="1" t="s">
        <v>984</v>
      </c>
      <c r="E1277" t="s">
        <v>13</v>
      </c>
      <c r="F1277" t="s">
        <v>10</v>
      </c>
    </row>
    <row r="1278" spans="1:6" x14ac:dyDescent="0.25">
      <c r="A1278">
        <v>1277</v>
      </c>
      <c r="B1278">
        <v>592</v>
      </c>
      <c r="C1278">
        <f>YEAR(tableInteractions[[#This Row],[Interaction_Date]])</f>
        <v>2024</v>
      </c>
      <c r="D1278" s="1" t="s">
        <v>337</v>
      </c>
      <c r="E1278" t="s">
        <v>6</v>
      </c>
      <c r="F1278" t="s">
        <v>10</v>
      </c>
    </row>
    <row r="1279" spans="1:6" x14ac:dyDescent="0.25">
      <c r="A1279">
        <v>1278</v>
      </c>
      <c r="B1279">
        <v>1687</v>
      </c>
      <c r="C1279">
        <f>YEAR(tableInteractions[[#This Row],[Interaction_Date]])</f>
        <v>2022</v>
      </c>
      <c r="D1279" s="1" t="s">
        <v>985</v>
      </c>
      <c r="E1279" t="s">
        <v>9</v>
      </c>
      <c r="F1279" t="s">
        <v>7</v>
      </c>
    </row>
    <row r="1280" spans="1:6" x14ac:dyDescent="0.25">
      <c r="A1280">
        <v>1279</v>
      </c>
      <c r="B1280">
        <v>951</v>
      </c>
      <c r="C1280">
        <f>YEAR(tableInteractions[[#This Row],[Interaction_Date]])</f>
        <v>2023</v>
      </c>
      <c r="D1280" s="1" t="s">
        <v>91</v>
      </c>
      <c r="E1280" t="s">
        <v>13</v>
      </c>
      <c r="F1280" t="s">
        <v>10</v>
      </c>
    </row>
    <row r="1281" spans="1:6" x14ac:dyDescent="0.25">
      <c r="A1281">
        <v>1280</v>
      </c>
      <c r="B1281">
        <v>770</v>
      </c>
      <c r="C1281">
        <f>YEAR(tableInteractions[[#This Row],[Interaction_Date]])</f>
        <v>2021</v>
      </c>
      <c r="D1281" s="1" t="s">
        <v>38</v>
      </c>
      <c r="E1281" t="s">
        <v>13</v>
      </c>
      <c r="F1281" t="s">
        <v>10</v>
      </c>
    </row>
    <row r="1282" spans="1:6" x14ac:dyDescent="0.25">
      <c r="A1282">
        <v>1281</v>
      </c>
      <c r="B1282">
        <v>437</v>
      </c>
      <c r="C1282">
        <f>YEAR(tableInteractions[[#This Row],[Interaction_Date]])</f>
        <v>2024</v>
      </c>
      <c r="D1282" s="1" t="s">
        <v>986</v>
      </c>
      <c r="E1282" t="s">
        <v>13</v>
      </c>
      <c r="F1282" t="s">
        <v>10</v>
      </c>
    </row>
    <row r="1283" spans="1:6" x14ac:dyDescent="0.25">
      <c r="A1283">
        <v>1282</v>
      </c>
      <c r="B1283">
        <v>1878</v>
      </c>
      <c r="C1283">
        <f>YEAR(tableInteractions[[#This Row],[Interaction_Date]])</f>
        <v>2020</v>
      </c>
      <c r="D1283" s="1" t="s">
        <v>265</v>
      </c>
      <c r="E1283" t="s">
        <v>6</v>
      </c>
      <c r="F1283" t="s">
        <v>7</v>
      </c>
    </row>
    <row r="1284" spans="1:6" x14ac:dyDescent="0.25">
      <c r="A1284">
        <v>1283</v>
      </c>
      <c r="B1284">
        <v>1736</v>
      </c>
      <c r="C1284">
        <f>YEAR(tableInteractions[[#This Row],[Interaction_Date]])</f>
        <v>2025</v>
      </c>
      <c r="D1284" s="1" t="s">
        <v>987</v>
      </c>
      <c r="E1284" t="s">
        <v>6</v>
      </c>
      <c r="F1284" t="s">
        <v>10</v>
      </c>
    </row>
    <row r="1285" spans="1:6" x14ac:dyDescent="0.25">
      <c r="A1285">
        <v>1284</v>
      </c>
      <c r="B1285">
        <v>636</v>
      </c>
      <c r="C1285">
        <f>YEAR(tableInteractions[[#This Row],[Interaction_Date]])</f>
        <v>2025</v>
      </c>
      <c r="D1285" s="1" t="s">
        <v>427</v>
      </c>
      <c r="E1285" t="s">
        <v>13</v>
      </c>
      <c r="F1285" t="s">
        <v>10</v>
      </c>
    </row>
    <row r="1286" spans="1:6" x14ac:dyDescent="0.25">
      <c r="A1286">
        <v>1285</v>
      </c>
      <c r="B1286">
        <v>685</v>
      </c>
      <c r="C1286">
        <f>YEAR(tableInteractions[[#This Row],[Interaction_Date]])</f>
        <v>2023</v>
      </c>
      <c r="D1286" s="1" t="s">
        <v>830</v>
      </c>
      <c r="E1286" t="s">
        <v>13</v>
      </c>
      <c r="F1286" t="s">
        <v>10</v>
      </c>
    </row>
    <row r="1287" spans="1:6" x14ac:dyDescent="0.25">
      <c r="A1287">
        <v>1286</v>
      </c>
      <c r="B1287">
        <v>398</v>
      </c>
      <c r="C1287">
        <f>YEAR(tableInteractions[[#This Row],[Interaction_Date]])</f>
        <v>2022</v>
      </c>
      <c r="D1287" s="1" t="s">
        <v>988</v>
      </c>
      <c r="E1287" t="s">
        <v>6</v>
      </c>
      <c r="F1287" t="s">
        <v>7</v>
      </c>
    </row>
    <row r="1288" spans="1:6" x14ac:dyDescent="0.25">
      <c r="A1288">
        <v>1287</v>
      </c>
      <c r="B1288">
        <v>1948</v>
      </c>
      <c r="C1288">
        <f>YEAR(tableInteractions[[#This Row],[Interaction_Date]])</f>
        <v>2024</v>
      </c>
      <c r="D1288" s="1" t="s">
        <v>989</v>
      </c>
      <c r="E1288" t="s">
        <v>9</v>
      </c>
      <c r="F1288" t="s">
        <v>10</v>
      </c>
    </row>
    <row r="1289" spans="1:6" x14ac:dyDescent="0.25">
      <c r="A1289">
        <v>1288</v>
      </c>
      <c r="B1289">
        <v>73</v>
      </c>
      <c r="C1289">
        <f>YEAR(tableInteractions[[#This Row],[Interaction_Date]])</f>
        <v>2025</v>
      </c>
      <c r="D1289" s="1" t="s">
        <v>355</v>
      </c>
      <c r="E1289" t="s">
        <v>6</v>
      </c>
      <c r="F1289" t="s">
        <v>7</v>
      </c>
    </row>
    <row r="1290" spans="1:6" x14ac:dyDescent="0.25">
      <c r="A1290">
        <v>1289</v>
      </c>
      <c r="B1290">
        <v>1394</v>
      </c>
      <c r="C1290">
        <f>YEAR(tableInteractions[[#This Row],[Interaction_Date]])</f>
        <v>2022</v>
      </c>
      <c r="D1290" s="1" t="s">
        <v>990</v>
      </c>
      <c r="E1290" t="s">
        <v>6</v>
      </c>
      <c r="F1290" t="s">
        <v>7</v>
      </c>
    </row>
    <row r="1291" spans="1:6" x14ac:dyDescent="0.25">
      <c r="A1291">
        <v>1290</v>
      </c>
      <c r="B1291">
        <v>343</v>
      </c>
      <c r="C1291">
        <f>YEAR(tableInteractions[[#This Row],[Interaction_Date]])</f>
        <v>2022</v>
      </c>
      <c r="D1291" s="1" t="s">
        <v>991</v>
      </c>
      <c r="E1291" t="s">
        <v>9</v>
      </c>
      <c r="F1291" t="s">
        <v>7</v>
      </c>
    </row>
    <row r="1292" spans="1:6" x14ac:dyDescent="0.25">
      <c r="A1292">
        <v>1291</v>
      </c>
      <c r="B1292">
        <v>1338</v>
      </c>
      <c r="C1292">
        <f>YEAR(tableInteractions[[#This Row],[Interaction_Date]])</f>
        <v>2023</v>
      </c>
      <c r="D1292" s="1" t="s">
        <v>22</v>
      </c>
      <c r="E1292" t="s">
        <v>9</v>
      </c>
      <c r="F1292" t="s">
        <v>7</v>
      </c>
    </row>
    <row r="1293" spans="1:6" x14ac:dyDescent="0.25">
      <c r="A1293">
        <v>1292</v>
      </c>
      <c r="B1293">
        <v>1296</v>
      </c>
      <c r="C1293">
        <f>YEAR(tableInteractions[[#This Row],[Interaction_Date]])</f>
        <v>2020</v>
      </c>
      <c r="D1293" s="1" t="s">
        <v>992</v>
      </c>
      <c r="E1293" t="s">
        <v>9</v>
      </c>
      <c r="F1293" t="s">
        <v>7</v>
      </c>
    </row>
    <row r="1294" spans="1:6" x14ac:dyDescent="0.25">
      <c r="A1294">
        <v>1293</v>
      </c>
      <c r="B1294">
        <v>1218</v>
      </c>
      <c r="C1294">
        <f>YEAR(tableInteractions[[#This Row],[Interaction_Date]])</f>
        <v>2022</v>
      </c>
      <c r="D1294" s="1" t="s">
        <v>864</v>
      </c>
      <c r="E1294" t="s">
        <v>13</v>
      </c>
      <c r="F1294" t="s">
        <v>10</v>
      </c>
    </row>
    <row r="1295" spans="1:6" x14ac:dyDescent="0.25">
      <c r="A1295">
        <v>1294</v>
      </c>
      <c r="B1295">
        <v>1644</v>
      </c>
      <c r="C1295">
        <f>YEAR(tableInteractions[[#This Row],[Interaction_Date]])</f>
        <v>2024</v>
      </c>
      <c r="D1295" s="1" t="s">
        <v>993</v>
      </c>
      <c r="E1295" t="s">
        <v>6</v>
      </c>
      <c r="F1295" t="s">
        <v>7</v>
      </c>
    </row>
    <row r="1296" spans="1:6" x14ac:dyDescent="0.25">
      <c r="A1296">
        <v>1295</v>
      </c>
      <c r="B1296">
        <v>1056</v>
      </c>
      <c r="C1296">
        <f>YEAR(tableInteractions[[#This Row],[Interaction_Date]])</f>
        <v>2022</v>
      </c>
      <c r="D1296" s="1" t="s">
        <v>994</v>
      </c>
      <c r="E1296" t="s">
        <v>13</v>
      </c>
      <c r="F1296" t="s">
        <v>10</v>
      </c>
    </row>
    <row r="1297" spans="1:6" x14ac:dyDescent="0.25">
      <c r="A1297">
        <v>1296</v>
      </c>
      <c r="B1297">
        <v>371</v>
      </c>
      <c r="C1297">
        <f>YEAR(tableInteractions[[#This Row],[Interaction_Date]])</f>
        <v>2022</v>
      </c>
      <c r="D1297" s="1" t="s">
        <v>224</v>
      </c>
      <c r="E1297" t="s">
        <v>13</v>
      </c>
      <c r="F1297" t="s">
        <v>7</v>
      </c>
    </row>
    <row r="1298" spans="1:6" x14ac:dyDescent="0.25">
      <c r="A1298">
        <v>1297</v>
      </c>
      <c r="B1298">
        <v>212</v>
      </c>
      <c r="C1298">
        <f>YEAR(tableInteractions[[#This Row],[Interaction_Date]])</f>
        <v>2022</v>
      </c>
      <c r="D1298" s="1" t="s">
        <v>995</v>
      </c>
      <c r="E1298" t="s">
        <v>6</v>
      </c>
      <c r="F1298" t="s">
        <v>7</v>
      </c>
    </row>
    <row r="1299" spans="1:6" x14ac:dyDescent="0.25">
      <c r="A1299">
        <v>1298</v>
      </c>
      <c r="B1299">
        <v>1349</v>
      </c>
      <c r="C1299">
        <f>YEAR(tableInteractions[[#This Row],[Interaction_Date]])</f>
        <v>2023</v>
      </c>
      <c r="D1299" s="1" t="s">
        <v>996</v>
      </c>
      <c r="E1299" t="s">
        <v>6</v>
      </c>
      <c r="F1299" t="s">
        <v>7</v>
      </c>
    </row>
    <row r="1300" spans="1:6" x14ac:dyDescent="0.25">
      <c r="A1300">
        <v>1299</v>
      </c>
      <c r="B1300">
        <v>1656</v>
      </c>
      <c r="C1300">
        <f>YEAR(tableInteractions[[#This Row],[Interaction_Date]])</f>
        <v>2025</v>
      </c>
      <c r="D1300" s="1" t="s">
        <v>558</v>
      </c>
      <c r="E1300" t="s">
        <v>6</v>
      </c>
      <c r="F1300" t="s">
        <v>10</v>
      </c>
    </row>
    <row r="1301" spans="1:6" x14ac:dyDescent="0.25">
      <c r="A1301">
        <v>1300</v>
      </c>
      <c r="B1301">
        <v>1601</v>
      </c>
      <c r="C1301">
        <f>YEAR(tableInteractions[[#This Row],[Interaction_Date]])</f>
        <v>2022</v>
      </c>
      <c r="D1301" s="1" t="s">
        <v>997</v>
      </c>
      <c r="E1301" t="s">
        <v>6</v>
      </c>
      <c r="F1301" t="s">
        <v>10</v>
      </c>
    </row>
    <row r="1302" spans="1:6" x14ac:dyDescent="0.25">
      <c r="A1302">
        <v>1301</v>
      </c>
      <c r="B1302">
        <v>1099</v>
      </c>
      <c r="C1302">
        <f>YEAR(tableInteractions[[#This Row],[Interaction_Date]])</f>
        <v>2024</v>
      </c>
      <c r="D1302" s="1" t="s">
        <v>998</v>
      </c>
      <c r="E1302" t="s">
        <v>9</v>
      </c>
      <c r="F1302" t="s">
        <v>10</v>
      </c>
    </row>
    <row r="1303" spans="1:6" x14ac:dyDescent="0.25">
      <c r="A1303">
        <v>1302</v>
      </c>
      <c r="B1303">
        <v>905</v>
      </c>
      <c r="C1303">
        <f>YEAR(tableInteractions[[#This Row],[Interaction_Date]])</f>
        <v>2024</v>
      </c>
      <c r="D1303" s="1" t="s">
        <v>828</v>
      </c>
      <c r="E1303" t="s">
        <v>6</v>
      </c>
      <c r="F1303" t="s">
        <v>7</v>
      </c>
    </row>
    <row r="1304" spans="1:6" x14ac:dyDescent="0.25">
      <c r="A1304">
        <v>1303</v>
      </c>
      <c r="B1304">
        <v>367</v>
      </c>
      <c r="C1304">
        <f>YEAR(tableInteractions[[#This Row],[Interaction_Date]])</f>
        <v>2023</v>
      </c>
      <c r="D1304" s="1" t="s">
        <v>999</v>
      </c>
      <c r="E1304" t="s">
        <v>13</v>
      </c>
      <c r="F1304" t="s">
        <v>7</v>
      </c>
    </row>
    <row r="1305" spans="1:6" x14ac:dyDescent="0.25">
      <c r="A1305">
        <v>1304</v>
      </c>
      <c r="B1305">
        <v>930</v>
      </c>
      <c r="C1305">
        <f>YEAR(tableInteractions[[#This Row],[Interaction_Date]])</f>
        <v>2025</v>
      </c>
      <c r="D1305" s="1" t="s">
        <v>881</v>
      </c>
      <c r="E1305" t="s">
        <v>9</v>
      </c>
      <c r="F1305" t="s">
        <v>7</v>
      </c>
    </row>
    <row r="1306" spans="1:6" x14ac:dyDescent="0.25">
      <c r="A1306">
        <v>1305</v>
      </c>
      <c r="B1306">
        <v>478</v>
      </c>
      <c r="C1306">
        <f>YEAR(tableInteractions[[#This Row],[Interaction_Date]])</f>
        <v>2024</v>
      </c>
      <c r="D1306" s="1" t="s">
        <v>1000</v>
      </c>
      <c r="E1306" t="s">
        <v>6</v>
      </c>
      <c r="F1306" t="s">
        <v>10</v>
      </c>
    </row>
    <row r="1307" spans="1:6" x14ac:dyDescent="0.25">
      <c r="A1307">
        <v>1306</v>
      </c>
      <c r="B1307">
        <v>560</v>
      </c>
      <c r="C1307">
        <f>YEAR(tableInteractions[[#This Row],[Interaction_Date]])</f>
        <v>2020</v>
      </c>
      <c r="D1307" s="1" t="s">
        <v>1001</v>
      </c>
      <c r="E1307" t="s">
        <v>6</v>
      </c>
      <c r="F1307" t="s">
        <v>10</v>
      </c>
    </row>
    <row r="1308" spans="1:6" x14ac:dyDescent="0.25">
      <c r="A1308">
        <v>1307</v>
      </c>
      <c r="B1308">
        <v>207</v>
      </c>
      <c r="C1308">
        <f>YEAR(tableInteractions[[#This Row],[Interaction_Date]])</f>
        <v>2022</v>
      </c>
      <c r="D1308" s="1" t="s">
        <v>1002</v>
      </c>
      <c r="E1308" t="s">
        <v>13</v>
      </c>
      <c r="F1308" t="s">
        <v>10</v>
      </c>
    </row>
    <row r="1309" spans="1:6" x14ac:dyDescent="0.25">
      <c r="A1309">
        <v>1308</v>
      </c>
      <c r="B1309">
        <v>1868</v>
      </c>
      <c r="C1309">
        <f>YEAR(tableInteractions[[#This Row],[Interaction_Date]])</f>
        <v>2020</v>
      </c>
      <c r="D1309" s="1" t="s">
        <v>1003</v>
      </c>
      <c r="E1309" t="s">
        <v>13</v>
      </c>
      <c r="F1309" t="s">
        <v>10</v>
      </c>
    </row>
    <row r="1310" spans="1:6" x14ac:dyDescent="0.25">
      <c r="A1310">
        <v>1309</v>
      </c>
      <c r="B1310">
        <v>1652</v>
      </c>
      <c r="C1310">
        <f>YEAR(tableInteractions[[#This Row],[Interaction_Date]])</f>
        <v>2025</v>
      </c>
      <c r="D1310" s="1" t="s">
        <v>1004</v>
      </c>
      <c r="E1310" t="s">
        <v>9</v>
      </c>
      <c r="F1310" t="s">
        <v>10</v>
      </c>
    </row>
    <row r="1311" spans="1:6" x14ac:dyDescent="0.25">
      <c r="A1311">
        <v>1310</v>
      </c>
      <c r="B1311">
        <v>1398</v>
      </c>
      <c r="C1311">
        <f>YEAR(tableInteractions[[#This Row],[Interaction_Date]])</f>
        <v>2023</v>
      </c>
      <c r="D1311" s="1" t="s">
        <v>1005</v>
      </c>
      <c r="E1311" t="s">
        <v>6</v>
      </c>
      <c r="F1311" t="s">
        <v>10</v>
      </c>
    </row>
    <row r="1312" spans="1:6" x14ac:dyDescent="0.25">
      <c r="A1312">
        <v>1311</v>
      </c>
      <c r="B1312">
        <v>859</v>
      </c>
      <c r="C1312">
        <f>YEAR(tableInteractions[[#This Row],[Interaction_Date]])</f>
        <v>2022</v>
      </c>
      <c r="D1312" s="1" t="s">
        <v>1006</v>
      </c>
      <c r="E1312" t="s">
        <v>6</v>
      </c>
      <c r="F1312" t="s">
        <v>7</v>
      </c>
    </row>
    <row r="1313" spans="1:6" x14ac:dyDescent="0.25">
      <c r="A1313">
        <v>1312</v>
      </c>
      <c r="B1313">
        <v>1887</v>
      </c>
      <c r="C1313">
        <f>YEAR(tableInteractions[[#This Row],[Interaction_Date]])</f>
        <v>2022</v>
      </c>
      <c r="D1313" s="1" t="s">
        <v>406</v>
      </c>
      <c r="E1313" t="s">
        <v>6</v>
      </c>
      <c r="F1313" t="s">
        <v>7</v>
      </c>
    </row>
    <row r="1314" spans="1:6" x14ac:dyDescent="0.25">
      <c r="A1314">
        <v>1313</v>
      </c>
      <c r="B1314">
        <v>956</v>
      </c>
      <c r="C1314">
        <f>YEAR(tableInteractions[[#This Row],[Interaction_Date]])</f>
        <v>2024</v>
      </c>
      <c r="D1314" s="1" t="s">
        <v>1007</v>
      </c>
      <c r="E1314" t="s">
        <v>6</v>
      </c>
      <c r="F1314" t="s">
        <v>7</v>
      </c>
    </row>
    <row r="1315" spans="1:6" x14ac:dyDescent="0.25">
      <c r="A1315">
        <v>1314</v>
      </c>
      <c r="B1315">
        <v>1479</v>
      </c>
      <c r="C1315">
        <f>YEAR(tableInteractions[[#This Row],[Interaction_Date]])</f>
        <v>2023</v>
      </c>
      <c r="D1315" s="1" t="s">
        <v>1008</v>
      </c>
      <c r="E1315" t="s">
        <v>6</v>
      </c>
      <c r="F1315" t="s">
        <v>7</v>
      </c>
    </row>
    <row r="1316" spans="1:6" x14ac:dyDescent="0.25">
      <c r="A1316">
        <v>1315</v>
      </c>
      <c r="B1316">
        <v>318</v>
      </c>
      <c r="C1316">
        <f>YEAR(tableInteractions[[#This Row],[Interaction_Date]])</f>
        <v>2021</v>
      </c>
      <c r="D1316" s="1" t="s">
        <v>1009</v>
      </c>
      <c r="E1316" t="s">
        <v>9</v>
      </c>
      <c r="F1316" t="s">
        <v>7</v>
      </c>
    </row>
    <row r="1317" spans="1:6" x14ac:dyDescent="0.25">
      <c r="A1317">
        <v>1316</v>
      </c>
      <c r="B1317">
        <v>1868</v>
      </c>
      <c r="C1317">
        <f>YEAR(tableInteractions[[#This Row],[Interaction_Date]])</f>
        <v>2022</v>
      </c>
      <c r="D1317" s="1" t="s">
        <v>1010</v>
      </c>
      <c r="E1317" t="s">
        <v>6</v>
      </c>
      <c r="F1317" t="s">
        <v>10</v>
      </c>
    </row>
    <row r="1318" spans="1:6" x14ac:dyDescent="0.25">
      <c r="A1318">
        <v>1317</v>
      </c>
      <c r="B1318">
        <v>1046</v>
      </c>
      <c r="C1318">
        <f>YEAR(tableInteractions[[#This Row],[Interaction_Date]])</f>
        <v>2025</v>
      </c>
      <c r="D1318" s="1" t="s">
        <v>1011</v>
      </c>
      <c r="E1318" t="s">
        <v>6</v>
      </c>
      <c r="F1318" t="s">
        <v>7</v>
      </c>
    </row>
    <row r="1319" spans="1:6" x14ac:dyDescent="0.25">
      <c r="A1319">
        <v>1318</v>
      </c>
      <c r="B1319">
        <v>1320</v>
      </c>
      <c r="C1319">
        <f>YEAR(tableInteractions[[#This Row],[Interaction_Date]])</f>
        <v>2024</v>
      </c>
      <c r="D1319" s="1" t="s">
        <v>1012</v>
      </c>
      <c r="E1319" t="s">
        <v>9</v>
      </c>
      <c r="F1319" t="s">
        <v>10</v>
      </c>
    </row>
    <row r="1320" spans="1:6" x14ac:dyDescent="0.25">
      <c r="A1320">
        <v>1319</v>
      </c>
      <c r="B1320">
        <v>1426</v>
      </c>
      <c r="C1320">
        <f>YEAR(tableInteractions[[#This Row],[Interaction_Date]])</f>
        <v>2020</v>
      </c>
      <c r="D1320" s="1" t="s">
        <v>1013</v>
      </c>
      <c r="E1320" t="s">
        <v>6</v>
      </c>
      <c r="F1320" t="s">
        <v>10</v>
      </c>
    </row>
    <row r="1321" spans="1:6" x14ac:dyDescent="0.25">
      <c r="A1321">
        <v>1320</v>
      </c>
      <c r="B1321">
        <v>772</v>
      </c>
      <c r="C1321">
        <f>YEAR(tableInteractions[[#This Row],[Interaction_Date]])</f>
        <v>2022</v>
      </c>
      <c r="D1321" s="1" t="s">
        <v>1014</v>
      </c>
      <c r="E1321" t="s">
        <v>9</v>
      </c>
      <c r="F1321" t="s">
        <v>7</v>
      </c>
    </row>
    <row r="1322" spans="1:6" x14ac:dyDescent="0.25">
      <c r="A1322">
        <v>1321</v>
      </c>
      <c r="B1322">
        <v>954</v>
      </c>
      <c r="C1322">
        <f>YEAR(tableInteractions[[#This Row],[Interaction_Date]])</f>
        <v>2025</v>
      </c>
      <c r="D1322" s="1" t="s">
        <v>1015</v>
      </c>
      <c r="E1322" t="s">
        <v>9</v>
      </c>
      <c r="F1322" t="s">
        <v>7</v>
      </c>
    </row>
    <row r="1323" spans="1:6" x14ac:dyDescent="0.25">
      <c r="A1323">
        <v>1322</v>
      </c>
      <c r="B1323">
        <v>692</v>
      </c>
      <c r="C1323">
        <f>YEAR(tableInteractions[[#This Row],[Interaction_Date]])</f>
        <v>2021</v>
      </c>
      <c r="D1323" s="1" t="s">
        <v>1016</v>
      </c>
      <c r="E1323" t="s">
        <v>9</v>
      </c>
      <c r="F1323" t="s">
        <v>7</v>
      </c>
    </row>
    <row r="1324" spans="1:6" x14ac:dyDescent="0.25">
      <c r="A1324">
        <v>1323</v>
      </c>
      <c r="B1324">
        <v>1776</v>
      </c>
      <c r="C1324">
        <f>YEAR(tableInteractions[[#This Row],[Interaction_Date]])</f>
        <v>2025</v>
      </c>
      <c r="D1324" s="1" t="s">
        <v>836</v>
      </c>
      <c r="E1324" t="s">
        <v>9</v>
      </c>
      <c r="F1324" t="s">
        <v>7</v>
      </c>
    </row>
    <row r="1325" spans="1:6" x14ac:dyDescent="0.25">
      <c r="A1325">
        <v>1324</v>
      </c>
      <c r="B1325">
        <v>1070</v>
      </c>
      <c r="C1325">
        <f>YEAR(tableInteractions[[#This Row],[Interaction_Date]])</f>
        <v>2021</v>
      </c>
      <c r="D1325" s="1" t="s">
        <v>902</v>
      </c>
      <c r="E1325" t="s">
        <v>13</v>
      </c>
      <c r="F1325" t="s">
        <v>10</v>
      </c>
    </row>
    <row r="1326" spans="1:6" x14ac:dyDescent="0.25">
      <c r="A1326">
        <v>1325</v>
      </c>
      <c r="B1326">
        <v>98</v>
      </c>
      <c r="C1326">
        <f>YEAR(tableInteractions[[#This Row],[Interaction_Date]])</f>
        <v>2026</v>
      </c>
      <c r="D1326" s="1" t="s">
        <v>1017</v>
      </c>
      <c r="E1326" t="s">
        <v>6</v>
      </c>
      <c r="F1326" t="s">
        <v>7</v>
      </c>
    </row>
    <row r="1327" spans="1:6" x14ac:dyDescent="0.25">
      <c r="A1327">
        <v>1326</v>
      </c>
      <c r="B1327">
        <v>1884</v>
      </c>
      <c r="C1327">
        <f>YEAR(tableInteractions[[#This Row],[Interaction_Date]])</f>
        <v>2024</v>
      </c>
      <c r="D1327" s="1" t="s">
        <v>249</v>
      </c>
      <c r="E1327" t="s">
        <v>6</v>
      </c>
      <c r="F1327" t="s">
        <v>10</v>
      </c>
    </row>
    <row r="1328" spans="1:6" x14ac:dyDescent="0.25">
      <c r="A1328">
        <v>1327</v>
      </c>
      <c r="B1328">
        <v>1902</v>
      </c>
      <c r="C1328">
        <f>YEAR(tableInteractions[[#This Row],[Interaction_Date]])</f>
        <v>2020</v>
      </c>
      <c r="D1328" s="1" t="s">
        <v>975</v>
      </c>
      <c r="E1328" t="s">
        <v>6</v>
      </c>
      <c r="F1328" t="s">
        <v>10</v>
      </c>
    </row>
    <row r="1329" spans="1:6" x14ac:dyDescent="0.25">
      <c r="A1329">
        <v>1328</v>
      </c>
      <c r="B1329">
        <v>542</v>
      </c>
      <c r="C1329">
        <f>YEAR(tableInteractions[[#This Row],[Interaction_Date]])</f>
        <v>2020</v>
      </c>
      <c r="D1329" s="1" t="s">
        <v>1018</v>
      </c>
      <c r="E1329" t="s">
        <v>9</v>
      </c>
      <c r="F1329" t="s">
        <v>10</v>
      </c>
    </row>
    <row r="1330" spans="1:6" x14ac:dyDescent="0.25">
      <c r="A1330">
        <v>1329</v>
      </c>
      <c r="B1330">
        <v>1377</v>
      </c>
      <c r="C1330">
        <f>YEAR(tableInteractions[[#This Row],[Interaction_Date]])</f>
        <v>2024</v>
      </c>
      <c r="D1330" s="1" t="s">
        <v>147</v>
      </c>
      <c r="E1330" t="s">
        <v>13</v>
      </c>
      <c r="F1330" t="s">
        <v>10</v>
      </c>
    </row>
    <row r="1331" spans="1:6" x14ac:dyDescent="0.25">
      <c r="A1331">
        <v>1330</v>
      </c>
      <c r="B1331">
        <v>1716</v>
      </c>
      <c r="C1331">
        <f>YEAR(tableInteractions[[#This Row],[Interaction_Date]])</f>
        <v>2024</v>
      </c>
      <c r="D1331" s="1" t="s">
        <v>922</v>
      </c>
      <c r="E1331" t="s">
        <v>9</v>
      </c>
      <c r="F1331" t="s">
        <v>7</v>
      </c>
    </row>
    <row r="1332" spans="1:6" x14ac:dyDescent="0.25">
      <c r="A1332">
        <v>1331</v>
      </c>
      <c r="B1332">
        <v>1834</v>
      </c>
      <c r="C1332">
        <f>YEAR(tableInteractions[[#This Row],[Interaction_Date]])</f>
        <v>2021</v>
      </c>
      <c r="D1332" s="1" t="s">
        <v>1019</v>
      </c>
      <c r="E1332" t="s">
        <v>6</v>
      </c>
      <c r="F1332" t="s">
        <v>7</v>
      </c>
    </row>
    <row r="1333" spans="1:6" x14ac:dyDescent="0.25">
      <c r="A1333">
        <v>1332</v>
      </c>
      <c r="B1333">
        <v>1889</v>
      </c>
      <c r="C1333">
        <f>YEAR(tableInteractions[[#This Row],[Interaction_Date]])</f>
        <v>2025</v>
      </c>
      <c r="D1333" s="1" t="s">
        <v>495</v>
      </c>
      <c r="E1333" t="s">
        <v>9</v>
      </c>
      <c r="F1333" t="s">
        <v>10</v>
      </c>
    </row>
    <row r="1334" spans="1:6" x14ac:dyDescent="0.25">
      <c r="A1334">
        <v>1333</v>
      </c>
      <c r="B1334">
        <v>586</v>
      </c>
      <c r="C1334">
        <f>YEAR(tableInteractions[[#This Row],[Interaction_Date]])</f>
        <v>2025</v>
      </c>
      <c r="D1334" s="1" t="s">
        <v>1020</v>
      </c>
      <c r="E1334" t="s">
        <v>13</v>
      </c>
      <c r="F1334" t="s">
        <v>7</v>
      </c>
    </row>
    <row r="1335" spans="1:6" x14ac:dyDescent="0.25">
      <c r="A1335">
        <v>1334</v>
      </c>
      <c r="B1335">
        <v>1490</v>
      </c>
      <c r="C1335">
        <f>YEAR(tableInteractions[[#This Row],[Interaction_Date]])</f>
        <v>2024</v>
      </c>
      <c r="D1335" s="1" t="s">
        <v>114</v>
      </c>
      <c r="E1335" t="s">
        <v>13</v>
      </c>
      <c r="F1335" t="s">
        <v>7</v>
      </c>
    </row>
    <row r="1336" spans="1:6" x14ac:dyDescent="0.25">
      <c r="A1336">
        <v>1335</v>
      </c>
      <c r="B1336">
        <v>1522</v>
      </c>
      <c r="C1336">
        <f>YEAR(tableInteractions[[#This Row],[Interaction_Date]])</f>
        <v>2024</v>
      </c>
      <c r="D1336" s="1" t="s">
        <v>1021</v>
      </c>
      <c r="E1336" t="s">
        <v>9</v>
      </c>
      <c r="F1336" t="s">
        <v>10</v>
      </c>
    </row>
    <row r="1337" spans="1:6" x14ac:dyDescent="0.25">
      <c r="A1337">
        <v>1336</v>
      </c>
      <c r="B1337">
        <v>466</v>
      </c>
      <c r="C1337">
        <f>YEAR(tableInteractions[[#This Row],[Interaction_Date]])</f>
        <v>2025</v>
      </c>
      <c r="D1337" s="1" t="s">
        <v>911</v>
      </c>
      <c r="E1337" t="s">
        <v>9</v>
      </c>
      <c r="F1337" t="s">
        <v>10</v>
      </c>
    </row>
    <row r="1338" spans="1:6" x14ac:dyDescent="0.25">
      <c r="A1338">
        <v>1337</v>
      </c>
      <c r="B1338">
        <v>559</v>
      </c>
      <c r="C1338">
        <f>YEAR(tableInteractions[[#This Row],[Interaction_Date]])</f>
        <v>2021</v>
      </c>
      <c r="D1338" s="1" t="s">
        <v>372</v>
      </c>
      <c r="E1338" t="s">
        <v>9</v>
      </c>
      <c r="F1338" t="s">
        <v>10</v>
      </c>
    </row>
    <row r="1339" spans="1:6" x14ac:dyDescent="0.25">
      <c r="A1339">
        <v>1338</v>
      </c>
      <c r="B1339">
        <v>1075</v>
      </c>
      <c r="C1339">
        <f>YEAR(tableInteractions[[#This Row],[Interaction_Date]])</f>
        <v>2025</v>
      </c>
      <c r="D1339" s="1" t="s">
        <v>1022</v>
      </c>
      <c r="E1339" t="s">
        <v>13</v>
      </c>
      <c r="F1339" t="s">
        <v>7</v>
      </c>
    </row>
    <row r="1340" spans="1:6" x14ac:dyDescent="0.25">
      <c r="A1340">
        <v>1339</v>
      </c>
      <c r="B1340">
        <v>1414</v>
      </c>
      <c r="C1340">
        <f>YEAR(tableInteractions[[#This Row],[Interaction_Date]])</f>
        <v>2024</v>
      </c>
      <c r="D1340" s="1" t="s">
        <v>1023</v>
      </c>
      <c r="E1340" t="s">
        <v>6</v>
      </c>
      <c r="F1340" t="s">
        <v>7</v>
      </c>
    </row>
    <row r="1341" spans="1:6" x14ac:dyDescent="0.25">
      <c r="A1341">
        <v>1340</v>
      </c>
      <c r="B1341">
        <v>1389</v>
      </c>
      <c r="C1341">
        <f>YEAR(tableInteractions[[#This Row],[Interaction_Date]])</f>
        <v>2024</v>
      </c>
      <c r="D1341" s="1" t="s">
        <v>155</v>
      </c>
      <c r="E1341" t="s">
        <v>6</v>
      </c>
      <c r="F1341" t="s">
        <v>10</v>
      </c>
    </row>
    <row r="1342" spans="1:6" x14ac:dyDescent="0.25">
      <c r="A1342">
        <v>1341</v>
      </c>
      <c r="B1342">
        <v>1263</v>
      </c>
      <c r="C1342">
        <f>YEAR(tableInteractions[[#This Row],[Interaction_Date]])</f>
        <v>2020</v>
      </c>
      <c r="D1342" s="1" t="s">
        <v>1003</v>
      </c>
      <c r="E1342" t="s">
        <v>6</v>
      </c>
      <c r="F1342" t="s">
        <v>10</v>
      </c>
    </row>
    <row r="1343" spans="1:6" x14ac:dyDescent="0.25">
      <c r="A1343">
        <v>1342</v>
      </c>
      <c r="B1343">
        <v>282</v>
      </c>
      <c r="C1343">
        <f>YEAR(tableInteractions[[#This Row],[Interaction_Date]])</f>
        <v>2023</v>
      </c>
      <c r="D1343" s="1" t="s">
        <v>1024</v>
      </c>
      <c r="E1343" t="s">
        <v>13</v>
      </c>
      <c r="F1343" t="s">
        <v>7</v>
      </c>
    </row>
    <row r="1344" spans="1:6" x14ac:dyDescent="0.25">
      <c r="A1344">
        <v>1343</v>
      </c>
      <c r="B1344">
        <v>708</v>
      </c>
      <c r="C1344">
        <f>YEAR(tableInteractions[[#This Row],[Interaction_Date]])</f>
        <v>2022</v>
      </c>
      <c r="D1344" s="1" t="s">
        <v>1025</v>
      </c>
      <c r="E1344" t="s">
        <v>6</v>
      </c>
      <c r="F1344" t="s">
        <v>7</v>
      </c>
    </row>
    <row r="1345" spans="1:6" x14ac:dyDescent="0.25">
      <c r="A1345">
        <v>1344</v>
      </c>
      <c r="B1345">
        <v>1253</v>
      </c>
      <c r="C1345">
        <f>YEAR(tableInteractions[[#This Row],[Interaction_Date]])</f>
        <v>2023</v>
      </c>
      <c r="D1345" s="1" t="s">
        <v>1026</v>
      </c>
      <c r="E1345" t="s">
        <v>6</v>
      </c>
      <c r="F1345" t="s">
        <v>7</v>
      </c>
    </row>
    <row r="1346" spans="1:6" x14ac:dyDescent="0.25">
      <c r="A1346">
        <v>1345</v>
      </c>
      <c r="B1346">
        <v>1769</v>
      </c>
      <c r="C1346">
        <f>YEAR(tableInteractions[[#This Row],[Interaction_Date]])</f>
        <v>2023</v>
      </c>
      <c r="D1346" s="1" t="s">
        <v>1027</v>
      </c>
      <c r="E1346" t="s">
        <v>6</v>
      </c>
      <c r="F1346" t="s">
        <v>7</v>
      </c>
    </row>
    <row r="1347" spans="1:6" x14ac:dyDescent="0.25">
      <c r="A1347">
        <v>1346</v>
      </c>
      <c r="B1347">
        <v>1660</v>
      </c>
      <c r="C1347">
        <f>YEAR(tableInteractions[[#This Row],[Interaction_Date]])</f>
        <v>2025</v>
      </c>
      <c r="D1347" s="1" t="s">
        <v>749</v>
      </c>
      <c r="E1347" t="s">
        <v>13</v>
      </c>
      <c r="F1347" t="s">
        <v>7</v>
      </c>
    </row>
    <row r="1348" spans="1:6" x14ac:dyDescent="0.25">
      <c r="A1348">
        <v>1347</v>
      </c>
      <c r="B1348">
        <v>1702</v>
      </c>
      <c r="C1348">
        <f>YEAR(tableInteractions[[#This Row],[Interaction_Date]])</f>
        <v>2024</v>
      </c>
      <c r="D1348" s="1" t="s">
        <v>1028</v>
      </c>
      <c r="E1348" t="s">
        <v>9</v>
      </c>
      <c r="F1348" t="s">
        <v>10</v>
      </c>
    </row>
    <row r="1349" spans="1:6" x14ac:dyDescent="0.25">
      <c r="A1349">
        <v>1348</v>
      </c>
      <c r="B1349">
        <v>928</v>
      </c>
      <c r="C1349">
        <f>YEAR(tableInteractions[[#This Row],[Interaction_Date]])</f>
        <v>2022</v>
      </c>
      <c r="D1349" s="1" t="s">
        <v>948</v>
      </c>
      <c r="E1349" t="s">
        <v>9</v>
      </c>
      <c r="F1349" t="s">
        <v>7</v>
      </c>
    </row>
    <row r="1350" spans="1:6" x14ac:dyDescent="0.25">
      <c r="A1350">
        <v>1349</v>
      </c>
      <c r="B1350">
        <v>53</v>
      </c>
      <c r="C1350">
        <f>YEAR(tableInteractions[[#This Row],[Interaction_Date]])</f>
        <v>2023</v>
      </c>
      <c r="D1350" s="1" t="s">
        <v>1029</v>
      </c>
      <c r="E1350" t="s">
        <v>13</v>
      </c>
      <c r="F1350" t="s">
        <v>10</v>
      </c>
    </row>
    <row r="1351" spans="1:6" x14ac:dyDescent="0.25">
      <c r="A1351">
        <v>1350</v>
      </c>
      <c r="B1351">
        <v>1137</v>
      </c>
      <c r="C1351">
        <f>YEAR(tableInteractions[[#This Row],[Interaction_Date]])</f>
        <v>2024</v>
      </c>
      <c r="D1351" s="1" t="s">
        <v>807</v>
      </c>
      <c r="E1351" t="s">
        <v>13</v>
      </c>
      <c r="F1351" t="s">
        <v>10</v>
      </c>
    </row>
    <row r="1352" spans="1:6" x14ac:dyDescent="0.25">
      <c r="A1352">
        <v>1351</v>
      </c>
      <c r="B1352">
        <v>74</v>
      </c>
      <c r="C1352">
        <f>YEAR(tableInteractions[[#This Row],[Interaction_Date]])</f>
        <v>2022</v>
      </c>
      <c r="D1352" s="1" t="s">
        <v>1030</v>
      </c>
      <c r="E1352" t="s">
        <v>13</v>
      </c>
      <c r="F1352" t="s">
        <v>10</v>
      </c>
    </row>
    <row r="1353" spans="1:6" x14ac:dyDescent="0.25">
      <c r="A1353">
        <v>1352</v>
      </c>
      <c r="B1353">
        <v>519</v>
      </c>
      <c r="C1353">
        <f>YEAR(tableInteractions[[#This Row],[Interaction_Date]])</f>
        <v>2020</v>
      </c>
      <c r="D1353" s="1" t="s">
        <v>1031</v>
      </c>
      <c r="E1353" t="s">
        <v>9</v>
      </c>
      <c r="F1353" t="s">
        <v>10</v>
      </c>
    </row>
    <row r="1354" spans="1:6" x14ac:dyDescent="0.25">
      <c r="A1354">
        <v>1353</v>
      </c>
      <c r="B1354">
        <v>1868</v>
      </c>
      <c r="C1354">
        <f>YEAR(tableInteractions[[#This Row],[Interaction_Date]])</f>
        <v>2020</v>
      </c>
      <c r="D1354" s="1" t="s">
        <v>1032</v>
      </c>
      <c r="E1354" t="s">
        <v>6</v>
      </c>
      <c r="F1354" t="s">
        <v>10</v>
      </c>
    </row>
    <row r="1355" spans="1:6" x14ac:dyDescent="0.25">
      <c r="A1355">
        <v>1354</v>
      </c>
      <c r="B1355">
        <v>1877</v>
      </c>
      <c r="C1355">
        <f>YEAR(tableInteractions[[#This Row],[Interaction_Date]])</f>
        <v>2022</v>
      </c>
      <c r="D1355" s="1" t="s">
        <v>1033</v>
      </c>
      <c r="E1355" t="s">
        <v>13</v>
      </c>
      <c r="F1355" t="s">
        <v>10</v>
      </c>
    </row>
    <row r="1356" spans="1:6" x14ac:dyDescent="0.25">
      <c r="A1356">
        <v>1355</v>
      </c>
      <c r="B1356">
        <v>1605</v>
      </c>
      <c r="C1356">
        <f>YEAR(tableInteractions[[#This Row],[Interaction_Date]])</f>
        <v>2020</v>
      </c>
      <c r="D1356" s="1" t="s">
        <v>1034</v>
      </c>
      <c r="E1356" t="s">
        <v>13</v>
      </c>
      <c r="F1356" t="s">
        <v>7</v>
      </c>
    </row>
    <row r="1357" spans="1:6" x14ac:dyDescent="0.25">
      <c r="A1357">
        <v>1356</v>
      </c>
      <c r="B1357">
        <v>1418</v>
      </c>
      <c r="C1357">
        <f>YEAR(tableInteractions[[#This Row],[Interaction_Date]])</f>
        <v>2023</v>
      </c>
      <c r="D1357" s="1" t="s">
        <v>1035</v>
      </c>
      <c r="E1357" t="s">
        <v>13</v>
      </c>
      <c r="F1357" t="s">
        <v>7</v>
      </c>
    </row>
    <row r="1358" spans="1:6" x14ac:dyDescent="0.25">
      <c r="A1358">
        <v>1357</v>
      </c>
      <c r="B1358">
        <v>1591</v>
      </c>
      <c r="C1358">
        <f>YEAR(tableInteractions[[#This Row],[Interaction_Date]])</f>
        <v>2022</v>
      </c>
      <c r="D1358" s="1" t="s">
        <v>664</v>
      </c>
      <c r="E1358" t="s">
        <v>9</v>
      </c>
      <c r="F1358" t="s">
        <v>10</v>
      </c>
    </row>
    <row r="1359" spans="1:6" x14ac:dyDescent="0.25">
      <c r="A1359">
        <v>1358</v>
      </c>
      <c r="B1359">
        <v>1221</v>
      </c>
      <c r="C1359">
        <f>YEAR(tableInteractions[[#This Row],[Interaction_Date]])</f>
        <v>2025</v>
      </c>
      <c r="D1359" s="1" t="s">
        <v>1036</v>
      </c>
      <c r="E1359" t="s">
        <v>9</v>
      </c>
      <c r="F1359" t="s">
        <v>10</v>
      </c>
    </row>
    <row r="1360" spans="1:6" x14ac:dyDescent="0.25">
      <c r="A1360">
        <v>1359</v>
      </c>
      <c r="B1360">
        <v>782</v>
      </c>
      <c r="C1360">
        <f>YEAR(tableInteractions[[#This Row],[Interaction_Date]])</f>
        <v>2020</v>
      </c>
      <c r="D1360" s="1" t="s">
        <v>1037</v>
      </c>
      <c r="E1360" t="s">
        <v>6</v>
      </c>
      <c r="F1360" t="s">
        <v>10</v>
      </c>
    </row>
    <row r="1361" spans="1:6" x14ac:dyDescent="0.25">
      <c r="A1361">
        <v>1360</v>
      </c>
      <c r="B1361">
        <v>1530</v>
      </c>
      <c r="C1361">
        <f>YEAR(tableInteractions[[#This Row],[Interaction_Date]])</f>
        <v>2026</v>
      </c>
      <c r="D1361" s="1" t="s">
        <v>1038</v>
      </c>
      <c r="E1361" t="s">
        <v>13</v>
      </c>
      <c r="F1361" t="s">
        <v>10</v>
      </c>
    </row>
    <row r="1362" spans="1:6" x14ac:dyDescent="0.25">
      <c r="A1362">
        <v>1361</v>
      </c>
      <c r="B1362">
        <v>1252</v>
      </c>
      <c r="C1362">
        <f>YEAR(tableInteractions[[#This Row],[Interaction_Date]])</f>
        <v>2020</v>
      </c>
      <c r="D1362" s="1" t="s">
        <v>1039</v>
      </c>
      <c r="E1362" t="s">
        <v>9</v>
      </c>
      <c r="F1362" t="s">
        <v>10</v>
      </c>
    </row>
    <row r="1363" spans="1:6" x14ac:dyDescent="0.25">
      <c r="A1363">
        <v>1362</v>
      </c>
      <c r="B1363">
        <v>1358</v>
      </c>
      <c r="C1363">
        <f>YEAR(tableInteractions[[#This Row],[Interaction_Date]])</f>
        <v>2020</v>
      </c>
      <c r="D1363" s="1" t="s">
        <v>573</v>
      </c>
      <c r="E1363" t="s">
        <v>9</v>
      </c>
      <c r="F1363" t="s">
        <v>7</v>
      </c>
    </row>
    <row r="1364" spans="1:6" x14ac:dyDescent="0.25">
      <c r="A1364">
        <v>1363</v>
      </c>
      <c r="B1364">
        <v>998</v>
      </c>
      <c r="C1364">
        <f>YEAR(tableInteractions[[#This Row],[Interaction_Date]])</f>
        <v>2026</v>
      </c>
      <c r="D1364" s="1" t="s">
        <v>1040</v>
      </c>
      <c r="E1364" t="s">
        <v>9</v>
      </c>
      <c r="F1364" t="s">
        <v>10</v>
      </c>
    </row>
    <row r="1365" spans="1:6" x14ac:dyDescent="0.25">
      <c r="A1365">
        <v>1364</v>
      </c>
      <c r="B1365">
        <v>603</v>
      </c>
      <c r="C1365">
        <f>YEAR(tableInteractions[[#This Row],[Interaction_Date]])</f>
        <v>2020</v>
      </c>
      <c r="D1365" s="1" t="s">
        <v>1041</v>
      </c>
      <c r="E1365" t="s">
        <v>9</v>
      </c>
      <c r="F1365" t="s">
        <v>10</v>
      </c>
    </row>
    <row r="1366" spans="1:6" x14ac:dyDescent="0.25">
      <c r="A1366">
        <v>1365</v>
      </c>
      <c r="B1366">
        <v>221</v>
      </c>
      <c r="C1366">
        <f>YEAR(tableInteractions[[#This Row],[Interaction_Date]])</f>
        <v>2020</v>
      </c>
      <c r="D1366" s="1" t="s">
        <v>1042</v>
      </c>
      <c r="E1366" t="s">
        <v>6</v>
      </c>
      <c r="F1366" t="s">
        <v>10</v>
      </c>
    </row>
    <row r="1367" spans="1:6" x14ac:dyDescent="0.25">
      <c r="A1367">
        <v>1366</v>
      </c>
      <c r="B1367">
        <v>1919</v>
      </c>
      <c r="C1367">
        <f>YEAR(tableInteractions[[#This Row],[Interaction_Date]])</f>
        <v>2020</v>
      </c>
      <c r="D1367" s="1" t="s">
        <v>1043</v>
      </c>
      <c r="E1367" t="s">
        <v>9</v>
      </c>
      <c r="F1367" t="s">
        <v>10</v>
      </c>
    </row>
    <row r="1368" spans="1:6" x14ac:dyDescent="0.25">
      <c r="A1368">
        <v>1367</v>
      </c>
      <c r="B1368">
        <v>1811</v>
      </c>
      <c r="C1368">
        <f>YEAR(tableInteractions[[#This Row],[Interaction_Date]])</f>
        <v>2024</v>
      </c>
      <c r="D1368" s="1" t="s">
        <v>1044</v>
      </c>
      <c r="E1368" t="s">
        <v>9</v>
      </c>
      <c r="F1368" t="s">
        <v>7</v>
      </c>
    </row>
    <row r="1369" spans="1:6" x14ac:dyDescent="0.25">
      <c r="A1369">
        <v>1368</v>
      </c>
      <c r="B1369">
        <v>1500</v>
      </c>
      <c r="C1369">
        <f>YEAR(tableInteractions[[#This Row],[Interaction_Date]])</f>
        <v>2025</v>
      </c>
      <c r="D1369" s="1" t="s">
        <v>656</v>
      </c>
      <c r="E1369" t="s">
        <v>13</v>
      </c>
      <c r="F1369" t="s">
        <v>7</v>
      </c>
    </row>
    <row r="1370" spans="1:6" x14ac:dyDescent="0.25">
      <c r="A1370">
        <v>1369</v>
      </c>
      <c r="B1370">
        <v>1527</v>
      </c>
      <c r="C1370">
        <f>YEAR(tableInteractions[[#This Row],[Interaction_Date]])</f>
        <v>2020</v>
      </c>
      <c r="D1370" s="1" t="s">
        <v>1045</v>
      </c>
      <c r="E1370" t="s">
        <v>9</v>
      </c>
      <c r="F1370" t="s">
        <v>7</v>
      </c>
    </row>
    <row r="1371" spans="1:6" x14ac:dyDescent="0.25">
      <c r="A1371">
        <v>1370</v>
      </c>
      <c r="B1371">
        <v>782</v>
      </c>
      <c r="C1371">
        <f>YEAR(tableInteractions[[#This Row],[Interaction_Date]])</f>
        <v>2022</v>
      </c>
      <c r="D1371" s="1" t="s">
        <v>1046</v>
      </c>
      <c r="E1371" t="s">
        <v>9</v>
      </c>
      <c r="F1371" t="s">
        <v>7</v>
      </c>
    </row>
    <row r="1372" spans="1:6" x14ac:dyDescent="0.25">
      <c r="A1372">
        <v>1371</v>
      </c>
      <c r="B1372">
        <v>1297</v>
      </c>
      <c r="C1372">
        <f>YEAR(tableInteractions[[#This Row],[Interaction_Date]])</f>
        <v>2025</v>
      </c>
      <c r="D1372" s="1" t="s">
        <v>745</v>
      </c>
      <c r="E1372" t="s">
        <v>6</v>
      </c>
      <c r="F1372" t="s">
        <v>7</v>
      </c>
    </row>
    <row r="1373" spans="1:6" x14ac:dyDescent="0.25">
      <c r="A1373">
        <v>1372</v>
      </c>
      <c r="B1373">
        <v>1443</v>
      </c>
      <c r="C1373">
        <f>YEAR(tableInteractions[[#This Row],[Interaction_Date]])</f>
        <v>2024</v>
      </c>
      <c r="D1373" s="1" t="s">
        <v>1047</v>
      </c>
      <c r="E1373" t="s">
        <v>6</v>
      </c>
      <c r="F1373" t="s">
        <v>7</v>
      </c>
    </row>
    <row r="1374" spans="1:6" x14ac:dyDescent="0.25">
      <c r="A1374">
        <v>1373</v>
      </c>
      <c r="B1374">
        <v>1991</v>
      </c>
      <c r="C1374">
        <f>YEAR(tableInteractions[[#This Row],[Interaction_Date]])</f>
        <v>2022</v>
      </c>
      <c r="D1374" s="1" t="s">
        <v>174</v>
      </c>
      <c r="E1374" t="s">
        <v>13</v>
      </c>
      <c r="F1374" t="s">
        <v>10</v>
      </c>
    </row>
    <row r="1375" spans="1:6" x14ac:dyDescent="0.25">
      <c r="A1375">
        <v>1374</v>
      </c>
      <c r="B1375">
        <v>1046</v>
      </c>
      <c r="C1375">
        <f>YEAR(tableInteractions[[#This Row],[Interaction_Date]])</f>
        <v>2021</v>
      </c>
      <c r="D1375" s="1" t="s">
        <v>1048</v>
      </c>
      <c r="E1375" t="s">
        <v>13</v>
      </c>
      <c r="F1375" t="s">
        <v>10</v>
      </c>
    </row>
    <row r="1376" spans="1:6" x14ac:dyDescent="0.25">
      <c r="A1376">
        <v>1375</v>
      </c>
      <c r="B1376">
        <v>558</v>
      </c>
      <c r="C1376">
        <f>YEAR(tableInteractions[[#This Row],[Interaction_Date]])</f>
        <v>2020</v>
      </c>
      <c r="D1376" s="1" t="s">
        <v>12</v>
      </c>
      <c r="E1376" t="s">
        <v>13</v>
      </c>
      <c r="F1376" t="s">
        <v>7</v>
      </c>
    </row>
    <row r="1377" spans="1:6" x14ac:dyDescent="0.25">
      <c r="A1377">
        <v>1376</v>
      </c>
      <c r="B1377">
        <v>969</v>
      </c>
      <c r="C1377">
        <f>YEAR(tableInteractions[[#This Row],[Interaction_Date]])</f>
        <v>2020</v>
      </c>
      <c r="D1377" s="1" t="s">
        <v>1049</v>
      </c>
      <c r="E1377" t="s">
        <v>13</v>
      </c>
      <c r="F1377" t="s">
        <v>10</v>
      </c>
    </row>
    <row r="1378" spans="1:6" x14ac:dyDescent="0.25">
      <c r="A1378">
        <v>1377</v>
      </c>
      <c r="B1378">
        <v>337</v>
      </c>
      <c r="C1378">
        <f>YEAR(tableInteractions[[#This Row],[Interaction_Date]])</f>
        <v>2025</v>
      </c>
      <c r="D1378" s="1" t="s">
        <v>645</v>
      </c>
      <c r="E1378" t="s">
        <v>6</v>
      </c>
      <c r="F1378" t="s">
        <v>10</v>
      </c>
    </row>
    <row r="1379" spans="1:6" x14ac:dyDescent="0.25">
      <c r="A1379">
        <v>1378</v>
      </c>
      <c r="B1379">
        <v>1002</v>
      </c>
      <c r="C1379">
        <f>YEAR(tableInteractions[[#This Row],[Interaction_Date]])</f>
        <v>2020</v>
      </c>
      <c r="D1379" s="1" t="s">
        <v>1050</v>
      </c>
      <c r="E1379" t="s">
        <v>6</v>
      </c>
      <c r="F1379" t="s">
        <v>7</v>
      </c>
    </row>
    <row r="1380" spans="1:6" x14ac:dyDescent="0.25">
      <c r="A1380">
        <v>1379</v>
      </c>
      <c r="B1380">
        <v>1372</v>
      </c>
      <c r="C1380">
        <f>YEAR(tableInteractions[[#This Row],[Interaction_Date]])</f>
        <v>2022</v>
      </c>
      <c r="D1380" s="1" t="s">
        <v>1051</v>
      </c>
      <c r="E1380" t="s">
        <v>6</v>
      </c>
      <c r="F1380" t="s">
        <v>10</v>
      </c>
    </row>
    <row r="1381" spans="1:6" x14ac:dyDescent="0.25">
      <c r="A1381">
        <v>1380</v>
      </c>
      <c r="B1381">
        <v>698</v>
      </c>
      <c r="C1381">
        <f>YEAR(tableInteractions[[#This Row],[Interaction_Date]])</f>
        <v>2023</v>
      </c>
      <c r="D1381" s="1" t="s">
        <v>1052</v>
      </c>
      <c r="E1381" t="s">
        <v>9</v>
      </c>
      <c r="F1381" t="s">
        <v>7</v>
      </c>
    </row>
    <row r="1382" spans="1:6" x14ac:dyDescent="0.25">
      <c r="A1382">
        <v>1381</v>
      </c>
      <c r="B1382">
        <v>1279</v>
      </c>
      <c r="C1382">
        <f>YEAR(tableInteractions[[#This Row],[Interaction_Date]])</f>
        <v>2025</v>
      </c>
      <c r="D1382" s="1" t="s">
        <v>1053</v>
      </c>
      <c r="E1382" t="s">
        <v>13</v>
      </c>
      <c r="F1382" t="s">
        <v>7</v>
      </c>
    </row>
    <row r="1383" spans="1:6" x14ac:dyDescent="0.25">
      <c r="A1383">
        <v>1382</v>
      </c>
      <c r="B1383">
        <v>1960</v>
      </c>
      <c r="C1383">
        <f>YEAR(tableInteractions[[#This Row],[Interaction_Date]])</f>
        <v>2024</v>
      </c>
      <c r="D1383" s="1" t="s">
        <v>241</v>
      </c>
      <c r="E1383" t="s">
        <v>13</v>
      </c>
      <c r="F1383" t="s">
        <v>10</v>
      </c>
    </row>
    <row r="1384" spans="1:6" x14ac:dyDescent="0.25">
      <c r="A1384">
        <v>1383</v>
      </c>
      <c r="B1384">
        <v>544</v>
      </c>
      <c r="C1384">
        <f>YEAR(tableInteractions[[#This Row],[Interaction_Date]])</f>
        <v>2022</v>
      </c>
      <c r="D1384" s="1" t="s">
        <v>242</v>
      </c>
      <c r="E1384" t="s">
        <v>6</v>
      </c>
      <c r="F1384" t="s">
        <v>7</v>
      </c>
    </row>
    <row r="1385" spans="1:6" x14ac:dyDescent="0.25">
      <c r="A1385">
        <v>1384</v>
      </c>
      <c r="B1385">
        <v>868</v>
      </c>
      <c r="C1385">
        <f>YEAR(tableInteractions[[#This Row],[Interaction_Date]])</f>
        <v>2024</v>
      </c>
      <c r="D1385" s="1" t="s">
        <v>1054</v>
      </c>
      <c r="E1385" t="s">
        <v>9</v>
      </c>
      <c r="F1385" t="s">
        <v>10</v>
      </c>
    </row>
    <row r="1386" spans="1:6" x14ac:dyDescent="0.25">
      <c r="A1386">
        <v>1385</v>
      </c>
      <c r="B1386">
        <v>1216</v>
      </c>
      <c r="C1386">
        <f>YEAR(tableInteractions[[#This Row],[Interaction_Date]])</f>
        <v>2024</v>
      </c>
      <c r="D1386" s="1" t="s">
        <v>1055</v>
      </c>
      <c r="E1386" t="s">
        <v>9</v>
      </c>
      <c r="F1386" t="s">
        <v>7</v>
      </c>
    </row>
    <row r="1387" spans="1:6" x14ac:dyDescent="0.25">
      <c r="A1387">
        <v>1386</v>
      </c>
      <c r="B1387">
        <v>570</v>
      </c>
      <c r="C1387">
        <f>YEAR(tableInteractions[[#This Row],[Interaction_Date]])</f>
        <v>2020</v>
      </c>
      <c r="D1387" s="1" t="s">
        <v>979</v>
      </c>
      <c r="E1387" t="s">
        <v>13</v>
      </c>
      <c r="F1387" t="s">
        <v>10</v>
      </c>
    </row>
    <row r="1388" spans="1:6" x14ac:dyDescent="0.25">
      <c r="A1388">
        <v>1387</v>
      </c>
      <c r="B1388">
        <v>652</v>
      </c>
      <c r="C1388">
        <f>YEAR(tableInteractions[[#This Row],[Interaction_Date]])</f>
        <v>2024</v>
      </c>
      <c r="D1388" s="1" t="s">
        <v>1056</v>
      </c>
      <c r="E1388" t="s">
        <v>13</v>
      </c>
      <c r="F1388" t="s">
        <v>10</v>
      </c>
    </row>
    <row r="1389" spans="1:6" x14ac:dyDescent="0.25">
      <c r="A1389">
        <v>1388</v>
      </c>
      <c r="B1389">
        <v>1672</v>
      </c>
      <c r="C1389">
        <f>YEAR(tableInteractions[[#This Row],[Interaction_Date]])</f>
        <v>2022</v>
      </c>
      <c r="D1389" s="1" t="s">
        <v>1057</v>
      </c>
      <c r="E1389" t="s">
        <v>6</v>
      </c>
      <c r="F1389" t="s">
        <v>10</v>
      </c>
    </row>
    <row r="1390" spans="1:6" x14ac:dyDescent="0.25">
      <c r="A1390">
        <v>1389</v>
      </c>
      <c r="B1390">
        <v>1637</v>
      </c>
      <c r="C1390">
        <f>YEAR(tableInteractions[[#This Row],[Interaction_Date]])</f>
        <v>2025</v>
      </c>
      <c r="D1390" s="1" t="s">
        <v>892</v>
      </c>
      <c r="E1390" t="s">
        <v>6</v>
      </c>
      <c r="F1390" t="s">
        <v>10</v>
      </c>
    </row>
    <row r="1391" spans="1:6" x14ac:dyDescent="0.25">
      <c r="A1391">
        <v>1390</v>
      </c>
      <c r="B1391">
        <v>407</v>
      </c>
      <c r="C1391">
        <f>YEAR(tableInteractions[[#This Row],[Interaction_Date]])</f>
        <v>2022</v>
      </c>
      <c r="D1391" s="1" t="s">
        <v>1058</v>
      </c>
      <c r="E1391" t="s">
        <v>13</v>
      </c>
      <c r="F1391" t="s">
        <v>7</v>
      </c>
    </row>
    <row r="1392" spans="1:6" x14ac:dyDescent="0.25">
      <c r="A1392">
        <v>1391</v>
      </c>
      <c r="B1392">
        <v>30</v>
      </c>
      <c r="C1392">
        <f>YEAR(tableInteractions[[#This Row],[Interaction_Date]])</f>
        <v>2023</v>
      </c>
      <c r="D1392" s="1" t="s">
        <v>1059</v>
      </c>
      <c r="E1392" t="s">
        <v>13</v>
      </c>
      <c r="F1392" t="s">
        <v>7</v>
      </c>
    </row>
    <row r="1393" spans="1:6" x14ac:dyDescent="0.25">
      <c r="A1393">
        <v>1392</v>
      </c>
      <c r="B1393">
        <v>121</v>
      </c>
      <c r="C1393">
        <f>YEAR(tableInteractions[[#This Row],[Interaction_Date]])</f>
        <v>2021</v>
      </c>
      <c r="D1393" s="1" t="s">
        <v>647</v>
      </c>
      <c r="E1393" t="s">
        <v>13</v>
      </c>
      <c r="F1393" t="s">
        <v>10</v>
      </c>
    </row>
    <row r="1394" spans="1:6" x14ac:dyDescent="0.25">
      <c r="A1394">
        <v>1393</v>
      </c>
      <c r="B1394">
        <v>1623</v>
      </c>
      <c r="C1394">
        <f>YEAR(tableInteractions[[#This Row],[Interaction_Date]])</f>
        <v>2020</v>
      </c>
      <c r="D1394" s="1" t="s">
        <v>979</v>
      </c>
      <c r="E1394" t="s">
        <v>9</v>
      </c>
      <c r="F1394" t="s">
        <v>7</v>
      </c>
    </row>
    <row r="1395" spans="1:6" x14ac:dyDescent="0.25">
      <c r="A1395">
        <v>1394</v>
      </c>
      <c r="B1395">
        <v>1318</v>
      </c>
      <c r="C1395">
        <f>YEAR(tableInteractions[[#This Row],[Interaction_Date]])</f>
        <v>2020</v>
      </c>
      <c r="D1395" s="1" t="s">
        <v>411</v>
      </c>
      <c r="E1395" t="s">
        <v>13</v>
      </c>
      <c r="F1395" t="s">
        <v>7</v>
      </c>
    </row>
    <row r="1396" spans="1:6" x14ac:dyDescent="0.25">
      <c r="A1396">
        <v>1395</v>
      </c>
      <c r="B1396">
        <v>126</v>
      </c>
      <c r="C1396">
        <f>YEAR(tableInteractions[[#This Row],[Interaction_Date]])</f>
        <v>2021</v>
      </c>
      <c r="D1396" s="1" t="s">
        <v>1060</v>
      </c>
      <c r="E1396" t="s">
        <v>9</v>
      </c>
      <c r="F1396" t="s">
        <v>10</v>
      </c>
    </row>
    <row r="1397" spans="1:6" x14ac:dyDescent="0.25">
      <c r="A1397">
        <v>1396</v>
      </c>
      <c r="B1397">
        <v>1704</v>
      </c>
      <c r="C1397">
        <f>YEAR(tableInteractions[[#This Row],[Interaction_Date]])</f>
        <v>2020</v>
      </c>
      <c r="D1397" s="1" t="s">
        <v>1061</v>
      </c>
      <c r="E1397" t="s">
        <v>13</v>
      </c>
      <c r="F1397" t="s">
        <v>10</v>
      </c>
    </row>
    <row r="1398" spans="1:6" x14ac:dyDescent="0.25">
      <c r="A1398">
        <v>1397</v>
      </c>
      <c r="B1398">
        <v>271</v>
      </c>
      <c r="C1398">
        <f>YEAR(tableInteractions[[#This Row],[Interaction_Date]])</f>
        <v>2025</v>
      </c>
      <c r="D1398" s="1" t="s">
        <v>1062</v>
      </c>
      <c r="E1398" t="s">
        <v>13</v>
      </c>
      <c r="F1398" t="s">
        <v>7</v>
      </c>
    </row>
    <row r="1399" spans="1:6" x14ac:dyDescent="0.25">
      <c r="A1399">
        <v>1398</v>
      </c>
      <c r="B1399">
        <v>1586</v>
      </c>
      <c r="C1399">
        <f>YEAR(tableInteractions[[#This Row],[Interaction_Date]])</f>
        <v>2025</v>
      </c>
      <c r="D1399" s="1" t="s">
        <v>1063</v>
      </c>
      <c r="E1399" t="s">
        <v>6</v>
      </c>
      <c r="F1399" t="s">
        <v>10</v>
      </c>
    </row>
    <row r="1400" spans="1:6" x14ac:dyDescent="0.25">
      <c r="A1400">
        <v>1399</v>
      </c>
      <c r="B1400">
        <v>1381</v>
      </c>
      <c r="C1400">
        <f>YEAR(tableInteractions[[#This Row],[Interaction_Date]])</f>
        <v>2021</v>
      </c>
      <c r="D1400" s="1" t="s">
        <v>751</v>
      </c>
      <c r="E1400" t="s">
        <v>6</v>
      </c>
      <c r="F1400" t="s">
        <v>10</v>
      </c>
    </row>
    <row r="1401" spans="1:6" x14ac:dyDescent="0.25">
      <c r="A1401">
        <v>1400</v>
      </c>
      <c r="B1401">
        <v>1695</v>
      </c>
      <c r="C1401">
        <f>YEAR(tableInteractions[[#This Row],[Interaction_Date]])</f>
        <v>2022</v>
      </c>
      <c r="D1401" s="1" t="s">
        <v>396</v>
      </c>
      <c r="E1401" t="s">
        <v>9</v>
      </c>
      <c r="F1401" t="s">
        <v>10</v>
      </c>
    </row>
    <row r="1402" spans="1:6" x14ac:dyDescent="0.25">
      <c r="A1402">
        <v>1401</v>
      </c>
      <c r="B1402">
        <v>71</v>
      </c>
      <c r="C1402">
        <f>YEAR(tableInteractions[[#This Row],[Interaction_Date]])</f>
        <v>2020</v>
      </c>
      <c r="D1402" s="1" t="s">
        <v>1032</v>
      </c>
      <c r="E1402" t="s">
        <v>6</v>
      </c>
      <c r="F1402" t="s">
        <v>7</v>
      </c>
    </row>
    <row r="1403" spans="1:6" x14ac:dyDescent="0.25">
      <c r="A1403">
        <v>1402</v>
      </c>
      <c r="B1403">
        <v>499</v>
      </c>
      <c r="C1403">
        <f>YEAR(tableInteractions[[#This Row],[Interaction_Date]])</f>
        <v>2023</v>
      </c>
      <c r="D1403" s="1" t="s">
        <v>1064</v>
      </c>
      <c r="E1403" t="s">
        <v>6</v>
      </c>
      <c r="F1403" t="s">
        <v>10</v>
      </c>
    </row>
    <row r="1404" spans="1:6" x14ac:dyDescent="0.25">
      <c r="A1404">
        <v>1403</v>
      </c>
      <c r="B1404">
        <v>340</v>
      </c>
      <c r="C1404">
        <f>YEAR(tableInteractions[[#This Row],[Interaction_Date]])</f>
        <v>2020</v>
      </c>
      <c r="D1404" s="1" t="s">
        <v>246</v>
      </c>
      <c r="E1404" t="s">
        <v>9</v>
      </c>
      <c r="F1404" t="s">
        <v>7</v>
      </c>
    </row>
    <row r="1405" spans="1:6" x14ac:dyDescent="0.25">
      <c r="A1405">
        <v>1404</v>
      </c>
      <c r="B1405">
        <v>185</v>
      </c>
      <c r="C1405">
        <f>YEAR(tableInteractions[[#This Row],[Interaction_Date]])</f>
        <v>2025</v>
      </c>
      <c r="D1405" s="1" t="s">
        <v>1065</v>
      </c>
      <c r="E1405" t="s">
        <v>6</v>
      </c>
      <c r="F1405" t="s">
        <v>10</v>
      </c>
    </row>
    <row r="1406" spans="1:6" x14ac:dyDescent="0.25">
      <c r="A1406">
        <v>1405</v>
      </c>
      <c r="B1406">
        <v>1843</v>
      </c>
      <c r="C1406">
        <f>YEAR(tableInteractions[[#This Row],[Interaction_Date]])</f>
        <v>2021</v>
      </c>
      <c r="D1406" s="1" t="s">
        <v>346</v>
      </c>
      <c r="E1406" t="s">
        <v>9</v>
      </c>
      <c r="F1406" t="s">
        <v>10</v>
      </c>
    </row>
    <row r="1407" spans="1:6" x14ac:dyDescent="0.25">
      <c r="A1407">
        <v>1406</v>
      </c>
      <c r="B1407">
        <v>1761</v>
      </c>
      <c r="C1407">
        <f>YEAR(tableInteractions[[#This Row],[Interaction_Date]])</f>
        <v>2026</v>
      </c>
      <c r="D1407" s="1" t="s">
        <v>1066</v>
      </c>
      <c r="E1407" t="s">
        <v>13</v>
      </c>
      <c r="F1407" t="s">
        <v>7</v>
      </c>
    </row>
    <row r="1408" spans="1:6" x14ac:dyDescent="0.25">
      <c r="A1408">
        <v>1407</v>
      </c>
      <c r="B1408">
        <v>1528</v>
      </c>
      <c r="C1408">
        <f>YEAR(tableInteractions[[#This Row],[Interaction_Date]])</f>
        <v>2023</v>
      </c>
      <c r="D1408" s="1" t="s">
        <v>253</v>
      </c>
      <c r="E1408" t="s">
        <v>9</v>
      </c>
      <c r="F1408" t="s">
        <v>7</v>
      </c>
    </row>
    <row r="1409" spans="1:6" x14ac:dyDescent="0.25">
      <c r="A1409">
        <v>1408</v>
      </c>
      <c r="B1409">
        <v>148</v>
      </c>
      <c r="C1409">
        <f>YEAR(tableInteractions[[#This Row],[Interaction_Date]])</f>
        <v>2025</v>
      </c>
      <c r="D1409" s="1" t="s">
        <v>432</v>
      </c>
      <c r="E1409" t="s">
        <v>9</v>
      </c>
      <c r="F1409" t="s">
        <v>7</v>
      </c>
    </row>
    <row r="1410" spans="1:6" x14ac:dyDescent="0.25">
      <c r="A1410">
        <v>1409</v>
      </c>
      <c r="B1410">
        <v>1833</v>
      </c>
      <c r="C1410">
        <f>YEAR(tableInteractions[[#This Row],[Interaction_Date]])</f>
        <v>2022</v>
      </c>
      <c r="D1410" s="1" t="s">
        <v>1058</v>
      </c>
      <c r="E1410" t="s">
        <v>6</v>
      </c>
      <c r="F1410" t="s">
        <v>10</v>
      </c>
    </row>
    <row r="1411" spans="1:6" x14ac:dyDescent="0.25">
      <c r="A1411">
        <v>1410</v>
      </c>
      <c r="B1411">
        <v>878</v>
      </c>
      <c r="C1411">
        <f>YEAR(tableInteractions[[#This Row],[Interaction_Date]])</f>
        <v>2025</v>
      </c>
      <c r="D1411" s="1" t="s">
        <v>1067</v>
      </c>
      <c r="E1411" t="s">
        <v>6</v>
      </c>
      <c r="F1411" t="s">
        <v>7</v>
      </c>
    </row>
    <row r="1412" spans="1:6" x14ac:dyDescent="0.25">
      <c r="A1412">
        <v>1411</v>
      </c>
      <c r="B1412">
        <v>1176</v>
      </c>
      <c r="C1412">
        <f>YEAR(tableInteractions[[#This Row],[Interaction_Date]])</f>
        <v>2025</v>
      </c>
      <c r="D1412" s="1" t="s">
        <v>315</v>
      </c>
      <c r="E1412" t="s">
        <v>9</v>
      </c>
      <c r="F1412" t="s">
        <v>10</v>
      </c>
    </row>
    <row r="1413" spans="1:6" x14ac:dyDescent="0.25">
      <c r="A1413">
        <v>1412</v>
      </c>
      <c r="B1413">
        <v>1662</v>
      </c>
      <c r="C1413">
        <f>YEAR(tableInteractions[[#This Row],[Interaction_Date]])</f>
        <v>2024</v>
      </c>
      <c r="D1413" s="1" t="s">
        <v>1068</v>
      </c>
      <c r="E1413" t="s">
        <v>9</v>
      </c>
      <c r="F1413" t="s">
        <v>10</v>
      </c>
    </row>
    <row r="1414" spans="1:6" x14ac:dyDescent="0.25">
      <c r="A1414">
        <v>1413</v>
      </c>
      <c r="B1414">
        <v>1920</v>
      </c>
      <c r="C1414">
        <f>YEAR(tableInteractions[[#This Row],[Interaction_Date]])</f>
        <v>2021</v>
      </c>
      <c r="D1414" s="1" t="s">
        <v>1069</v>
      </c>
      <c r="E1414" t="s">
        <v>9</v>
      </c>
      <c r="F1414" t="s">
        <v>7</v>
      </c>
    </row>
    <row r="1415" spans="1:6" x14ac:dyDescent="0.25">
      <c r="A1415">
        <v>1414</v>
      </c>
      <c r="B1415">
        <v>400</v>
      </c>
      <c r="C1415">
        <f>YEAR(tableInteractions[[#This Row],[Interaction_Date]])</f>
        <v>2021</v>
      </c>
      <c r="D1415" s="1" t="s">
        <v>166</v>
      </c>
      <c r="E1415" t="s">
        <v>9</v>
      </c>
      <c r="F1415" t="s">
        <v>10</v>
      </c>
    </row>
    <row r="1416" spans="1:6" x14ac:dyDescent="0.25">
      <c r="A1416">
        <v>1415</v>
      </c>
      <c r="B1416">
        <v>81</v>
      </c>
      <c r="C1416">
        <f>YEAR(tableInteractions[[#This Row],[Interaction_Date]])</f>
        <v>2023</v>
      </c>
      <c r="D1416" s="1" t="s">
        <v>1070</v>
      </c>
      <c r="E1416" t="s">
        <v>13</v>
      </c>
      <c r="F1416" t="s">
        <v>10</v>
      </c>
    </row>
    <row r="1417" spans="1:6" x14ac:dyDescent="0.25">
      <c r="A1417">
        <v>1416</v>
      </c>
      <c r="B1417">
        <v>83</v>
      </c>
      <c r="C1417">
        <f>YEAR(tableInteractions[[#This Row],[Interaction_Date]])</f>
        <v>2023</v>
      </c>
      <c r="D1417" s="1" t="s">
        <v>1071</v>
      </c>
      <c r="E1417" t="s">
        <v>13</v>
      </c>
      <c r="F1417" t="s">
        <v>10</v>
      </c>
    </row>
    <row r="1418" spans="1:6" x14ac:dyDescent="0.25">
      <c r="A1418">
        <v>1417</v>
      </c>
      <c r="B1418">
        <v>404</v>
      </c>
      <c r="C1418">
        <f>YEAR(tableInteractions[[#This Row],[Interaction_Date]])</f>
        <v>2024</v>
      </c>
      <c r="D1418" s="1" t="s">
        <v>1072</v>
      </c>
      <c r="E1418" t="s">
        <v>6</v>
      </c>
      <c r="F1418" t="s">
        <v>7</v>
      </c>
    </row>
    <row r="1419" spans="1:6" x14ac:dyDescent="0.25">
      <c r="A1419">
        <v>1418</v>
      </c>
      <c r="B1419">
        <v>911</v>
      </c>
      <c r="C1419">
        <f>YEAR(tableInteractions[[#This Row],[Interaction_Date]])</f>
        <v>2020</v>
      </c>
      <c r="D1419" s="1" t="s">
        <v>1073</v>
      </c>
      <c r="E1419" t="s">
        <v>13</v>
      </c>
      <c r="F1419" t="s">
        <v>10</v>
      </c>
    </row>
    <row r="1420" spans="1:6" x14ac:dyDescent="0.25">
      <c r="A1420">
        <v>1419</v>
      </c>
      <c r="B1420">
        <v>928</v>
      </c>
      <c r="C1420">
        <f>YEAR(tableInteractions[[#This Row],[Interaction_Date]])</f>
        <v>2023</v>
      </c>
      <c r="D1420" s="1" t="s">
        <v>1074</v>
      </c>
      <c r="E1420" t="s">
        <v>13</v>
      </c>
      <c r="F1420" t="s">
        <v>10</v>
      </c>
    </row>
    <row r="1421" spans="1:6" x14ac:dyDescent="0.25">
      <c r="A1421">
        <v>1420</v>
      </c>
      <c r="B1421">
        <v>1687</v>
      </c>
      <c r="C1421">
        <f>YEAR(tableInteractions[[#This Row],[Interaction_Date]])</f>
        <v>2023</v>
      </c>
      <c r="D1421" s="1" t="s">
        <v>1075</v>
      </c>
      <c r="E1421" t="s">
        <v>6</v>
      </c>
      <c r="F1421" t="s">
        <v>10</v>
      </c>
    </row>
    <row r="1422" spans="1:6" x14ac:dyDescent="0.25">
      <c r="A1422">
        <v>1421</v>
      </c>
      <c r="B1422">
        <v>639</v>
      </c>
      <c r="C1422">
        <f>YEAR(tableInteractions[[#This Row],[Interaction_Date]])</f>
        <v>2024</v>
      </c>
      <c r="D1422" s="1" t="s">
        <v>1076</v>
      </c>
      <c r="E1422" t="s">
        <v>13</v>
      </c>
      <c r="F1422" t="s">
        <v>10</v>
      </c>
    </row>
    <row r="1423" spans="1:6" x14ac:dyDescent="0.25">
      <c r="A1423">
        <v>1422</v>
      </c>
      <c r="B1423">
        <v>1821</v>
      </c>
      <c r="C1423">
        <f>YEAR(tableInteractions[[#This Row],[Interaction_Date]])</f>
        <v>2020</v>
      </c>
      <c r="D1423" s="1" t="s">
        <v>1077</v>
      </c>
      <c r="E1423" t="s">
        <v>13</v>
      </c>
      <c r="F1423" t="s">
        <v>7</v>
      </c>
    </row>
    <row r="1424" spans="1:6" x14ac:dyDescent="0.25">
      <c r="A1424">
        <v>1423</v>
      </c>
      <c r="B1424">
        <v>28</v>
      </c>
      <c r="C1424">
        <f>YEAR(tableInteractions[[#This Row],[Interaction_Date]])</f>
        <v>2024</v>
      </c>
      <c r="D1424" s="1" t="s">
        <v>1044</v>
      </c>
      <c r="E1424" t="s">
        <v>9</v>
      </c>
      <c r="F1424" t="s">
        <v>7</v>
      </c>
    </row>
    <row r="1425" spans="1:6" x14ac:dyDescent="0.25">
      <c r="A1425">
        <v>1424</v>
      </c>
      <c r="B1425">
        <v>1656</v>
      </c>
      <c r="C1425">
        <f>YEAR(tableInteractions[[#This Row],[Interaction_Date]])</f>
        <v>2024</v>
      </c>
      <c r="D1425" s="1" t="s">
        <v>1078</v>
      </c>
      <c r="E1425" t="s">
        <v>13</v>
      </c>
      <c r="F1425" t="s">
        <v>7</v>
      </c>
    </row>
    <row r="1426" spans="1:6" x14ac:dyDescent="0.25">
      <c r="A1426">
        <v>1425</v>
      </c>
      <c r="B1426">
        <v>830</v>
      </c>
      <c r="C1426">
        <f>YEAR(tableInteractions[[#This Row],[Interaction_Date]])</f>
        <v>2023</v>
      </c>
      <c r="D1426" s="1" t="s">
        <v>367</v>
      </c>
      <c r="E1426" t="s">
        <v>9</v>
      </c>
      <c r="F1426" t="s">
        <v>7</v>
      </c>
    </row>
    <row r="1427" spans="1:6" x14ac:dyDescent="0.25">
      <c r="A1427">
        <v>1426</v>
      </c>
      <c r="B1427">
        <v>1195</v>
      </c>
      <c r="C1427">
        <f>YEAR(tableInteractions[[#This Row],[Interaction_Date]])</f>
        <v>2021</v>
      </c>
      <c r="D1427" s="1" t="s">
        <v>1079</v>
      </c>
      <c r="E1427" t="s">
        <v>13</v>
      </c>
      <c r="F1427" t="s">
        <v>10</v>
      </c>
    </row>
    <row r="1428" spans="1:6" x14ac:dyDescent="0.25">
      <c r="A1428">
        <v>1427</v>
      </c>
      <c r="B1428">
        <v>850</v>
      </c>
      <c r="C1428">
        <f>YEAR(tableInteractions[[#This Row],[Interaction_Date]])</f>
        <v>2023</v>
      </c>
      <c r="D1428" s="1" t="s">
        <v>1080</v>
      </c>
      <c r="E1428" t="s">
        <v>13</v>
      </c>
      <c r="F1428" t="s">
        <v>7</v>
      </c>
    </row>
    <row r="1429" spans="1:6" x14ac:dyDescent="0.25">
      <c r="A1429">
        <v>1428</v>
      </c>
      <c r="B1429">
        <v>1384</v>
      </c>
      <c r="C1429">
        <f>YEAR(tableInteractions[[#This Row],[Interaction_Date]])</f>
        <v>2025</v>
      </c>
      <c r="D1429" s="1" t="s">
        <v>5</v>
      </c>
      <c r="E1429" t="s">
        <v>9</v>
      </c>
      <c r="F1429" t="s">
        <v>10</v>
      </c>
    </row>
    <row r="1430" spans="1:6" x14ac:dyDescent="0.25">
      <c r="A1430">
        <v>1429</v>
      </c>
      <c r="B1430">
        <v>161</v>
      </c>
      <c r="C1430">
        <f>YEAR(tableInteractions[[#This Row],[Interaction_Date]])</f>
        <v>2024</v>
      </c>
      <c r="D1430" s="1" t="s">
        <v>1081</v>
      </c>
      <c r="E1430" t="s">
        <v>6</v>
      </c>
      <c r="F1430" t="s">
        <v>10</v>
      </c>
    </row>
    <row r="1431" spans="1:6" x14ac:dyDescent="0.25">
      <c r="A1431">
        <v>1430</v>
      </c>
      <c r="B1431">
        <v>1648</v>
      </c>
      <c r="C1431">
        <f>YEAR(tableInteractions[[#This Row],[Interaction_Date]])</f>
        <v>2024</v>
      </c>
      <c r="D1431" s="1" t="s">
        <v>1082</v>
      </c>
      <c r="E1431" t="s">
        <v>13</v>
      </c>
      <c r="F1431" t="s">
        <v>7</v>
      </c>
    </row>
    <row r="1432" spans="1:6" x14ac:dyDescent="0.25">
      <c r="A1432">
        <v>1431</v>
      </c>
      <c r="B1432">
        <v>442</v>
      </c>
      <c r="C1432">
        <f>YEAR(tableInteractions[[#This Row],[Interaction_Date]])</f>
        <v>2024</v>
      </c>
      <c r="D1432" s="1" t="s">
        <v>1083</v>
      </c>
      <c r="E1432" t="s">
        <v>6</v>
      </c>
      <c r="F1432" t="s">
        <v>7</v>
      </c>
    </row>
    <row r="1433" spans="1:6" x14ac:dyDescent="0.25">
      <c r="A1433">
        <v>1432</v>
      </c>
      <c r="B1433">
        <v>1353</v>
      </c>
      <c r="C1433">
        <f>YEAR(tableInteractions[[#This Row],[Interaction_Date]])</f>
        <v>2022</v>
      </c>
      <c r="D1433" s="1" t="s">
        <v>1051</v>
      </c>
      <c r="E1433" t="s">
        <v>13</v>
      </c>
      <c r="F1433" t="s">
        <v>7</v>
      </c>
    </row>
    <row r="1434" spans="1:6" x14ac:dyDescent="0.25">
      <c r="A1434">
        <v>1433</v>
      </c>
      <c r="B1434">
        <v>225</v>
      </c>
      <c r="C1434">
        <f>YEAR(tableInteractions[[#This Row],[Interaction_Date]])</f>
        <v>2021</v>
      </c>
      <c r="D1434" s="1" t="s">
        <v>376</v>
      </c>
      <c r="E1434" t="s">
        <v>6</v>
      </c>
      <c r="F1434" t="s">
        <v>10</v>
      </c>
    </row>
    <row r="1435" spans="1:6" x14ac:dyDescent="0.25">
      <c r="A1435">
        <v>1434</v>
      </c>
      <c r="B1435">
        <v>1693</v>
      </c>
      <c r="C1435">
        <f>YEAR(tableInteractions[[#This Row],[Interaction_Date]])</f>
        <v>2024</v>
      </c>
      <c r="D1435" s="1" t="s">
        <v>644</v>
      </c>
      <c r="E1435" t="s">
        <v>6</v>
      </c>
      <c r="F1435" t="s">
        <v>7</v>
      </c>
    </row>
    <row r="1436" spans="1:6" x14ac:dyDescent="0.25">
      <c r="A1436">
        <v>1435</v>
      </c>
      <c r="B1436">
        <v>357</v>
      </c>
      <c r="C1436">
        <f>YEAR(tableInteractions[[#This Row],[Interaction_Date]])</f>
        <v>2020</v>
      </c>
      <c r="D1436" s="1" t="s">
        <v>1039</v>
      </c>
      <c r="E1436" t="s">
        <v>6</v>
      </c>
      <c r="F1436" t="s">
        <v>7</v>
      </c>
    </row>
    <row r="1437" spans="1:6" x14ac:dyDescent="0.25">
      <c r="A1437">
        <v>1436</v>
      </c>
      <c r="B1437">
        <v>1234</v>
      </c>
      <c r="C1437">
        <f>YEAR(tableInteractions[[#This Row],[Interaction_Date]])</f>
        <v>2025</v>
      </c>
      <c r="D1437" s="1" t="s">
        <v>1063</v>
      </c>
      <c r="E1437" t="s">
        <v>9</v>
      </c>
      <c r="F1437" t="s">
        <v>7</v>
      </c>
    </row>
    <row r="1438" spans="1:6" x14ac:dyDescent="0.25">
      <c r="A1438">
        <v>1437</v>
      </c>
      <c r="B1438">
        <v>736</v>
      </c>
      <c r="C1438">
        <f>YEAR(tableInteractions[[#This Row],[Interaction_Date]])</f>
        <v>2022</v>
      </c>
      <c r="D1438" s="1" t="s">
        <v>832</v>
      </c>
      <c r="E1438" t="s">
        <v>6</v>
      </c>
      <c r="F1438" t="s">
        <v>10</v>
      </c>
    </row>
    <row r="1439" spans="1:6" x14ac:dyDescent="0.25">
      <c r="A1439">
        <v>1438</v>
      </c>
      <c r="B1439">
        <v>1113</v>
      </c>
      <c r="C1439">
        <f>YEAR(tableInteractions[[#This Row],[Interaction_Date]])</f>
        <v>2020</v>
      </c>
      <c r="D1439" s="1" t="s">
        <v>1084</v>
      </c>
      <c r="E1439" t="s">
        <v>9</v>
      </c>
      <c r="F1439" t="s">
        <v>10</v>
      </c>
    </row>
    <row r="1440" spans="1:6" x14ac:dyDescent="0.25">
      <c r="A1440">
        <v>1439</v>
      </c>
      <c r="B1440">
        <v>1281</v>
      </c>
      <c r="C1440">
        <f>YEAR(tableInteractions[[#This Row],[Interaction_Date]])</f>
        <v>2023</v>
      </c>
      <c r="D1440" s="1" t="s">
        <v>878</v>
      </c>
      <c r="E1440" t="s">
        <v>6</v>
      </c>
      <c r="F1440" t="s">
        <v>10</v>
      </c>
    </row>
    <row r="1441" spans="1:6" x14ac:dyDescent="0.25">
      <c r="A1441">
        <v>1440</v>
      </c>
      <c r="B1441">
        <v>1536</v>
      </c>
      <c r="C1441">
        <f>YEAR(tableInteractions[[#This Row],[Interaction_Date]])</f>
        <v>2024</v>
      </c>
      <c r="D1441" s="1" t="s">
        <v>720</v>
      </c>
      <c r="E1441" t="s">
        <v>9</v>
      </c>
      <c r="F1441" t="s">
        <v>10</v>
      </c>
    </row>
    <row r="1442" spans="1:6" x14ac:dyDescent="0.25">
      <c r="A1442">
        <v>1441</v>
      </c>
      <c r="B1442">
        <v>1283</v>
      </c>
      <c r="C1442">
        <f>YEAR(tableInteractions[[#This Row],[Interaction_Date]])</f>
        <v>2025</v>
      </c>
      <c r="D1442" s="1" t="s">
        <v>1085</v>
      </c>
      <c r="E1442" t="s">
        <v>6</v>
      </c>
      <c r="F1442" t="s">
        <v>10</v>
      </c>
    </row>
    <row r="1443" spans="1:6" x14ac:dyDescent="0.25">
      <c r="A1443">
        <v>1442</v>
      </c>
      <c r="B1443">
        <v>1958</v>
      </c>
      <c r="C1443">
        <f>YEAR(tableInteractions[[#This Row],[Interaction_Date]])</f>
        <v>2023</v>
      </c>
      <c r="D1443" s="1" t="s">
        <v>1086</v>
      </c>
      <c r="E1443" t="s">
        <v>9</v>
      </c>
      <c r="F1443" t="s">
        <v>10</v>
      </c>
    </row>
    <row r="1444" spans="1:6" x14ac:dyDescent="0.25">
      <c r="A1444">
        <v>1443</v>
      </c>
      <c r="B1444">
        <v>243</v>
      </c>
      <c r="C1444">
        <f>YEAR(tableInteractions[[#This Row],[Interaction_Date]])</f>
        <v>2021</v>
      </c>
      <c r="D1444" s="1" t="s">
        <v>1087</v>
      </c>
      <c r="E1444" t="s">
        <v>6</v>
      </c>
      <c r="F1444" t="s">
        <v>10</v>
      </c>
    </row>
    <row r="1445" spans="1:6" x14ac:dyDescent="0.25">
      <c r="A1445">
        <v>1444</v>
      </c>
      <c r="B1445">
        <v>9</v>
      </c>
      <c r="C1445">
        <f>YEAR(tableInteractions[[#This Row],[Interaction_Date]])</f>
        <v>2021</v>
      </c>
      <c r="D1445" s="1" t="s">
        <v>1088</v>
      </c>
      <c r="E1445" t="s">
        <v>6</v>
      </c>
      <c r="F1445" t="s">
        <v>10</v>
      </c>
    </row>
    <row r="1446" spans="1:6" x14ac:dyDescent="0.25">
      <c r="A1446">
        <v>1445</v>
      </c>
      <c r="B1446">
        <v>996</v>
      </c>
      <c r="C1446">
        <f>YEAR(tableInteractions[[#This Row],[Interaction_Date]])</f>
        <v>2020</v>
      </c>
      <c r="D1446" s="1" t="s">
        <v>906</v>
      </c>
      <c r="E1446" t="s">
        <v>13</v>
      </c>
      <c r="F1446" t="s">
        <v>7</v>
      </c>
    </row>
    <row r="1447" spans="1:6" x14ac:dyDescent="0.25">
      <c r="A1447">
        <v>1446</v>
      </c>
      <c r="B1447">
        <v>819</v>
      </c>
      <c r="C1447">
        <f>YEAR(tableInteractions[[#This Row],[Interaction_Date]])</f>
        <v>2022</v>
      </c>
      <c r="D1447" s="1" t="s">
        <v>517</v>
      </c>
      <c r="E1447" t="s">
        <v>6</v>
      </c>
      <c r="F1447" t="s">
        <v>10</v>
      </c>
    </row>
    <row r="1448" spans="1:6" x14ac:dyDescent="0.25">
      <c r="A1448">
        <v>1447</v>
      </c>
      <c r="B1448">
        <v>434</v>
      </c>
      <c r="C1448">
        <f>YEAR(tableInteractions[[#This Row],[Interaction_Date]])</f>
        <v>2021</v>
      </c>
      <c r="D1448" s="1" t="s">
        <v>917</v>
      </c>
      <c r="E1448" t="s">
        <v>13</v>
      </c>
      <c r="F1448" t="s">
        <v>7</v>
      </c>
    </row>
    <row r="1449" spans="1:6" x14ac:dyDescent="0.25">
      <c r="A1449">
        <v>1448</v>
      </c>
      <c r="B1449">
        <v>1548</v>
      </c>
      <c r="C1449">
        <f>YEAR(tableInteractions[[#This Row],[Interaction_Date]])</f>
        <v>2021</v>
      </c>
      <c r="D1449" s="1" t="s">
        <v>1089</v>
      </c>
      <c r="E1449" t="s">
        <v>13</v>
      </c>
      <c r="F1449" t="s">
        <v>7</v>
      </c>
    </row>
    <row r="1450" spans="1:6" x14ac:dyDescent="0.25">
      <c r="A1450">
        <v>1449</v>
      </c>
      <c r="B1450">
        <v>1952</v>
      </c>
      <c r="C1450">
        <f>YEAR(tableInteractions[[#This Row],[Interaction_Date]])</f>
        <v>2021</v>
      </c>
      <c r="D1450" s="1" t="s">
        <v>493</v>
      </c>
      <c r="E1450" t="s">
        <v>9</v>
      </c>
      <c r="F1450" t="s">
        <v>10</v>
      </c>
    </row>
    <row r="1451" spans="1:6" x14ac:dyDescent="0.25">
      <c r="A1451">
        <v>1450</v>
      </c>
      <c r="B1451">
        <v>618</v>
      </c>
      <c r="C1451">
        <f>YEAR(tableInteractions[[#This Row],[Interaction_Date]])</f>
        <v>2020</v>
      </c>
      <c r="D1451" s="1" t="s">
        <v>992</v>
      </c>
      <c r="E1451" t="s">
        <v>13</v>
      </c>
      <c r="F1451" t="s">
        <v>7</v>
      </c>
    </row>
    <row r="1452" spans="1:6" x14ac:dyDescent="0.25">
      <c r="A1452">
        <v>1451</v>
      </c>
      <c r="B1452">
        <v>29</v>
      </c>
      <c r="C1452">
        <f>YEAR(tableInteractions[[#This Row],[Interaction_Date]])</f>
        <v>2021</v>
      </c>
      <c r="D1452" s="1" t="s">
        <v>1090</v>
      </c>
      <c r="E1452" t="s">
        <v>13</v>
      </c>
      <c r="F1452" t="s">
        <v>10</v>
      </c>
    </row>
    <row r="1453" spans="1:6" x14ac:dyDescent="0.25">
      <c r="A1453">
        <v>1452</v>
      </c>
      <c r="B1453">
        <v>1916</v>
      </c>
      <c r="C1453">
        <f>YEAR(tableInteractions[[#This Row],[Interaction_Date]])</f>
        <v>2025</v>
      </c>
      <c r="D1453" s="1" t="s">
        <v>1091</v>
      </c>
      <c r="E1453" t="s">
        <v>6</v>
      </c>
      <c r="F1453" t="s">
        <v>10</v>
      </c>
    </row>
    <row r="1454" spans="1:6" x14ac:dyDescent="0.25">
      <c r="A1454">
        <v>1453</v>
      </c>
      <c r="B1454">
        <v>195</v>
      </c>
      <c r="C1454">
        <f>YEAR(tableInteractions[[#This Row],[Interaction_Date]])</f>
        <v>2020</v>
      </c>
      <c r="D1454" s="1" t="s">
        <v>1092</v>
      </c>
      <c r="E1454" t="s">
        <v>9</v>
      </c>
      <c r="F1454" t="s">
        <v>10</v>
      </c>
    </row>
    <row r="1455" spans="1:6" x14ac:dyDescent="0.25">
      <c r="A1455">
        <v>1454</v>
      </c>
      <c r="B1455">
        <v>1436</v>
      </c>
      <c r="C1455">
        <f>YEAR(tableInteractions[[#This Row],[Interaction_Date]])</f>
        <v>2023</v>
      </c>
      <c r="D1455" s="1" t="s">
        <v>1093</v>
      </c>
      <c r="E1455" t="s">
        <v>6</v>
      </c>
      <c r="F1455" t="s">
        <v>10</v>
      </c>
    </row>
    <row r="1456" spans="1:6" x14ac:dyDescent="0.25">
      <c r="A1456">
        <v>1455</v>
      </c>
      <c r="B1456">
        <v>1123</v>
      </c>
      <c r="C1456">
        <f>YEAR(tableInteractions[[#This Row],[Interaction_Date]])</f>
        <v>2023</v>
      </c>
      <c r="D1456" s="1" t="s">
        <v>738</v>
      </c>
      <c r="E1456" t="s">
        <v>13</v>
      </c>
      <c r="F1456" t="s">
        <v>7</v>
      </c>
    </row>
    <row r="1457" spans="1:6" x14ac:dyDescent="0.25">
      <c r="A1457">
        <v>1456</v>
      </c>
      <c r="B1457">
        <v>1219</v>
      </c>
      <c r="C1457">
        <f>YEAR(tableInteractions[[#This Row],[Interaction_Date]])</f>
        <v>2021</v>
      </c>
      <c r="D1457" s="1" t="s">
        <v>341</v>
      </c>
      <c r="E1457" t="s">
        <v>9</v>
      </c>
      <c r="F1457" t="s">
        <v>10</v>
      </c>
    </row>
    <row r="1458" spans="1:6" x14ac:dyDescent="0.25">
      <c r="A1458">
        <v>1457</v>
      </c>
      <c r="B1458">
        <v>1557</v>
      </c>
      <c r="C1458">
        <f>YEAR(tableInteractions[[#This Row],[Interaction_Date]])</f>
        <v>2025</v>
      </c>
      <c r="D1458" s="1" t="s">
        <v>1094</v>
      </c>
      <c r="E1458" t="s">
        <v>13</v>
      </c>
      <c r="F1458" t="s">
        <v>7</v>
      </c>
    </row>
    <row r="1459" spans="1:6" x14ac:dyDescent="0.25">
      <c r="A1459">
        <v>1458</v>
      </c>
      <c r="B1459">
        <v>1113</v>
      </c>
      <c r="C1459">
        <f>YEAR(tableInteractions[[#This Row],[Interaction_Date]])</f>
        <v>2023</v>
      </c>
      <c r="D1459" s="1" t="s">
        <v>682</v>
      </c>
      <c r="E1459" t="s">
        <v>13</v>
      </c>
      <c r="F1459" t="s">
        <v>7</v>
      </c>
    </row>
    <row r="1460" spans="1:6" x14ac:dyDescent="0.25">
      <c r="A1460">
        <v>1459</v>
      </c>
      <c r="B1460">
        <v>341</v>
      </c>
      <c r="C1460">
        <f>YEAR(tableInteractions[[#This Row],[Interaction_Date]])</f>
        <v>2025</v>
      </c>
      <c r="D1460" s="1" t="s">
        <v>1095</v>
      </c>
      <c r="E1460" t="s">
        <v>6</v>
      </c>
      <c r="F1460" t="s">
        <v>7</v>
      </c>
    </row>
    <row r="1461" spans="1:6" x14ac:dyDescent="0.25">
      <c r="A1461">
        <v>1460</v>
      </c>
      <c r="B1461">
        <v>184</v>
      </c>
      <c r="C1461">
        <f>YEAR(tableInteractions[[#This Row],[Interaction_Date]])</f>
        <v>2024</v>
      </c>
      <c r="D1461" s="1" t="s">
        <v>268</v>
      </c>
      <c r="E1461" t="s">
        <v>9</v>
      </c>
      <c r="F1461" t="s">
        <v>10</v>
      </c>
    </row>
    <row r="1462" spans="1:6" x14ac:dyDescent="0.25">
      <c r="A1462">
        <v>1461</v>
      </c>
      <c r="B1462">
        <v>1341</v>
      </c>
      <c r="C1462">
        <f>YEAR(tableInteractions[[#This Row],[Interaction_Date]])</f>
        <v>2023</v>
      </c>
      <c r="D1462" s="1" t="s">
        <v>1096</v>
      </c>
      <c r="E1462" t="s">
        <v>9</v>
      </c>
      <c r="F1462" t="s">
        <v>10</v>
      </c>
    </row>
    <row r="1463" spans="1:6" x14ac:dyDescent="0.25">
      <c r="A1463">
        <v>1462</v>
      </c>
      <c r="B1463">
        <v>1965</v>
      </c>
      <c r="C1463">
        <f>YEAR(tableInteractions[[#This Row],[Interaction_Date]])</f>
        <v>2023</v>
      </c>
      <c r="D1463" s="1" t="s">
        <v>1097</v>
      </c>
      <c r="E1463" t="s">
        <v>9</v>
      </c>
      <c r="F1463" t="s">
        <v>10</v>
      </c>
    </row>
    <row r="1464" spans="1:6" x14ac:dyDescent="0.25">
      <c r="A1464">
        <v>1463</v>
      </c>
      <c r="B1464">
        <v>485</v>
      </c>
      <c r="C1464">
        <f>YEAR(tableInteractions[[#This Row],[Interaction_Date]])</f>
        <v>2020</v>
      </c>
      <c r="D1464" s="1" t="s">
        <v>573</v>
      </c>
      <c r="E1464" t="s">
        <v>6</v>
      </c>
      <c r="F1464" t="s">
        <v>10</v>
      </c>
    </row>
    <row r="1465" spans="1:6" x14ac:dyDescent="0.25">
      <c r="A1465">
        <v>1464</v>
      </c>
      <c r="B1465">
        <v>1364</v>
      </c>
      <c r="C1465">
        <f>YEAR(tableInteractions[[#This Row],[Interaction_Date]])</f>
        <v>2021</v>
      </c>
      <c r="D1465" s="1" t="s">
        <v>1098</v>
      </c>
      <c r="E1465" t="s">
        <v>13</v>
      </c>
      <c r="F1465" t="s">
        <v>7</v>
      </c>
    </row>
    <row r="1466" spans="1:6" x14ac:dyDescent="0.25">
      <c r="A1466">
        <v>1465</v>
      </c>
      <c r="B1466">
        <v>1883</v>
      </c>
      <c r="C1466">
        <f>YEAR(tableInteractions[[#This Row],[Interaction_Date]])</f>
        <v>2022</v>
      </c>
      <c r="D1466" s="1" t="s">
        <v>1099</v>
      </c>
      <c r="E1466" t="s">
        <v>6</v>
      </c>
      <c r="F1466" t="s">
        <v>10</v>
      </c>
    </row>
    <row r="1467" spans="1:6" x14ac:dyDescent="0.25">
      <c r="A1467">
        <v>1466</v>
      </c>
      <c r="B1467">
        <v>349</v>
      </c>
      <c r="C1467">
        <f>YEAR(tableInteractions[[#This Row],[Interaction_Date]])</f>
        <v>2026</v>
      </c>
      <c r="D1467" s="1" t="s">
        <v>1100</v>
      </c>
      <c r="E1467" t="s">
        <v>13</v>
      </c>
      <c r="F1467" t="s">
        <v>10</v>
      </c>
    </row>
    <row r="1468" spans="1:6" x14ac:dyDescent="0.25">
      <c r="A1468">
        <v>1467</v>
      </c>
      <c r="B1468">
        <v>1837</v>
      </c>
      <c r="C1468">
        <f>YEAR(tableInteractions[[#This Row],[Interaction_Date]])</f>
        <v>2022</v>
      </c>
      <c r="D1468" s="1" t="s">
        <v>1101</v>
      </c>
      <c r="E1468" t="s">
        <v>13</v>
      </c>
      <c r="F1468" t="s">
        <v>10</v>
      </c>
    </row>
    <row r="1469" spans="1:6" x14ac:dyDescent="0.25">
      <c r="A1469">
        <v>1468</v>
      </c>
      <c r="B1469">
        <v>307</v>
      </c>
      <c r="C1469">
        <f>YEAR(tableInteractions[[#This Row],[Interaction_Date]])</f>
        <v>2023</v>
      </c>
      <c r="D1469" s="1" t="s">
        <v>663</v>
      </c>
      <c r="E1469" t="s">
        <v>6</v>
      </c>
      <c r="F1469" t="s">
        <v>10</v>
      </c>
    </row>
    <row r="1470" spans="1:6" x14ac:dyDescent="0.25">
      <c r="A1470">
        <v>1469</v>
      </c>
      <c r="B1470">
        <v>1678</v>
      </c>
      <c r="C1470">
        <f>YEAR(tableInteractions[[#This Row],[Interaction_Date]])</f>
        <v>2021</v>
      </c>
      <c r="D1470" s="1" t="s">
        <v>507</v>
      </c>
      <c r="E1470" t="s">
        <v>13</v>
      </c>
      <c r="F1470" t="s">
        <v>7</v>
      </c>
    </row>
    <row r="1471" spans="1:6" x14ac:dyDescent="0.25">
      <c r="A1471">
        <v>1470</v>
      </c>
      <c r="B1471">
        <v>1306</v>
      </c>
      <c r="C1471">
        <f>YEAR(tableInteractions[[#This Row],[Interaction_Date]])</f>
        <v>2025</v>
      </c>
      <c r="D1471" s="1" t="s">
        <v>473</v>
      </c>
      <c r="E1471" t="s">
        <v>6</v>
      </c>
      <c r="F1471" t="s">
        <v>10</v>
      </c>
    </row>
    <row r="1472" spans="1:6" x14ac:dyDescent="0.25">
      <c r="A1472">
        <v>1471</v>
      </c>
      <c r="B1472">
        <v>593</v>
      </c>
      <c r="C1472">
        <f>YEAR(tableInteractions[[#This Row],[Interaction_Date]])</f>
        <v>2024</v>
      </c>
      <c r="D1472" s="1" t="s">
        <v>291</v>
      </c>
      <c r="E1472" t="s">
        <v>13</v>
      </c>
      <c r="F1472" t="s">
        <v>7</v>
      </c>
    </row>
    <row r="1473" spans="1:6" x14ac:dyDescent="0.25">
      <c r="A1473">
        <v>1472</v>
      </c>
      <c r="B1473">
        <v>1507</v>
      </c>
      <c r="C1473">
        <f>YEAR(tableInteractions[[#This Row],[Interaction_Date]])</f>
        <v>2023</v>
      </c>
      <c r="D1473" s="1" t="s">
        <v>1102</v>
      </c>
      <c r="E1473" t="s">
        <v>9</v>
      </c>
      <c r="F1473" t="s">
        <v>10</v>
      </c>
    </row>
    <row r="1474" spans="1:6" x14ac:dyDescent="0.25">
      <c r="A1474">
        <v>1473</v>
      </c>
      <c r="B1474">
        <v>507</v>
      </c>
      <c r="C1474">
        <f>YEAR(tableInteractions[[#This Row],[Interaction_Date]])</f>
        <v>2024</v>
      </c>
      <c r="D1474" s="1" t="s">
        <v>1103</v>
      </c>
      <c r="E1474" t="s">
        <v>9</v>
      </c>
      <c r="F1474" t="s">
        <v>10</v>
      </c>
    </row>
    <row r="1475" spans="1:6" x14ac:dyDescent="0.25">
      <c r="A1475">
        <v>1474</v>
      </c>
      <c r="B1475">
        <v>1157</v>
      </c>
      <c r="C1475">
        <f>YEAR(tableInteractions[[#This Row],[Interaction_Date]])</f>
        <v>2021</v>
      </c>
      <c r="D1475" s="1" t="s">
        <v>1104</v>
      </c>
      <c r="E1475" t="s">
        <v>6</v>
      </c>
      <c r="F1475" t="s">
        <v>10</v>
      </c>
    </row>
    <row r="1476" spans="1:6" x14ac:dyDescent="0.25">
      <c r="A1476">
        <v>1475</v>
      </c>
      <c r="B1476">
        <v>1415</v>
      </c>
      <c r="C1476">
        <f>YEAR(tableInteractions[[#This Row],[Interaction_Date]])</f>
        <v>2022</v>
      </c>
      <c r="D1476" s="1" t="s">
        <v>213</v>
      </c>
      <c r="E1476" t="s">
        <v>6</v>
      </c>
      <c r="F1476" t="s">
        <v>10</v>
      </c>
    </row>
    <row r="1477" spans="1:6" x14ac:dyDescent="0.25">
      <c r="A1477">
        <v>1476</v>
      </c>
      <c r="B1477">
        <v>1377</v>
      </c>
      <c r="C1477">
        <f>YEAR(tableInteractions[[#This Row],[Interaction_Date]])</f>
        <v>2025</v>
      </c>
      <c r="D1477" s="1" t="s">
        <v>750</v>
      </c>
      <c r="E1477" t="s">
        <v>6</v>
      </c>
      <c r="F1477" t="s">
        <v>10</v>
      </c>
    </row>
    <row r="1478" spans="1:6" x14ac:dyDescent="0.25">
      <c r="A1478">
        <v>1477</v>
      </c>
      <c r="B1478">
        <v>466</v>
      </c>
      <c r="C1478">
        <f>YEAR(tableInteractions[[#This Row],[Interaction_Date]])</f>
        <v>2024</v>
      </c>
      <c r="D1478" s="1" t="s">
        <v>63</v>
      </c>
      <c r="E1478" t="s">
        <v>13</v>
      </c>
      <c r="F1478" t="s">
        <v>7</v>
      </c>
    </row>
    <row r="1479" spans="1:6" x14ac:dyDescent="0.25">
      <c r="A1479">
        <v>1478</v>
      </c>
      <c r="B1479">
        <v>1678</v>
      </c>
      <c r="C1479">
        <f>YEAR(tableInteractions[[#This Row],[Interaction_Date]])</f>
        <v>2020</v>
      </c>
      <c r="D1479" s="1" t="s">
        <v>584</v>
      </c>
      <c r="E1479" t="s">
        <v>13</v>
      </c>
      <c r="F1479" t="s">
        <v>7</v>
      </c>
    </row>
    <row r="1480" spans="1:6" x14ac:dyDescent="0.25">
      <c r="A1480">
        <v>1479</v>
      </c>
      <c r="B1480">
        <v>1929</v>
      </c>
      <c r="C1480">
        <f>YEAR(tableInteractions[[#This Row],[Interaction_Date]])</f>
        <v>2022</v>
      </c>
      <c r="D1480" s="1" t="s">
        <v>69</v>
      </c>
      <c r="E1480" t="s">
        <v>13</v>
      </c>
      <c r="F1480" t="s">
        <v>10</v>
      </c>
    </row>
    <row r="1481" spans="1:6" x14ac:dyDescent="0.25">
      <c r="A1481">
        <v>1480</v>
      </c>
      <c r="B1481">
        <v>1231</v>
      </c>
      <c r="C1481">
        <f>YEAR(tableInteractions[[#This Row],[Interaction_Date]])</f>
        <v>2025</v>
      </c>
      <c r="D1481" s="1" t="s">
        <v>1105</v>
      </c>
      <c r="E1481" t="s">
        <v>13</v>
      </c>
      <c r="F1481" t="s">
        <v>10</v>
      </c>
    </row>
    <row r="1482" spans="1:6" x14ac:dyDescent="0.25">
      <c r="A1482">
        <v>1481</v>
      </c>
      <c r="B1482">
        <v>777</v>
      </c>
      <c r="C1482">
        <f>YEAR(tableInteractions[[#This Row],[Interaction_Date]])</f>
        <v>2020</v>
      </c>
      <c r="D1482" s="1" t="s">
        <v>1039</v>
      </c>
      <c r="E1482" t="s">
        <v>6</v>
      </c>
      <c r="F1482" t="s">
        <v>7</v>
      </c>
    </row>
    <row r="1483" spans="1:6" x14ac:dyDescent="0.25">
      <c r="A1483">
        <v>1482</v>
      </c>
      <c r="B1483">
        <v>657</v>
      </c>
      <c r="C1483">
        <f>YEAR(tableInteractions[[#This Row],[Interaction_Date]])</f>
        <v>2024</v>
      </c>
      <c r="D1483" s="1" t="s">
        <v>1106</v>
      </c>
      <c r="E1483" t="s">
        <v>6</v>
      </c>
      <c r="F1483" t="s">
        <v>7</v>
      </c>
    </row>
    <row r="1484" spans="1:6" x14ac:dyDescent="0.25">
      <c r="A1484">
        <v>1483</v>
      </c>
      <c r="B1484">
        <v>1903</v>
      </c>
      <c r="C1484">
        <f>YEAR(tableInteractions[[#This Row],[Interaction_Date]])</f>
        <v>2025</v>
      </c>
      <c r="D1484" s="1" t="s">
        <v>497</v>
      </c>
      <c r="E1484" t="s">
        <v>9</v>
      </c>
      <c r="F1484" t="s">
        <v>10</v>
      </c>
    </row>
    <row r="1485" spans="1:6" x14ac:dyDescent="0.25">
      <c r="A1485">
        <v>1484</v>
      </c>
      <c r="B1485">
        <v>1443</v>
      </c>
      <c r="C1485">
        <f>YEAR(tableInteractions[[#This Row],[Interaction_Date]])</f>
        <v>2024</v>
      </c>
      <c r="D1485" s="1" t="s">
        <v>362</v>
      </c>
      <c r="E1485" t="s">
        <v>9</v>
      </c>
      <c r="F1485" t="s">
        <v>10</v>
      </c>
    </row>
    <row r="1486" spans="1:6" x14ac:dyDescent="0.25">
      <c r="A1486">
        <v>1485</v>
      </c>
      <c r="B1486">
        <v>344</v>
      </c>
      <c r="C1486">
        <f>YEAR(tableInteractions[[#This Row],[Interaction_Date]])</f>
        <v>2023</v>
      </c>
      <c r="D1486" s="1" t="s">
        <v>1107</v>
      </c>
      <c r="E1486" t="s">
        <v>13</v>
      </c>
      <c r="F1486" t="s">
        <v>10</v>
      </c>
    </row>
    <row r="1487" spans="1:6" x14ac:dyDescent="0.25">
      <c r="A1487">
        <v>1486</v>
      </c>
      <c r="B1487">
        <v>1534</v>
      </c>
      <c r="C1487">
        <f>YEAR(tableInteractions[[#This Row],[Interaction_Date]])</f>
        <v>2025</v>
      </c>
      <c r="D1487" s="1" t="s">
        <v>1108</v>
      </c>
      <c r="E1487" t="s">
        <v>13</v>
      </c>
      <c r="F1487" t="s">
        <v>10</v>
      </c>
    </row>
    <row r="1488" spans="1:6" x14ac:dyDescent="0.25">
      <c r="A1488">
        <v>1487</v>
      </c>
      <c r="B1488">
        <v>575</v>
      </c>
      <c r="C1488">
        <f>YEAR(tableInteractions[[#This Row],[Interaction_Date]])</f>
        <v>2020</v>
      </c>
      <c r="D1488" s="1" t="s">
        <v>1109</v>
      </c>
      <c r="E1488" t="s">
        <v>6</v>
      </c>
      <c r="F1488" t="s">
        <v>10</v>
      </c>
    </row>
    <row r="1489" spans="1:6" x14ac:dyDescent="0.25">
      <c r="A1489">
        <v>1488</v>
      </c>
      <c r="B1489">
        <v>104</v>
      </c>
      <c r="C1489">
        <f>YEAR(tableInteractions[[#This Row],[Interaction_Date]])</f>
        <v>2025</v>
      </c>
      <c r="D1489" s="1" t="s">
        <v>645</v>
      </c>
      <c r="E1489" t="s">
        <v>6</v>
      </c>
      <c r="F1489" t="s">
        <v>10</v>
      </c>
    </row>
    <row r="1490" spans="1:6" x14ac:dyDescent="0.25">
      <c r="A1490">
        <v>1489</v>
      </c>
      <c r="B1490">
        <v>1858</v>
      </c>
      <c r="C1490">
        <f>YEAR(tableInteractions[[#This Row],[Interaction_Date]])</f>
        <v>2025</v>
      </c>
      <c r="D1490" s="1" t="s">
        <v>409</v>
      </c>
      <c r="E1490" t="s">
        <v>6</v>
      </c>
      <c r="F1490" t="s">
        <v>10</v>
      </c>
    </row>
    <row r="1491" spans="1:6" x14ac:dyDescent="0.25">
      <c r="A1491">
        <v>1490</v>
      </c>
      <c r="B1491">
        <v>1844</v>
      </c>
      <c r="C1491">
        <f>YEAR(tableInteractions[[#This Row],[Interaction_Date]])</f>
        <v>2024</v>
      </c>
      <c r="D1491" s="1" t="s">
        <v>1110</v>
      </c>
      <c r="E1491" t="s">
        <v>6</v>
      </c>
      <c r="F1491" t="s">
        <v>10</v>
      </c>
    </row>
    <row r="1492" spans="1:6" x14ac:dyDescent="0.25">
      <c r="A1492">
        <v>1491</v>
      </c>
      <c r="B1492">
        <v>713</v>
      </c>
      <c r="C1492">
        <f>YEAR(tableInteractions[[#This Row],[Interaction_Date]])</f>
        <v>2024</v>
      </c>
      <c r="D1492" s="1" t="s">
        <v>1111</v>
      </c>
      <c r="E1492" t="s">
        <v>9</v>
      </c>
      <c r="F1492" t="s">
        <v>10</v>
      </c>
    </row>
    <row r="1493" spans="1:6" x14ac:dyDescent="0.25">
      <c r="A1493">
        <v>1492</v>
      </c>
      <c r="B1493">
        <v>1125</v>
      </c>
      <c r="C1493">
        <f>YEAR(tableInteractions[[#This Row],[Interaction_Date]])</f>
        <v>2020</v>
      </c>
      <c r="D1493" s="1" t="s">
        <v>871</v>
      </c>
      <c r="E1493" t="s">
        <v>13</v>
      </c>
      <c r="F1493" t="s">
        <v>10</v>
      </c>
    </row>
    <row r="1494" spans="1:6" x14ac:dyDescent="0.25">
      <c r="A1494">
        <v>1493</v>
      </c>
      <c r="B1494">
        <v>484</v>
      </c>
      <c r="C1494">
        <f>YEAR(tableInteractions[[#This Row],[Interaction_Date]])</f>
        <v>2021</v>
      </c>
      <c r="D1494" s="1" t="s">
        <v>1112</v>
      </c>
      <c r="E1494" t="s">
        <v>13</v>
      </c>
      <c r="F1494" t="s">
        <v>7</v>
      </c>
    </row>
    <row r="1495" spans="1:6" x14ac:dyDescent="0.25">
      <c r="A1495">
        <v>1494</v>
      </c>
      <c r="B1495">
        <v>1592</v>
      </c>
      <c r="C1495">
        <f>YEAR(tableInteractions[[#This Row],[Interaction_Date]])</f>
        <v>2024</v>
      </c>
      <c r="D1495" s="1" t="s">
        <v>270</v>
      </c>
      <c r="E1495" t="s">
        <v>9</v>
      </c>
      <c r="F1495" t="s">
        <v>7</v>
      </c>
    </row>
    <row r="1496" spans="1:6" x14ac:dyDescent="0.25">
      <c r="A1496">
        <v>1495</v>
      </c>
      <c r="B1496">
        <v>1600</v>
      </c>
      <c r="C1496">
        <f>YEAR(tableInteractions[[#This Row],[Interaction_Date]])</f>
        <v>2021</v>
      </c>
      <c r="D1496" s="1" t="s">
        <v>1113</v>
      </c>
      <c r="E1496" t="s">
        <v>9</v>
      </c>
      <c r="F1496" t="s">
        <v>10</v>
      </c>
    </row>
    <row r="1497" spans="1:6" x14ac:dyDescent="0.25">
      <c r="A1497">
        <v>1496</v>
      </c>
      <c r="B1497">
        <v>214</v>
      </c>
      <c r="C1497">
        <f>YEAR(tableInteractions[[#This Row],[Interaction_Date]])</f>
        <v>2025</v>
      </c>
      <c r="D1497" s="1" t="s">
        <v>576</v>
      </c>
      <c r="E1497" t="s">
        <v>13</v>
      </c>
      <c r="F1497" t="s">
        <v>7</v>
      </c>
    </row>
    <row r="1498" spans="1:6" x14ac:dyDescent="0.25">
      <c r="A1498">
        <v>1497</v>
      </c>
      <c r="B1498">
        <v>1557</v>
      </c>
      <c r="C1498">
        <f>YEAR(tableInteractions[[#This Row],[Interaction_Date]])</f>
        <v>2020</v>
      </c>
      <c r="D1498" s="1" t="s">
        <v>691</v>
      </c>
      <c r="E1498" t="s">
        <v>13</v>
      </c>
      <c r="F1498" t="s">
        <v>7</v>
      </c>
    </row>
    <row r="1499" spans="1:6" x14ac:dyDescent="0.25">
      <c r="A1499">
        <v>1498</v>
      </c>
      <c r="B1499">
        <v>1569</v>
      </c>
      <c r="C1499">
        <f>YEAR(tableInteractions[[#This Row],[Interaction_Date]])</f>
        <v>2022</v>
      </c>
      <c r="D1499" s="1" t="s">
        <v>649</v>
      </c>
      <c r="E1499" t="s">
        <v>13</v>
      </c>
      <c r="F1499" t="s">
        <v>10</v>
      </c>
    </row>
    <row r="1500" spans="1:6" x14ac:dyDescent="0.25">
      <c r="A1500">
        <v>1499</v>
      </c>
      <c r="B1500">
        <v>1943</v>
      </c>
      <c r="C1500">
        <f>YEAR(tableInteractions[[#This Row],[Interaction_Date]])</f>
        <v>2020</v>
      </c>
      <c r="D1500" s="1" t="s">
        <v>137</v>
      </c>
      <c r="E1500" t="s">
        <v>13</v>
      </c>
      <c r="F1500" t="s">
        <v>7</v>
      </c>
    </row>
    <row r="1501" spans="1:6" x14ac:dyDescent="0.25">
      <c r="A1501">
        <v>1500</v>
      </c>
      <c r="B1501">
        <v>461</v>
      </c>
      <c r="C1501">
        <f>YEAR(tableInteractions[[#This Row],[Interaction_Date]])</f>
        <v>2025</v>
      </c>
      <c r="D1501" s="1" t="s">
        <v>1114</v>
      </c>
      <c r="E1501" t="s">
        <v>9</v>
      </c>
      <c r="F1501" t="s">
        <v>10</v>
      </c>
    </row>
    <row r="1502" spans="1:6" x14ac:dyDescent="0.25">
      <c r="A1502">
        <v>1501</v>
      </c>
      <c r="B1502">
        <v>1214</v>
      </c>
      <c r="C1502">
        <f>YEAR(tableInteractions[[#This Row],[Interaction_Date]])</f>
        <v>2021</v>
      </c>
      <c r="D1502" s="1" t="s">
        <v>230</v>
      </c>
      <c r="E1502" t="s">
        <v>13</v>
      </c>
      <c r="F1502" t="s">
        <v>7</v>
      </c>
    </row>
    <row r="1503" spans="1:6" x14ac:dyDescent="0.25">
      <c r="A1503">
        <v>1502</v>
      </c>
      <c r="B1503">
        <v>1855</v>
      </c>
      <c r="C1503">
        <f>YEAR(tableInteractions[[#This Row],[Interaction_Date]])</f>
        <v>2022</v>
      </c>
      <c r="D1503" s="1" t="s">
        <v>1115</v>
      </c>
      <c r="E1503" t="s">
        <v>13</v>
      </c>
      <c r="F1503" t="s">
        <v>10</v>
      </c>
    </row>
    <row r="1504" spans="1:6" x14ac:dyDescent="0.25">
      <c r="A1504">
        <v>1503</v>
      </c>
      <c r="B1504">
        <v>866</v>
      </c>
      <c r="C1504">
        <f>YEAR(tableInteractions[[#This Row],[Interaction_Date]])</f>
        <v>2021</v>
      </c>
      <c r="D1504" s="1" t="s">
        <v>1116</v>
      </c>
      <c r="E1504" t="s">
        <v>13</v>
      </c>
      <c r="F1504" t="s">
        <v>10</v>
      </c>
    </row>
    <row r="1505" spans="1:6" x14ac:dyDescent="0.25">
      <c r="A1505">
        <v>1504</v>
      </c>
      <c r="B1505">
        <v>1515</v>
      </c>
      <c r="C1505">
        <f>YEAR(tableInteractions[[#This Row],[Interaction_Date]])</f>
        <v>2021</v>
      </c>
      <c r="D1505" s="1" t="s">
        <v>408</v>
      </c>
      <c r="E1505" t="s">
        <v>9</v>
      </c>
      <c r="F1505" t="s">
        <v>7</v>
      </c>
    </row>
    <row r="1506" spans="1:6" x14ac:dyDescent="0.25">
      <c r="A1506">
        <v>1505</v>
      </c>
      <c r="B1506">
        <v>1125</v>
      </c>
      <c r="C1506">
        <f>YEAR(tableInteractions[[#This Row],[Interaction_Date]])</f>
        <v>2020</v>
      </c>
      <c r="D1506" s="1" t="s">
        <v>246</v>
      </c>
      <c r="E1506" t="s">
        <v>9</v>
      </c>
      <c r="F1506" t="s">
        <v>7</v>
      </c>
    </row>
    <row r="1507" spans="1:6" x14ac:dyDescent="0.25">
      <c r="A1507">
        <v>1506</v>
      </c>
      <c r="B1507">
        <v>1315</v>
      </c>
      <c r="C1507">
        <f>YEAR(tableInteractions[[#This Row],[Interaction_Date]])</f>
        <v>2022</v>
      </c>
      <c r="D1507" s="1" t="s">
        <v>1117</v>
      </c>
      <c r="E1507" t="s">
        <v>6</v>
      </c>
      <c r="F1507" t="s">
        <v>7</v>
      </c>
    </row>
    <row r="1508" spans="1:6" x14ac:dyDescent="0.25">
      <c r="A1508">
        <v>1507</v>
      </c>
      <c r="B1508">
        <v>548</v>
      </c>
      <c r="C1508">
        <f>YEAR(tableInteractions[[#This Row],[Interaction_Date]])</f>
        <v>2021</v>
      </c>
      <c r="D1508" s="1" t="s">
        <v>1118</v>
      </c>
      <c r="E1508" t="s">
        <v>9</v>
      </c>
      <c r="F1508" t="s">
        <v>7</v>
      </c>
    </row>
    <row r="1509" spans="1:6" x14ac:dyDescent="0.25">
      <c r="A1509">
        <v>1508</v>
      </c>
      <c r="B1509">
        <v>287</v>
      </c>
      <c r="C1509">
        <f>YEAR(tableInteractions[[#This Row],[Interaction_Date]])</f>
        <v>2022</v>
      </c>
      <c r="D1509" s="1" t="s">
        <v>204</v>
      </c>
      <c r="E1509" t="s">
        <v>13</v>
      </c>
      <c r="F1509" t="s">
        <v>10</v>
      </c>
    </row>
    <row r="1510" spans="1:6" x14ac:dyDescent="0.25">
      <c r="A1510">
        <v>1509</v>
      </c>
      <c r="B1510">
        <v>297</v>
      </c>
      <c r="C1510">
        <f>YEAR(tableInteractions[[#This Row],[Interaction_Date]])</f>
        <v>2021</v>
      </c>
      <c r="D1510" s="1" t="s">
        <v>1119</v>
      </c>
      <c r="E1510" t="s">
        <v>9</v>
      </c>
      <c r="F1510" t="s">
        <v>7</v>
      </c>
    </row>
    <row r="1511" spans="1:6" x14ac:dyDescent="0.25">
      <c r="A1511">
        <v>1510</v>
      </c>
      <c r="B1511">
        <v>893</v>
      </c>
      <c r="C1511">
        <f>YEAR(tableInteractions[[#This Row],[Interaction_Date]])</f>
        <v>2021</v>
      </c>
      <c r="D1511" s="1" t="s">
        <v>1120</v>
      </c>
      <c r="E1511" t="s">
        <v>13</v>
      </c>
      <c r="F1511" t="s">
        <v>7</v>
      </c>
    </row>
    <row r="1512" spans="1:6" x14ac:dyDescent="0.25">
      <c r="A1512">
        <v>1511</v>
      </c>
      <c r="B1512">
        <v>1154</v>
      </c>
      <c r="C1512">
        <f>YEAR(tableInteractions[[#This Row],[Interaction_Date]])</f>
        <v>2022</v>
      </c>
      <c r="D1512" s="1" t="s">
        <v>932</v>
      </c>
      <c r="E1512" t="s">
        <v>6</v>
      </c>
      <c r="F1512" t="s">
        <v>10</v>
      </c>
    </row>
    <row r="1513" spans="1:6" x14ac:dyDescent="0.25">
      <c r="A1513">
        <v>1512</v>
      </c>
      <c r="B1513">
        <v>94</v>
      </c>
      <c r="C1513">
        <f>YEAR(tableInteractions[[#This Row],[Interaction_Date]])</f>
        <v>2021</v>
      </c>
      <c r="D1513" s="1" t="s">
        <v>1079</v>
      </c>
      <c r="E1513" t="s">
        <v>6</v>
      </c>
      <c r="F1513" t="s">
        <v>10</v>
      </c>
    </row>
    <row r="1514" spans="1:6" x14ac:dyDescent="0.25">
      <c r="A1514">
        <v>1513</v>
      </c>
      <c r="B1514">
        <v>1716</v>
      </c>
      <c r="C1514">
        <f>YEAR(tableInteractions[[#This Row],[Interaction_Date]])</f>
        <v>2021</v>
      </c>
      <c r="D1514" s="1" t="s">
        <v>757</v>
      </c>
      <c r="E1514" t="s">
        <v>6</v>
      </c>
      <c r="F1514" t="s">
        <v>7</v>
      </c>
    </row>
    <row r="1515" spans="1:6" x14ac:dyDescent="0.25">
      <c r="A1515">
        <v>1514</v>
      </c>
      <c r="B1515">
        <v>1796</v>
      </c>
      <c r="C1515">
        <f>YEAR(tableInteractions[[#This Row],[Interaction_Date]])</f>
        <v>2022</v>
      </c>
      <c r="D1515" s="1" t="s">
        <v>816</v>
      </c>
      <c r="E1515" t="s">
        <v>9</v>
      </c>
      <c r="F1515" t="s">
        <v>7</v>
      </c>
    </row>
    <row r="1516" spans="1:6" x14ac:dyDescent="0.25">
      <c r="A1516">
        <v>1515</v>
      </c>
      <c r="B1516">
        <v>68</v>
      </c>
      <c r="C1516">
        <f>YEAR(tableInteractions[[#This Row],[Interaction_Date]])</f>
        <v>2020</v>
      </c>
      <c r="D1516" s="1" t="s">
        <v>1121</v>
      </c>
      <c r="E1516" t="s">
        <v>6</v>
      </c>
      <c r="F1516" t="s">
        <v>10</v>
      </c>
    </row>
    <row r="1517" spans="1:6" x14ac:dyDescent="0.25">
      <c r="A1517">
        <v>1516</v>
      </c>
      <c r="B1517">
        <v>838</v>
      </c>
      <c r="C1517">
        <f>YEAR(tableInteractions[[#This Row],[Interaction_Date]])</f>
        <v>2025</v>
      </c>
      <c r="D1517" s="1" t="s">
        <v>405</v>
      </c>
      <c r="E1517" t="s">
        <v>6</v>
      </c>
      <c r="F1517" t="s">
        <v>10</v>
      </c>
    </row>
    <row r="1518" spans="1:6" x14ac:dyDescent="0.25">
      <c r="A1518">
        <v>1517</v>
      </c>
      <c r="B1518">
        <v>1502</v>
      </c>
      <c r="C1518">
        <f>YEAR(tableInteractions[[#This Row],[Interaction_Date]])</f>
        <v>2020</v>
      </c>
      <c r="D1518" s="1" t="s">
        <v>691</v>
      </c>
      <c r="E1518" t="s">
        <v>9</v>
      </c>
      <c r="F1518" t="s">
        <v>10</v>
      </c>
    </row>
    <row r="1519" spans="1:6" x14ac:dyDescent="0.25">
      <c r="A1519">
        <v>1518</v>
      </c>
      <c r="B1519">
        <v>1630</v>
      </c>
      <c r="C1519">
        <f>YEAR(tableInteractions[[#This Row],[Interaction_Date]])</f>
        <v>2024</v>
      </c>
      <c r="D1519" s="1" t="s">
        <v>986</v>
      </c>
      <c r="E1519" t="s">
        <v>9</v>
      </c>
      <c r="F1519" t="s">
        <v>10</v>
      </c>
    </row>
    <row r="1520" spans="1:6" x14ac:dyDescent="0.25">
      <c r="A1520">
        <v>1519</v>
      </c>
      <c r="B1520">
        <v>341</v>
      </c>
      <c r="C1520">
        <f>YEAR(tableInteractions[[#This Row],[Interaction_Date]])</f>
        <v>2022</v>
      </c>
      <c r="D1520" s="1" t="s">
        <v>754</v>
      </c>
      <c r="E1520" t="s">
        <v>9</v>
      </c>
      <c r="F1520" t="s">
        <v>10</v>
      </c>
    </row>
    <row r="1521" spans="1:6" x14ac:dyDescent="0.25">
      <c r="A1521">
        <v>1520</v>
      </c>
      <c r="B1521">
        <v>1369</v>
      </c>
      <c r="C1521">
        <f>YEAR(tableInteractions[[#This Row],[Interaction_Date]])</f>
        <v>2021</v>
      </c>
      <c r="D1521" s="1" t="s">
        <v>1122</v>
      </c>
      <c r="E1521" t="s">
        <v>6</v>
      </c>
      <c r="F1521" t="s">
        <v>7</v>
      </c>
    </row>
    <row r="1522" spans="1:6" x14ac:dyDescent="0.25">
      <c r="A1522">
        <v>1521</v>
      </c>
      <c r="B1522">
        <v>377</v>
      </c>
      <c r="C1522">
        <f>YEAR(tableInteractions[[#This Row],[Interaction_Date]])</f>
        <v>2025</v>
      </c>
      <c r="D1522" s="1" t="s">
        <v>1123</v>
      </c>
      <c r="E1522" t="s">
        <v>13</v>
      </c>
      <c r="F1522" t="s">
        <v>7</v>
      </c>
    </row>
    <row r="1523" spans="1:6" x14ac:dyDescent="0.25">
      <c r="A1523">
        <v>1522</v>
      </c>
      <c r="B1523">
        <v>1757</v>
      </c>
      <c r="C1523">
        <f>YEAR(tableInteractions[[#This Row],[Interaction_Date]])</f>
        <v>2025</v>
      </c>
      <c r="D1523" s="1" t="s">
        <v>79</v>
      </c>
      <c r="E1523" t="s">
        <v>9</v>
      </c>
      <c r="F1523" t="s">
        <v>7</v>
      </c>
    </row>
    <row r="1524" spans="1:6" x14ac:dyDescent="0.25">
      <c r="A1524">
        <v>1523</v>
      </c>
      <c r="B1524">
        <v>653</v>
      </c>
      <c r="C1524">
        <f>YEAR(tableInteractions[[#This Row],[Interaction_Date]])</f>
        <v>2025</v>
      </c>
      <c r="D1524" s="1" t="s">
        <v>1124</v>
      </c>
      <c r="E1524" t="s">
        <v>9</v>
      </c>
      <c r="F1524" t="s">
        <v>10</v>
      </c>
    </row>
    <row r="1525" spans="1:6" x14ac:dyDescent="0.25">
      <c r="A1525">
        <v>1524</v>
      </c>
      <c r="B1525">
        <v>1333</v>
      </c>
      <c r="C1525">
        <f>YEAR(tableInteractions[[#This Row],[Interaction_Date]])</f>
        <v>2020</v>
      </c>
      <c r="D1525" s="1" t="s">
        <v>1125</v>
      </c>
      <c r="E1525" t="s">
        <v>13</v>
      </c>
      <c r="F1525" t="s">
        <v>7</v>
      </c>
    </row>
    <row r="1526" spans="1:6" x14ac:dyDescent="0.25">
      <c r="A1526">
        <v>1525</v>
      </c>
      <c r="B1526">
        <v>1043</v>
      </c>
      <c r="C1526">
        <f>YEAR(tableInteractions[[#This Row],[Interaction_Date]])</f>
        <v>2024</v>
      </c>
      <c r="D1526" s="1" t="s">
        <v>1126</v>
      </c>
      <c r="E1526" t="s">
        <v>9</v>
      </c>
      <c r="F1526" t="s">
        <v>10</v>
      </c>
    </row>
    <row r="1527" spans="1:6" x14ac:dyDescent="0.25">
      <c r="A1527">
        <v>1526</v>
      </c>
      <c r="B1527">
        <v>888</v>
      </c>
      <c r="C1527">
        <f>YEAR(tableInteractions[[#This Row],[Interaction_Date]])</f>
        <v>2022</v>
      </c>
      <c r="D1527" s="1" t="s">
        <v>591</v>
      </c>
      <c r="E1527" t="s">
        <v>6</v>
      </c>
      <c r="F1527" t="s">
        <v>10</v>
      </c>
    </row>
    <row r="1528" spans="1:6" x14ac:dyDescent="0.25">
      <c r="A1528">
        <v>1527</v>
      </c>
      <c r="B1528">
        <v>563</v>
      </c>
      <c r="C1528">
        <f>YEAR(tableInteractions[[#This Row],[Interaction_Date]])</f>
        <v>2025</v>
      </c>
      <c r="D1528" s="1" t="s">
        <v>1127</v>
      </c>
      <c r="E1528" t="s">
        <v>13</v>
      </c>
      <c r="F1528" t="s">
        <v>10</v>
      </c>
    </row>
    <row r="1529" spans="1:6" x14ac:dyDescent="0.25">
      <c r="A1529">
        <v>1528</v>
      </c>
      <c r="B1529">
        <v>221</v>
      </c>
      <c r="C1529">
        <f>YEAR(tableInteractions[[#This Row],[Interaction_Date]])</f>
        <v>2022</v>
      </c>
      <c r="D1529" s="1" t="s">
        <v>152</v>
      </c>
      <c r="E1529" t="s">
        <v>13</v>
      </c>
      <c r="F1529" t="s">
        <v>10</v>
      </c>
    </row>
    <row r="1530" spans="1:6" x14ac:dyDescent="0.25">
      <c r="A1530">
        <v>1529</v>
      </c>
      <c r="B1530">
        <v>1420</v>
      </c>
      <c r="C1530">
        <f>YEAR(tableInteractions[[#This Row],[Interaction_Date]])</f>
        <v>2022</v>
      </c>
      <c r="D1530" s="1" t="s">
        <v>1128</v>
      </c>
      <c r="E1530" t="s">
        <v>9</v>
      </c>
      <c r="F1530" t="s">
        <v>7</v>
      </c>
    </row>
    <row r="1531" spans="1:6" x14ac:dyDescent="0.25">
      <c r="A1531">
        <v>1530</v>
      </c>
      <c r="B1531">
        <v>992</v>
      </c>
      <c r="C1531">
        <f>YEAR(tableInteractions[[#This Row],[Interaction_Date]])</f>
        <v>2024</v>
      </c>
      <c r="D1531" s="1" t="s">
        <v>807</v>
      </c>
      <c r="E1531" t="s">
        <v>6</v>
      </c>
      <c r="F1531" t="s">
        <v>7</v>
      </c>
    </row>
    <row r="1532" spans="1:6" x14ac:dyDescent="0.25">
      <c r="A1532">
        <v>1531</v>
      </c>
      <c r="B1532">
        <v>723</v>
      </c>
      <c r="C1532">
        <f>YEAR(tableInteractions[[#This Row],[Interaction_Date]])</f>
        <v>2023</v>
      </c>
      <c r="D1532" s="1" t="s">
        <v>433</v>
      </c>
      <c r="E1532" t="s">
        <v>6</v>
      </c>
      <c r="F1532" t="s">
        <v>7</v>
      </c>
    </row>
    <row r="1533" spans="1:6" x14ac:dyDescent="0.25">
      <c r="A1533">
        <v>1532</v>
      </c>
      <c r="B1533">
        <v>1888</v>
      </c>
      <c r="C1533">
        <f>YEAR(tableInteractions[[#This Row],[Interaction_Date]])</f>
        <v>2023</v>
      </c>
      <c r="D1533" s="1" t="s">
        <v>1129</v>
      </c>
      <c r="E1533" t="s">
        <v>13</v>
      </c>
      <c r="F1533" t="s">
        <v>10</v>
      </c>
    </row>
    <row r="1534" spans="1:6" x14ac:dyDescent="0.25">
      <c r="A1534">
        <v>1533</v>
      </c>
      <c r="B1534">
        <v>389</v>
      </c>
      <c r="C1534">
        <f>YEAR(tableInteractions[[#This Row],[Interaction_Date]])</f>
        <v>2021</v>
      </c>
      <c r="D1534" s="1" t="s">
        <v>1130</v>
      </c>
      <c r="E1534" t="s">
        <v>9</v>
      </c>
      <c r="F1534" t="s">
        <v>7</v>
      </c>
    </row>
    <row r="1535" spans="1:6" x14ac:dyDescent="0.25">
      <c r="A1535">
        <v>1534</v>
      </c>
      <c r="B1535">
        <v>493</v>
      </c>
      <c r="C1535">
        <f>YEAR(tableInteractions[[#This Row],[Interaction_Date]])</f>
        <v>2023</v>
      </c>
      <c r="D1535" s="1" t="s">
        <v>1131</v>
      </c>
      <c r="E1535" t="s">
        <v>13</v>
      </c>
      <c r="F1535" t="s">
        <v>7</v>
      </c>
    </row>
    <row r="1536" spans="1:6" x14ac:dyDescent="0.25">
      <c r="A1536">
        <v>1535</v>
      </c>
      <c r="B1536">
        <v>329</v>
      </c>
      <c r="C1536">
        <f>YEAR(tableInteractions[[#This Row],[Interaction_Date]])</f>
        <v>2020</v>
      </c>
      <c r="D1536" s="1" t="s">
        <v>445</v>
      </c>
      <c r="E1536" t="s">
        <v>9</v>
      </c>
      <c r="F1536" t="s">
        <v>7</v>
      </c>
    </row>
    <row r="1537" spans="1:6" x14ac:dyDescent="0.25">
      <c r="A1537">
        <v>1536</v>
      </c>
      <c r="B1537">
        <v>1418</v>
      </c>
      <c r="C1537">
        <f>YEAR(tableInteractions[[#This Row],[Interaction_Date]])</f>
        <v>2024</v>
      </c>
      <c r="D1537" s="1" t="s">
        <v>1132</v>
      </c>
      <c r="E1537" t="s">
        <v>9</v>
      </c>
      <c r="F1537" t="s">
        <v>10</v>
      </c>
    </row>
    <row r="1538" spans="1:6" x14ac:dyDescent="0.25">
      <c r="A1538">
        <v>1537</v>
      </c>
      <c r="B1538">
        <v>1773</v>
      </c>
      <c r="C1538">
        <f>YEAR(tableInteractions[[#This Row],[Interaction_Date]])</f>
        <v>2024</v>
      </c>
      <c r="D1538" s="1" t="s">
        <v>928</v>
      </c>
      <c r="E1538" t="s">
        <v>6</v>
      </c>
      <c r="F1538" t="s">
        <v>10</v>
      </c>
    </row>
    <row r="1539" spans="1:6" x14ac:dyDescent="0.25">
      <c r="A1539">
        <v>1538</v>
      </c>
      <c r="B1539">
        <v>1562</v>
      </c>
      <c r="C1539">
        <f>YEAR(tableInteractions[[#This Row],[Interaction_Date]])</f>
        <v>2025</v>
      </c>
      <c r="D1539" s="1" t="s">
        <v>1133</v>
      </c>
      <c r="E1539" t="s">
        <v>6</v>
      </c>
      <c r="F1539" t="s">
        <v>10</v>
      </c>
    </row>
    <row r="1540" spans="1:6" x14ac:dyDescent="0.25">
      <c r="A1540">
        <v>1539</v>
      </c>
      <c r="B1540">
        <v>1398</v>
      </c>
      <c r="C1540">
        <f>YEAR(tableInteractions[[#This Row],[Interaction_Date]])</f>
        <v>2022</v>
      </c>
      <c r="D1540" s="1" t="s">
        <v>327</v>
      </c>
      <c r="E1540" t="s">
        <v>6</v>
      </c>
      <c r="F1540" t="s">
        <v>7</v>
      </c>
    </row>
    <row r="1541" spans="1:6" x14ac:dyDescent="0.25">
      <c r="A1541">
        <v>1540</v>
      </c>
      <c r="B1541">
        <v>514</v>
      </c>
      <c r="C1541">
        <f>YEAR(tableInteractions[[#This Row],[Interaction_Date]])</f>
        <v>2020</v>
      </c>
      <c r="D1541" s="1" t="s">
        <v>651</v>
      </c>
      <c r="E1541" t="s">
        <v>9</v>
      </c>
      <c r="F1541" t="s">
        <v>7</v>
      </c>
    </row>
    <row r="1542" spans="1:6" x14ac:dyDescent="0.25">
      <c r="A1542">
        <v>1541</v>
      </c>
      <c r="B1542">
        <v>1195</v>
      </c>
      <c r="C1542">
        <f>YEAR(tableInteractions[[#This Row],[Interaction_Date]])</f>
        <v>2021</v>
      </c>
      <c r="D1542" s="1" t="s">
        <v>172</v>
      </c>
      <c r="E1542" t="s">
        <v>9</v>
      </c>
      <c r="F1542" t="s">
        <v>7</v>
      </c>
    </row>
    <row r="1543" spans="1:6" x14ac:dyDescent="0.25">
      <c r="A1543">
        <v>1542</v>
      </c>
      <c r="B1543">
        <v>1203</v>
      </c>
      <c r="C1543">
        <f>YEAR(tableInteractions[[#This Row],[Interaction_Date]])</f>
        <v>2024</v>
      </c>
      <c r="D1543" s="1" t="s">
        <v>1134</v>
      </c>
      <c r="E1543" t="s">
        <v>6</v>
      </c>
      <c r="F1543" t="s">
        <v>7</v>
      </c>
    </row>
    <row r="1544" spans="1:6" x14ac:dyDescent="0.25">
      <c r="A1544">
        <v>1543</v>
      </c>
      <c r="B1544">
        <v>1042</v>
      </c>
      <c r="C1544">
        <f>YEAR(tableInteractions[[#This Row],[Interaction_Date]])</f>
        <v>2021</v>
      </c>
      <c r="D1544" s="1" t="s">
        <v>404</v>
      </c>
      <c r="E1544" t="s">
        <v>13</v>
      </c>
      <c r="F1544" t="s">
        <v>10</v>
      </c>
    </row>
    <row r="1545" spans="1:6" x14ac:dyDescent="0.25">
      <c r="A1545">
        <v>1544</v>
      </c>
      <c r="B1545">
        <v>1560</v>
      </c>
      <c r="C1545">
        <f>YEAR(tableInteractions[[#This Row],[Interaction_Date]])</f>
        <v>2020</v>
      </c>
      <c r="D1545" s="1" t="s">
        <v>870</v>
      </c>
      <c r="E1545" t="s">
        <v>9</v>
      </c>
      <c r="F1545" t="s">
        <v>7</v>
      </c>
    </row>
    <row r="1546" spans="1:6" x14ac:dyDescent="0.25">
      <c r="A1546">
        <v>1545</v>
      </c>
      <c r="B1546">
        <v>1745</v>
      </c>
      <c r="C1546">
        <f>YEAR(tableInteractions[[#This Row],[Interaction_Date]])</f>
        <v>2021</v>
      </c>
      <c r="D1546" s="1" t="s">
        <v>1135</v>
      </c>
      <c r="E1546" t="s">
        <v>13</v>
      </c>
      <c r="F1546" t="s">
        <v>10</v>
      </c>
    </row>
    <row r="1547" spans="1:6" x14ac:dyDescent="0.25">
      <c r="A1547">
        <v>1546</v>
      </c>
      <c r="B1547">
        <v>597</v>
      </c>
      <c r="C1547">
        <f>YEAR(tableInteractions[[#This Row],[Interaction_Date]])</f>
        <v>2024</v>
      </c>
      <c r="D1547" s="1" t="s">
        <v>740</v>
      </c>
      <c r="E1547" t="s">
        <v>6</v>
      </c>
      <c r="F1547" t="s">
        <v>10</v>
      </c>
    </row>
    <row r="1548" spans="1:6" x14ac:dyDescent="0.25">
      <c r="A1548">
        <v>1547</v>
      </c>
      <c r="B1548">
        <v>1708</v>
      </c>
      <c r="C1548">
        <f>YEAR(tableInteractions[[#This Row],[Interaction_Date]])</f>
        <v>2025</v>
      </c>
      <c r="D1548" s="1" t="s">
        <v>1136</v>
      </c>
      <c r="E1548" t="s">
        <v>9</v>
      </c>
      <c r="F1548" t="s">
        <v>10</v>
      </c>
    </row>
    <row r="1549" spans="1:6" x14ac:dyDescent="0.25">
      <c r="A1549">
        <v>1548</v>
      </c>
      <c r="B1549">
        <v>421</v>
      </c>
      <c r="C1549">
        <f>YEAR(tableInteractions[[#This Row],[Interaction_Date]])</f>
        <v>2021</v>
      </c>
      <c r="D1549" s="1" t="s">
        <v>757</v>
      </c>
      <c r="E1549" t="s">
        <v>13</v>
      </c>
      <c r="F1549" t="s">
        <v>7</v>
      </c>
    </row>
    <row r="1550" spans="1:6" x14ac:dyDescent="0.25">
      <c r="A1550">
        <v>1549</v>
      </c>
      <c r="B1550">
        <v>1612</v>
      </c>
      <c r="C1550">
        <f>YEAR(tableInteractions[[#This Row],[Interaction_Date]])</f>
        <v>2024</v>
      </c>
      <c r="D1550" s="1" t="s">
        <v>673</v>
      </c>
      <c r="E1550" t="s">
        <v>13</v>
      </c>
      <c r="F1550" t="s">
        <v>7</v>
      </c>
    </row>
    <row r="1551" spans="1:6" x14ac:dyDescent="0.25">
      <c r="A1551">
        <v>1550</v>
      </c>
      <c r="B1551">
        <v>1247</v>
      </c>
      <c r="C1551">
        <f>YEAR(tableInteractions[[#This Row],[Interaction_Date]])</f>
        <v>2025</v>
      </c>
      <c r="D1551" s="1" t="s">
        <v>1036</v>
      </c>
      <c r="E1551" t="s">
        <v>6</v>
      </c>
      <c r="F1551" t="s">
        <v>10</v>
      </c>
    </row>
    <row r="1552" spans="1:6" x14ac:dyDescent="0.25">
      <c r="A1552">
        <v>1551</v>
      </c>
      <c r="B1552">
        <v>1175</v>
      </c>
      <c r="C1552">
        <f>YEAR(tableInteractions[[#This Row],[Interaction_Date]])</f>
        <v>2025</v>
      </c>
      <c r="D1552" s="1" t="s">
        <v>1137</v>
      </c>
      <c r="E1552" t="s">
        <v>6</v>
      </c>
      <c r="F1552" t="s">
        <v>10</v>
      </c>
    </row>
    <row r="1553" spans="1:6" x14ac:dyDescent="0.25">
      <c r="A1553">
        <v>1552</v>
      </c>
      <c r="B1553">
        <v>1370</v>
      </c>
      <c r="C1553">
        <f>YEAR(tableInteractions[[#This Row],[Interaction_Date]])</f>
        <v>2020</v>
      </c>
      <c r="D1553" s="1" t="s">
        <v>1138</v>
      </c>
      <c r="E1553" t="s">
        <v>6</v>
      </c>
      <c r="F1553" t="s">
        <v>10</v>
      </c>
    </row>
    <row r="1554" spans="1:6" x14ac:dyDescent="0.25">
      <c r="A1554">
        <v>1553</v>
      </c>
      <c r="B1554">
        <v>1684</v>
      </c>
      <c r="C1554">
        <f>YEAR(tableInteractions[[#This Row],[Interaction_Date]])</f>
        <v>2025</v>
      </c>
      <c r="D1554" s="1" t="s">
        <v>981</v>
      </c>
      <c r="E1554" t="s">
        <v>6</v>
      </c>
      <c r="F1554" t="s">
        <v>7</v>
      </c>
    </row>
    <row r="1555" spans="1:6" x14ac:dyDescent="0.25">
      <c r="A1555">
        <v>1554</v>
      </c>
      <c r="B1555">
        <v>564</v>
      </c>
      <c r="C1555">
        <f>YEAR(tableInteractions[[#This Row],[Interaction_Date]])</f>
        <v>2023</v>
      </c>
      <c r="D1555" s="1" t="s">
        <v>465</v>
      </c>
      <c r="E1555" t="s">
        <v>13</v>
      </c>
      <c r="F1555" t="s">
        <v>10</v>
      </c>
    </row>
    <row r="1556" spans="1:6" x14ac:dyDescent="0.25">
      <c r="A1556">
        <v>1555</v>
      </c>
      <c r="B1556">
        <v>151</v>
      </c>
      <c r="C1556">
        <f>YEAR(tableInteractions[[#This Row],[Interaction_Date]])</f>
        <v>2022</v>
      </c>
      <c r="D1556" s="1" t="s">
        <v>954</v>
      </c>
      <c r="E1556" t="s">
        <v>13</v>
      </c>
      <c r="F1556" t="s">
        <v>10</v>
      </c>
    </row>
    <row r="1557" spans="1:6" x14ac:dyDescent="0.25">
      <c r="A1557">
        <v>1556</v>
      </c>
      <c r="B1557">
        <v>1845</v>
      </c>
      <c r="C1557">
        <f>YEAR(tableInteractions[[#This Row],[Interaction_Date]])</f>
        <v>2021</v>
      </c>
      <c r="D1557" s="1" t="s">
        <v>1139</v>
      </c>
      <c r="E1557" t="s">
        <v>6</v>
      </c>
      <c r="F1557" t="s">
        <v>7</v>
      </c>
    </row>
    <row r="1558" spans="1:6" x14ac:dyDescent="0.25">
      <c r="A1558">
        <v>1557</v>
      </c>
      <c r="B1558">
        <v>469</v>
      </c>
      <c r="C1558">
        <f>YEAR(tableInteractions[[#This Row],[Interaction_Date]])</f>
        <v>2023</v>
      </c>
      <c r="D1558" s="1" t="s">
        <v>599</v>
      </c>
      <c r="E1558" t="s">
        <v>13</v>
      </c>
      <c r="F1558" t="s">
        <v>10</v>
      </c>
    </row>
    <row r="1559" spans="1:6" x14ac:dyDescent="0.25">
      <c r="A1559">
        <v>1558</v>
      </c>
      <c r="B1559">
        <v>386</v>
      </c>
      <c r="C1559">
        <f>YEAR(tableInteractions[[#This Row],[Interaction_Date]])</f>
        <v>2020</v>
      </c>
      <c r="D1559" s="1" t="s">
        <v>1140</v>
      </c>
      <c r="E1559" t="s">
        <v>9</v>
      </c>
      <c r="F1559" t="s">
        <v>7</v>
      </c>
    </row>
    <row r="1560" spans="1:6" x14ac:dyDescent="0.25">
      <c r="A1560">
        <v>1559</v>
      </c>
      <c r="B1560">
        <v>445</v>
      </c>
      <c r="C1560">
        <f>YEAR(tableInteractions[[#This Row],[Interaction_Date]])</f>
        <v>2024</v>
      </c>
      <c r="D1560" s="1" t="s">
        <v>827</v>
      </c>
      <c r="E1560" t="s">
        <v>13</v>
      </c>
      <c r="F1560" t="s">
        <v>7</v>
      </c>
    </row>
    <row r="1561" spans="1:6" x14ac:dyDescent="0.25">
      <c r="A1561">
        <v>1560</v>
      </c>
      <c r="B1561">
        <v>1019</v>
      </c>
      <c r="C1561">
        <f>YEAR(tableInteractions[[#This Row],[Interaction_Date]])</f>
        <v>2025</v>
      </c>
      <c r="D1561" s="1" t="s">
        <v>1141</v>
      </c>
      <c r="E1561" t="s">
        <v>13</v>
      </c>
      <c r="F1561" t="s">
        <v>7</v>
      </c>
    </row>
    <row r="1562" spans="1:6" x14ac:dyDescent="0.25">
      <c r="A1562">
        <v>1561</v>
      </c>
      <c r="B1562">
        <v>1383</v>
      </c>
      <c r="C1562">
        <f>YEAR(tableInteractions[[#This Row],[Interaction_Date]])</f>
        <v>2022</v>
      </c>
      <c r="D1562" s="1" t="s">
        <v>1142</v>
      </c>
      <c r="E1562" t="s">
        <v>13</v>
      </c>
      <c r="F1562" t="s">
        <v>10</v>
      </c>
    </row>
    <row r="1563" spans="1:6" x14ac:dyDescent="0.25">
      <c r="A1563">
        <v>1562</v>
      </c>
      <c r="B1563">
        <v>150</v>
      </c>
      <c r="C1563">
        <f>YEAR(tableInteractions[[#This Row],[Interaction_Date]])</f>
        <v>2025</v>
      </c>
      <c r="D1563" s="1" t="s">
        <v>1143</v>
      </c>
      <c r="E1563" t="s">
        <v>13</v>
      </c>
      <c r="F1563" t="s">
        <v>7</v>
      </c>
    </row>
    <row r="1564" spans="1:6" x14ac:dyDescent="0.25">
      <c r="A1564">
        <v>1563</v>
      </c>
      <c r="B1564">
        <v>415</v>
      </c>
      <c r="C1564">
        <f>YEAR(tableInteractions[[#This Row],[Interaction_Date]])</f>
        <v>2025</v>
      </c>
      <c r="D1564" s="1" t="s">
        <v>1144</v>
      </c>
      <c r="E1564" t="s">
        <v>13</v>
      </c>
      <c r="F1564" t="s">
        <v>10</v>
      </c>
    </row>
    <row r="1565" spans="1:6" x14ac:dyDescent="0.25">
      <c r="A1565">
        <v>1564</v>
      </c>
      <c r="B1565">
        <v>558</v>
      </c>
      <c r="C1565">
        <f>YEAR(tableInteractions[[#This Row],[Interaction_Date]])</f>
        <v>2021</v>
      </c>
      <c r="D1565" s="1" t="s">
        <v>1145</v>
      </c>
      <c r="E1565" t="s">
        <v>13</v>
      </c>
      <c r="F1565" t="s">
        <v>7</v>
      </c>
    </row>
    <row r="1566" spans="1:6" x14ac:dyDescent="0.25">
      <c r="A1566">
        <v>1565</v>
      </c>
      <c r="B1566">
        <v>1187</v>
      </c>
      <c r="C1566">
        <f>YEAR(tableInteractions[[#This Row],[Interaction_Date]])</f>
        <v>2023</v>
      </c>
      <c r="D1566" s="1" t="s">
        <v>1146</v>
      </c>
      <c r="E1566" t="s">
        <v>6</v>
      </c>
      <c r="F1566" t="s">
        <v>7</v>
      </c>
    </row>
    <row r="1567" spans="1:6" x14ac:dyDescent="0.25">
      <c r="A1567">
        <v>1566</v>
      </c>
      <c r="B1567">
        <v>326</v>
      </c>
      <c r="C1567">
        <f>YEAR(tableInteractions[[#This Row],[Interaction_Date]])</f>
        <v>2022</v>
      </c>
      <c r="D1567" s="1" t="s">
        <v>1147</v>
      </c>
      <c r="E1567" t="s">
        <v>9</v>
      </c>
      <c r="F1567" t="s">
        <v>7</v>
      </c>
    </row>
    <row r="1568" spans="1:6" x14ac:dyDescent="0.25">
      <c r="A1568">
        <v>1567</v>
      </c>
      <c r="B1568">
        <v>1887</v>
      </c>
      <c r="C1568">
        <f>YEAR(tableInteractions[[#This Row],[Interaction_Date]])</f>
        <v>2025</v>
      </c>
      <c r="D1568" s="1" t="s">
        <v>1148</v>
      </c>
      <c r="E1568" t="s">
        <v>6</v>
      </c>
      <c r="F1568" t="s">
        <v>7</v>
      </c>
    </row>
    <row r="1569" spans="1:6" x14ac:dyDescent="0.25">
      <c r="A1569">
        <v>1568</v>
      </c>
      <c r="B1569">
        <v>373</v>
      </c>
      <c r="C1569">
        <f>YEAR(tableInteractions[[#This Row],[Interaction_Date]])</f>
        <v>2024</v>
      </c>
      <c r="D1569" s="1" t="s">
        <v>506</v>
      </c>
      <c r="E1569" t="s">
        <v>6</v>
      </c>
      <c r="F1569" t="s">
        <v>7</v>
      </c>
    </row>
    <row r="1570" spans="1:6" x14ac:dyDescent="0.25">
      <c r="A1570">
        <v>1569</v>
      </c>
      <c r="B1570">
        <v>1466</v>
      </c>
      <c r="C1570">
        <f>YEAR(tableInteractions[[#This Row],[Interaction_Date]])</f>
        <v>2024</v>
      </c>
      <c r="D1570" s="1" t="s">
        <v>831</v>
      </c>
      <c r="E1570" t="s">
        <v>9</v>
      </c>
      <c r="F1570" t="s">
        <v>7</v>
      </c>
    </row>
    <row r="1571" spans="1:6" x14ac:dyDescent="0.25">
      <c r="A1571">
        <v>1570</v>
      </c>
      <c r="B1571">
        <v>1676</v>
      </c>
      <c r="C1571">
        <f>YEAR(tableInteractions[[#This Row],[Interaction_Date]])</f>
        <v>2023</v>
      </c>
      <c r="D1571" s="1" t="s">
        <v>718</v>
      </c>
      <c r="E1571" t="s">
        <v>13</v>
      </c>
      <c r="F1571" t="s">
        <v>7</v>
      </c>
    </row>
    <row r="1572" spans="1:6" x14ac:dyDescent="0.25">
      <c r="A1572">
        <v>1571</v>
      </c>
      <c r="B1572">
        <v>497</v>
      </c>
      <c r="C1572">
        <f>YEAR(tableInteractions[[#This Row],[Interaction_Date]])</f>
        <v>2021</v>
      </c>
      <c r="D1572" s="1" t="s">
        <v>1149</v>
      </c>
      <c r="E1572" t="s">
        <v>9</v>
      </c>
      <c r="F1572" t="s">
        <v>7</v>
      </c>
    </row>
    <row r="1573" spans="1:6" x14ac:dyDescent="0.25">
      <c r="A1573">
        <v>1572</v>
      </c>
      <c r="B1573">
        <v>359</v>
      </c>
      <c r="C1573">
        <f>YEAR(tableInteractions[[#This Row],[Interaction_Date]])</f>
        <v>2025</v>
      </c>
      <c r="D1573" s="1" t="s">
        <v>1150</v>
      </c>
      <c r="E1573" t="s">
        <v>13</v>
      </c>
      <c r="F1573" t="s">
        <v>7</v>
      </c>
    </row>
    <row r="1574" spans="1:6" x14ac:dyDescent="0.25">
      <c r="A1574">
        <v>1573</v>
      </c>
      <c r="B1574">
        <v>127</v>
      </c>
      <c r="C1574">
        <f>YEAR(tableInteractions[[#This Row],[Interaction_Date]])</f>
        <v>2020</v>
      </c>
      <c r="D1574" s="1" t="s">
        <v>992</v>
      </c>
      <c r="E1574" t="s">
        <v>13</v>
      </c>
      <c r="F1574" t="s">
        <v>10</v>
      </c>
    </row>
    <row r="1575" spans="1:6" x14ac:dyDescent="0.25">
      <c r="A1575">
        <v>1574</v>
      </c>
      <c r="B1575">
        <v>1777</v>
      </c>
      <c r="C1575">
        <f>YEAR(tableInteractions[[#This Row],[Interaction_Date]])</f>
        <v>2022</v>
      </c>
      <c r="D1575" s="1" t="s">
        <v>110</v>
      </c>
      <c r="E1575" t="s">
        <v>9</v>
      </c>
      <c r="F1575" t="s">
        <v>10</v>
      </c>
    </row>
    <row r="1576" spans="1:6" x14ac:dyDescent="0.25">
      <c r="A1576">
        <v>1575</v>
      </c>
      <c r="B1576">
        <v>1978</v>
      </c>
      <c r="C1576">
        <f>YEAR(tableInteractions[[#This Row],[Interaction_Date]])</f>
        <v>2024</v>
      </c>
      <c r="D1576" s="1" t="s">
        <v>362</v>
      </c>
      <c r="E1576" t="s">
        <v>6</v>
      </c>
      <c r="F1576" t="s">
        <v>7</v>
      </c>
    </row>
    <row r="1577" spans="1:6" x14ac:dyDescent="0.25">
      <c r="A1577">
        <v>1576</v>
      </c>
      <c r="B1577">
        <v>609</v>
      </c>
      <c r="C1577">
        <f>YEAR(tableInteractions[[#This Row],[Interaction_Date]])</f>
        <v>2023</v>
      </c>
      <c r="D1577" s="1" t="s">
        <v>1151</v>
      </c>
      <c r="E1577" t="s">
        <v>13</v>
      </c>
      <c r="F1577" t="s">
        <v>10</v>
      </c>
    </row>
    <row r="1578" spans="1:6" x14ac:dyDescent="0.25">
      <c r="A1578">
        <v>1577</v>
      </c>
      <c r="B1578">
        <v>1693</v>
      </c>
      <c r="C1578">
        <f>YEAR(tableInteractions[[#This Row],[Interaction_Date]])</f>
        <v>2023</v>
      </c>
      <c r="D1578" s="1" t="s">
        <v>1152</v>
      </c>
      <c r="E1578" t="s">
        <v>13</v>
      </c>
      <c r="F1578" t="s">
        <v>7</v>
      </c>
    </row>
    <row r="1579" spans="1:6" x14ac:dyDescent="0.25">
      <c r="A1579">
        <v>1578</v>
      </c>
      <c r="B1579">
        <v>518</v>
      </c>
      <c r="C1579">
        <f>YEAR(tableInteractions[[#This Row],[Interaction_Date]])</f>
        <v>2021</v>
      </c>
      <c r="D1579" s="1" t="s">
        <v>1153</v>
      </c>
      <c r="E1579" t="s">
        <v>6</v>
      </c>
      <c r="F1579" t="s">
        <v>7</v>
      </c>
    </row>
    <row r="1580" spans="1:6" x14ac:dyDescent="0.25">
      <c r="A1580">
        <v>1579</v>
      </c>
      <c r="B1580">
        <v>613</v>
      </c>
      <c r="C1580">
        <f>YEAR(tableInteractions[[#This Row],[Interaction_Date]])</f>
        <v>2020</v>
      </c>
      <c r="D1580" s="1" t="s">
        <v>1154</v>
      </c>
      <c r="E1580" t="s">
        <v>6</v>
      </c>
      <c r="F1580" t="s">
        <v>7</v>
      </c>
    </row>
    <row r="1581" spans="1:6" x14ac:dyDescent="0.25">
      <c r="A1581">
        <v>1580</v>
      </c>
      <c r="B1581">
        <v>12</v>
      </c>
      <c r="C1581">
        <f>YEAR(tableInteractions[[#This Row],[Interaction_Date]])</f>
        <v>2022</v>
      </c>
      <c r="D1581" s="1" t="s">
        <v>1155</v>
      </c>
      <c r="E1581" t="s">
        <v>9</v>
      </c>
      <c r="F1581" t="s">
        <v>7</v>
      </c>
    </row>
    <row r="1582" spans="1:6" x14ac:dyDescent="0.25">
      <c r="A1582">
        <v>1581</v>
      </c>
      <c r="B1582">
        <v>289</v>
      </c>
      <c r="C1582">
        <f>YEAR(tableInteractions[[#This Row],[Interaction_Date]])</f>
        <v>2020</v>
      </c>
      <c r="D1582" s="1" t="s">
        <v>1156</v>
      </c>
      <c r="E1582" t="s">
        <v>9</v>
      </c>
      <c r="F1582" t="s">
        <v>7</v>
      </c>
    </row>
    <row r="1583" spans="1:6" x14ac:dyDescent="0.25">
      <c r="A1583">
        <v>1582</v>
      </c>
      <c r="B1583">
        <v>776</v>
      </c>
      <c r="C1583">
        <f>YEAR(tableInteractions[[#This Row],[Interaction_Date]])</f>
        <v>2024</v>
      </c>
      <c r="D1583" s="1" t="s">
        <v>1157</v>
      </c>
      <c r="E1583" t="s">
        <v>13</v>
      </c>
      <c r="F1583" t="s">
        <v>10</v>
      </c>
    </row>
    <row r="1584" spans="1:6" x14ac:dyDescent="0.25">
      <c r="A1584">
        <v>1583</v>
      </c>
      <c r="B1584">
        <v>505</v>
      </c>
      <c r="C1584">
        <f>YEAR(tableInteractions[[#This Row],[Interaction_Date]])</f>
        <v>2020</v>
      </c>
      <c r="D1584" s="1" t="s">
        <v>546</v>
      </c>
      <c r="E1584" t="s">
        <v>9</v>
      </c>
      <c r="F1584" t="s">
        <v>10</v>
      </c>
    </row>
    <row r="1585" spans="1:6" x14ac:dyDescent="0.25">
      <c r="A1585">
        <v>1584</v>
      </c>
      <c r="B1585">
        <v>380</v>
      </c>
      <c r="C1585">
        <f>YEAR(tableInteractions[[#This Row],[Interaction_Date]])</f>
        <v>2022</v>
      </c>
      <c r="D1585" s="1" t="s">
        <v>613</v>
      </c>
      <c r="E1585" t="s">
        <v>13</v>
      </c>
      <c r="F1585" t="s">
        <v>7</v>
      </c>
    </row>
    <row r="1586" spans="1:6" x14ac:dyDescent="0.25">
      <c r="A1586">
        <v>1585</v>
      </c>
      <c r="B1586">
        <v>390</v>
      </c>
      <c r="C1586">
        <f>YEAR(tableInteractions[[#This Row],[Interaction_Date]])</f>
        <v>2021</v>
      </c>
      <c r="D1586" s="1" t="s">
        <v>1158</v>
      </c>
      <c r="E1586" t="s">
        <v>13</v>
      </c>
      <c r="F1586" t="s">
        <v>7</v>
      </c>
    </row>
    <row r="1587" spans="1:6" x14ac:dyDescent="0.25">
      <c r="A1587">
        <v>1586</v>
      </c>
      <c r="B1587">
        <v>450</v>
      </c>
      <c r="C1587">
        <f>YEAR(tableInteractions[[#This Row],[Interaction_Date]])</f>
        <v>2023</v>
      </c>
      <c r="D1587" s="1" t="s">
        <v>1159</v>
      </c>
      <c r="E1587" t="s">
        <v>6</v>
      </c>
      <c r="F1587" t="s">
        <v>10</v>
      </c>
    </row>
    <row r="1588" spans="1:6" x14ac:dyDescent="0.25">
      <c r="A1588">
        <v>1587</v>
      </c>
      <c r="B1588">
        <v>977</v>
      </c>
      <c r="C1588">
        <f>YEAR(tableInteractions[[#This Row],[Interaction_Date]])</f>
        <v>2025</v>
      </c>
      <c r="D1588" s="1" t="s">
        <v>1160</v>
      </c>
      <c r="E1588" t="s">
        <v>6</v>
      </c>
      <c r="F1588" t="s">
        <v>10</v>
      </c>
    </row>
    <row r="1589" spans="1:6" x14ac:dyDescent="0.25">
      <c r="A1589">
        <v>1588</v>
      </c>
      <c r="B1589">
        <v>727</v>
      </c>
      <c r="C1589">
        <f>YEAR(tableInteractions[[#This Row],[Interaction_Date]])</f>
        <v>2023</v>
      </c>
      <c r="D1589" s="1" t="s">
        <v>1161</v>
      </c>
      <c r="E1589" t="s">
        <v>9</v>
      </c>
      <c r="F1589" t="s">
        <v>10</v>
      </c>
    </row>
    <row r="1590" spans="1:6" x14ac:dyDescent="0.25">
      <c r="A1590">
        <v>1589</v>
      </c>
      <c r="B1590">
        <v>1499</v>
      </c>
      <c r="C1590">
        <f>YEAR(tableInteractions[[#This Row],[Interaction_Date]])</f>
        <v>2022</v>
      </c>
      <c r="D1590" s="1" t="s">
        <v>1162</v>
      </c>
      <c r="E1590" t="s">
        <v>9</v>
      </c>
      <c r="F1590" t="s">
        <v>7</v>
      </c>
    </row>
    <row r="1591" spans="1:6" x14ac:dyDescent="0.25">
      <c r="A1591">
        <v>1590</v>
      </c>
      <c r="B1591">
        <v>1267</v>
      </c>
      <c r="C1591">
        <f>YEAR(tableInteractions[[#This Row],[Interaction_Date]])</f>
        <v>2021</v>
      </c>
      <c r="D1591" s="1" t="s">
        <v>698</v>
      </c>
      <c r="E1591" t="s">
        <v>9</v>
      </c>
      <c r="F1591" t="s">
        <v>7</v>
      </c>
    </row>
    <row r="1592" spans="1:6" x14ac:dyDescent="0.25">
      <c r="A1592">
        <v>1591</v>
      </c>
      <c r="B1592">
        <v>1508</v>
      </c>
      <c r="C1592">
        <f>YEAR(tableInteractions[[#This Row],[Interaction_Date]])</f>
        <v>2020</v>
      </c>
      <c r="D1592" s="1" t="s">
        <v>1163</v>
      </c>
      <c r="E1592" t="s">
        <v>13</v>
      </c>
      <c r="F1592" t="s">
        <v>10</v>
      </c>
    </row>
    <row r="1593" spans="1:6" x14ac:dyDescent="0.25">
      <c r="A1593">
        <v>1592</v>
      </c>
      <c r="B1593">
        <v>116</v>
      </c>
      <c r="C1593">
        <f>YEAR(tableInteractions[[#This Row],[Interaction_Date]])</f>
        <v>2023</v>
      </c>
      <c r="D1593" s="1" t="s">
        <v>570</v>
      </c>
      <c r="E1593" t="s">
        <v>6</v>
      </c>
      <c r="F1593" t="s">
        <v>10</v>
      </c>
    </row>
    <row r="1594" spans="1:6" x14ac:dyDescent="0.25">
      <c r="A1594">
        <v>1593</v>
      </c>
      <c r="B1594">
        <v>1563</v>
      </c>
      <c r="C1594">
        <f>YEAR(tableInteractions[[#This Row],[Interaction_Date]])</f>
        <v>2024</v>
      </c>
      <c r="D1594" s="1" t="s">
        <v>982</v>
      </c>
      <c r="E1594" t="s">
        <v>9</v>
      </c>
      <c r="F1594" t="s">
        <v>7</v>
      </c>
    </row>
    <row r="1595" spans="1:6" x14ac:dyDescent="0.25">
      <c r="A1595">
        <v>1594</v>
      </c>
      <c r="B1595">
        <v>416</v>
      </c>
      <c r="C1595">
        <f>YEAR(tableInteractions[[#This Row],[Interaction_Date]])</f>
        <v>2024</v>
      </c>
      <c r="D1595" s="1" t="s">
        <v>403</v>
      </c>
      <c r="E1595" t="s">
        <v>13</v>
      </c>
      <c r="F1595" t="s">
        <v>10</v>
      </c>
    </row>
    <row r="1596" spans="1:6" x14ac:dyDescent="0.25">
      <c r="A1596">
        <v>1595</v>
      </c>
      <c r="B1596">
        <v>1704</v>
      </c>
      <c r="C1596">
        <f>YEAR(tableInteractions[[#This Row],[Interaction_Date]])</f>
        <v>2024</v>
      </c>
      <c r="D1596" s="1" t="s">
        <v>293</v>
      </c>
      <c r="E1596" t="s">
        <v>6</v>
      </c>
      <c r="F1596" t="s">
        <v>10</v>
      </c>
    </row>
    <row r="1597" spans="1:6" x14ac:dyDescent="0.25">
      <c r="A1597">
        <v>1596</v>
      </c>
      <c r="B1597">
        <v>1223</v>
      </c>
      <c r="C1597">
        <f>YEAR(tableInteractions[[#This Row],[Interaction_Date]])</f>
        <v>2023</v>
      </c>
      <c r="D1597" s="1" t="s">
        <v>830</v>
      </c>
      <c r="E1597" t="s">
        <v>6</v>
      </c>
      <c r="F1597" t="s">
        <v>10</v>
      </c>
    </row>
    <row r="1598" spans="1:6" x14ac:dyDescent="0.25">
      <c r="A1598">
        <v>1597</v>
      </c>
      <c r="B1598">
        <v>1754</v>
      </c>
      <c r="C1598">
        <f>YEAR(tableInteractions[[#This Row],[Interaction_Date]])</f>
        <v>2023</v>
      </c>
      <c r="D1598" s="1" t="s">
        <v>1164</v>
      </c>
      <c r="E1598" t="s">
        <v>9</v>
      </c>
      <c r="F1598" t="s">
        <v>7</v>
      </c>
    </row>
    <row r="1599" spans="1:6" x14ac:dyDescent="0.25">
      <c r="A1599">
        <v>1598</v>
      </c>
      <c r="B1599">
        <v>1693</v>
      </c>
      <c r="C1599">
        <f>YEAR(tableInteractions[[#This Row],[Interaction_Date]])</f>
        <v>2020</v>
      </c>
      <c r="D1599" s="1" t="s">
        <v>119</v>
      </c>
      <c r="E1599" t="s">
        <v>13</v>
      </c>
      <c r="F1599" t="s">
        <v>10</v>
      </c>
    </row>
    <row r="1600" spans="1:6" x14ac:dyDescent="0.25">
      <c r="A1600">
        <v>1599</v>
      </c>
      <c r="B1600">
        <v>1373</v>
      </c>
      <c r="C1600">
        <f>YEAR(tableInteractions[[#This Row],[Interaction_Date]])</f>
        <v>2020</v>
      </c>
      <c r="D1600" s="1" t="s">
        <v>1165</v>
      </c>
      <c r="E1600" t="s">
        <v>9</v>
      </c>
      <c r="F1600" t="s">
        <v>10</v>
      </c>
    </row>
    <row r="1601" spans="1:6" x14ac:dyDescent="0.25">
      <c r="A1601">
        <v>1600</v>
      </c>
      <c r="B1601">
        <v>1348</v>
      </c>
      <c r="C1601">
        <f>YEAR(tableInteractions[[#This Row],[Interaction_Date]])</f>
        <v>2023</v>
      </c>
      <c r="D1601" s="1" t="s">
        <v>1166</v>
      </c>
      <c r="E1601" t="s">
        <v>13</v>
      </c>
      <c r="F1601" t="s">
        <v>7</v>
      </c>
    </row>
    <row r="1602" spans="1:6" x14ac:dyDescent="0.25">
      <c r="A1602">
        <v>1601</v>
      </c>
      <c r="B1602">
        <v>1167</v>
      </c>
      <c r="C1602">
        <f>YEAR(tableInteractions[[#This Row],[Interaction_Date]])</f>
        <v>2020</v>
      </c>
      <c r="D1602" s="1" t="s">
        <v>470</v>
      </c>
      <c r="E1602" t="s">
        <v>6</v>
      </c>
      <c r="F1602" t="s">
        <v>10</v>
      </c>
    </row>
    <row r="1603" spans="1:6" x14ac:dyDescent="0.25">
      <c r="A1603">
        <v>1602</v>
      </c>
      <c r="B1603">
        <v>1835</v>
      </c>
      <c r="C1603">
        <f>YEAR(tableInteractions[[#This Row],[Interaction_Date]])</f>
        <v>2026</v>
      </c>
      <c r="D1603" s="1" t="s">
        <v>462</v>
      </c>
      <c r="E1603" t="s">
        <v>13</v>
      </c>
      <c r="F1603" t="s">
        <v>7</v>
      </c>
    </row>
    <row r="1604" spans="1:6" x14ac:dyDescent="0.25">
      <c r="A1604">
        <v>1603</v>
      </c>
      <c r="B1604">
        <v>969</v>
      </c>
      <c r="C1604">
        <f>YEAR(tableInteractions[[#This Row],[Interaction_Date]])</f>
        <v>2021</v>
      </c>
      <c r="D1604" s="1" t="s">
        <v>1167</v>
      </c>
      <c r="E1604" t="s">
        <v>9</v>
      </c>
      <c r="F1604" t="s">
        <v>7</v>
      </c>
    </row>
    <row r="1605" spans="1:6" x14ac:dyDescent="0.25">
      <c r="A1605">
        <v>1604</v>
      </c>
      <c r="B1605">
        <v>336</v>
      </c>
      <c r="C1605">
        <f>YEAR(tableInteractions[[#This Row],[Interaction_Date]])</f>
        <v>2024</v>
      </c>
      <c r="D1605" s="1" t="s">
        <v>740</v>
      </c>
      <c r="E1605" t="s">
        <v>9</v>
      </c>
      <c r="F1605" t="s">
        <v>10</v>
      </c>
    </row>
    <row r="1606" spans="1:6" x14ac:dyDescent="0.25">
      <c r="A1606">
        <v>1605</v>
      </c>
      <c r="B1606">
        <v>1566</v>
      </c>
      <c r="C1606">
        <f>YEAR(tableInteractions[[#This Row],[Interaction_Date]])</f>
        <v>2024</v>
      </c>
      <c r="D1606" s="1" t="s">
        <v>70</v>
      </c>
      <c r="E1606" t="s">
        <v>6</v>
      </c>
      <c r="F1606" t="s">
        <v>10</v>
      </c>
    </row>
    <row r="1607" spans="1:6" x14ac:dyDescent="0.25">
      <c r="A1607">
        <v>1606</v>
      </c>
      <c r="B1607">
        <v>1252</v>
      </c>
      <c r="C1607">
        <f>YEAR(tableInteractions[[#This Row],[Interaction_Date]])</f>
        <v>2024</v>
      </c>
      <c r="D1607" s="1" t="s">
        <v>1168</v>
      </c>
      <c r="E1607" t="s">
        <v>13</v>
      </c>
      <c r="F1607" t="s">
        <v>10</v>
      </c>
    </row>
    <row r="1608" spans="1:6" x14ac:dyDescent="0.25">
      <c r="A1608">
        <v>1607</v>
      </c>
      <c r="B1608">
        <v>310</v>
      </c>
      <c r="C1608">
        <f>YEAR(tableInteractions[[#This Row],[Interaction_Date]])</f>
        <v>2022</v>
      </c>
      <c r="D1608" s="1" t="s">
        <v>1169</v>
      </c>
      <c r="E1608" t="s">
        <v>13</v>
      </c>
      <c r="F1608" t="s">
        <v>7</v>
      </c>
    </row>
    <row r="1609" spans="1:6" x14ac:dyDescent="0.25">
      <c r="A1609">
        <v>1608</v>
      </c>
      <c r="B1609">
        <v>682</v>
      </c>
      <c r="C1609">
        <f>YEAR(tableInteractions[[#This Row],[Interaction_Date]])</f>
        <v>2025</v>
      </c>
      <c r="D1609" s="1" t="s">
        <v>1170</v>
      </c>
      <c r="E1609" t="s">
        <v>9</v>
      </c>
      <c r="F1609" t="s">
        <v>7</v>
      </c>
    </row>
    <row r="1610" spans="1:6" x14ac:dyDescent="0.25">
      <c r="A1610">
        <v>1609</v>
      </c>
      <c r="B1610">
        <v>741</v>
      </c>
      <c r="C1610">
        <f>YEAR(tableInteractions[[#This Row],[Interaction_Date]])</f>
        <v>2021</v>
      </c>
      <c r="D1610" s="1" t="s">
        <v>256</v>
      </c>
      <c r="E1610" t="s">
        <v>13</v>
      </c>
      <c r="F1610" t="s">
        <v>7</v>
      </c>
    </row>
    <row r="1611" spans="1:6" x14ac:dyDescent="0.25">
      <c r="A1611">
        <v>1610</v>
      </c>
      <c r="B1611">
        <v>749</v>
      </c>
      <c r="C1611">
        <f>YEAR(tableInteractions[[#This Row],[Interaction_Date]])</f>
        <v>2020</v>
      </c>
      <c r="D1611" s="1" t="s">
        <v>1154</v>
      </c>
      <c r="E1611" t="s">
        <v>13</v>
      </c>
      <c r="F1611" t="s">
        <v>7</v>
      </c>
    </row>
    <row r="1612" spans="1:6" x14ac:dyDescent="0.25">
      <c r="A1612">
        <v>1611</v>
      </c>
      <c r="B1612">
        <v>1260</v>
      </c>
      <c r="C1612">
        <f>YEAR(tableInteractions[[#This Row],[Interaction_Date]])</f>
        <v>2024</v>
      </c>
      <c r="D1612" s="1" t="s">
        <v>506</v>
      </c>
      <c r="E1612" t="s">
        <v>6</v>
      </c>
      <c r="F1612" t="s">
        <v>7</v>
      </c>
    </row>
    <row r="1613" spans="1:6" x14ac:dyDescent="0.25">
      <c r="A1613">
        <v>1612</v>
      </c>
      <c r="B1613">
        <v>506</v>
      </c>
      <c r="C1613">
        <f>YEAR(tableInteractions[[#This Row],[Interaction_Date]])</f>
        <v>2023</v>
      </c>
      <c r="D1613" s="1" t="s">
        <v>1171</v>
      </c>
      <c r="E1613" t="s">
        <v>9</v>
      </c>
      <c r="F1613" t="s">
        <v>7</v>
      </c>
    </row>
    <row r="1614" spans="1:6" x14ac:dyDescent="0.25">
      <c r="A1614">
        <v>1613</v>
      </c>
      <c r="B1614">
        <v>912</v>
      </c>
      <c r="C1614">
        <f>YEAR(tableInteractions[[#This Row],[Interaction_Date]])</f>
        <v>2024</v>
      </c>
      <c r="D1614" s="1" t="s">
        <v>1172</v>
      </c>
      <c r="E1614" t="s">
        <v>6</v>
      </c>
      <c r="F1614" t="s">
        <v>7</v>
      </c>
    </row>
    <row r="1615" spans="1:6" x14ac:dyDescent="0.25">
      <c r="A1615">
        <v>1614</v>
      </c>
      <c r="B1615">
        <v>27</v>
      </c>
      <c r="C1615">
        <f>YEAR(tableInteractions[[#This Row],[Interaction_Date]])</f>
        <v>2023</v>
      </c>
      <c r="D1615" s="1" t="s">
        <v>338</v>
      </c>
      <c r="E1615" t="s">
        <v>9</v>
      </c>
      <c r="F1615" t="s">
        <v>10</v>
      </c>
    </row>
    <row r="1616" spans="1:6" x14ac:dyDescent="0.25">
      <c r="A1616">
        <v>1615</v>
      </c>
      <c r="B1616">
        <v>1840</v>
      </c>
      <c r="C1616">
        <f>YEAR(tableInteractions[[#This Row],[Interaction_Date]])</f>
        <v>2024</v>
      </c>
      <c r="D1616" s="1" t="s">
        <v>1173</v>
      </c>
      <c r="E1616" t="s">
        <v>13</v>
      </c>
      <c r="F1616" t="s">
        <v>10</v>
      </c>
    </row>
    <row r="1617" spans="1:6" x14ac:dyDescent="0.25">
      <c r="A1617">
        <v>1616</v>
      </c>
      <c r="B1617">
        <v>1496</v>
      </c>
      <c r="C1617">
        <f>YEAR(tableInteractions[[#This Row],[Interaction_Date]])</f>
        <v>2025</v>
      </c>
      <c r="D1617" s="1" t="s">
        <v>980</v>
      </c>
      <c r="E1617" t="s">
        <v>9</v>
      </c>
      <c r="F1617" t="s">
        <v>7</v>
      </c>
    </row>
    <row r="1618" spans="1:6" x14ac:dyDescent="0.25">
      <c r="A1618">
        <v>1617</v>
      </c>
      <c r="B1618">
        <v>1637</v>
      </c>
      <c r="C1618">
        <f>YEAR(tableInteractions[[#This Row],[Interaction_Date]])</f>
        <v>2021</v>
      </c>
      <c r="D1618" s="1" t="s">
        <v>768</v>
      </c>
      <c r="E1618" t="s">
        <v>6</v>
      </c>
      <c r="F1618" t="s">
        <v>10</v>
      </c>
    </row>
    <row r="1619" spans="1:6" x14ac:dyDescent="0.25">
      <c r="A1619">
        <v>1618</v>
      </c>
      <c r="B1619">
        <v>1137</v>
      </c>
      <c r="C1619">
        <f>YEAR(tableInteractions[[#This Row],[Interaction_Date]])</f>
        <v>2022</v>
      </c>
      <c r="D1619" s="1" t="s">
        <v>592</v>
      </c>
      <c r="E1619" t="s">
        <v>13</v>
      </c>
      <c r="F1619" t="s">
        <v>7</v>
      </c>
    </row>
    <row r="1620" spans="1:6" x14ac:dyDescent="0.25">
      <c r="A1620">
        <v>1619</v>
      </c>
      <c r="B1620">
        <v>612</v>
      </c>
      <c r="C1620">
        <f>YEAR(tableInteractions[[#This Row],[Interaction_Date]])</f>
        <v>2025</v>
      </c>
      <c r="D1620" s="1" t="s">
        <v>1174</v>
      </c>
      <c r="E1620" t="s">
        <v>9</v>
      </c>
      <c r="F1620" t="s">
        <v>7</v>
      </c>
    </row>
    <row r="1621" spans="1:6" x14ac:dyDescent="0.25">
      <c r="A1621">
        <v>1620</v>
      </c>
      <c r="B1621">
        <v>408</v>
      </c>
      <c r="C1621">
        <f>YEAR(tableInteractions[[#This Row],[Interaction_Date]])</f>
        <v>2020</v>
      </c>
      <c r="D1621" s="1" t="s">
        <v>37</v>
      </c>
      <c r="E1621" t="s">
        <v>9</v>
      </c>
      <c r="F1621" t="s">
        <v>10</v>
      </c>
    </row>
    <row r="1622" spans="1:6" x14ac:dyDescent="0.25">
      <c r="A1622">
        <v>1621</v>
      </c>
      <c r="B1622">
        <v>1475</v>
      </c>
      <c r="C1622">
        <f>YEAR(tableInteractions[[#This Row],[Interaction_Date]])</f>
        <v>2024</v>
      </c>
      <c r="D1622" s="1" t="s">
        <v>1175</v>
      </c>
      <c r="E1622" t="s">
        <v>13</v>
      </c>
      <c r="F1622" t="s">
        <v>7</v>
      </c>
    </row>
    <row r="1623" spans="1:6" x14ac:dyDescent="0.25">
      <c r="A1623">
        <v>1622</v>
      </c>
      <c r="B1623">
        <v>772</v>
      </c>
      <c r="C1623">
        <f>YEAR(tableInteractions[[#This Row],[Interaction_Date]])</f>
        <v>2022</v>
      </c>
      <c r="D1623" s="1" t="s">
        <v>174</v>
      </c>
      <c r="E1623" t="s">
        <v>13</v>
      </c>
      <c r="F1623" t="s">
        <v>7</v>
      </c>
    </row>
    <row r="1624" spans="1:6" x14ac:dyDescent="0.25">
      <c r="A1624">
        <v>1623</v>
      </c>
      <c r="B1624">
        <v>469</v>
      </c>
      <c r="C1624">
        <f>YEAR(tableInteractions[[#This Row],[Interaction_Date]])</f>
        <v>2023</v>
      </c>
      <c r="D1624" s="1" t="s">
        <v>1176</v>
      </c>
      <c r="E1624" t="s">
        <v>9</v>
      </c>
      <c r="F1624" t="s">
        <v>7</v>
      </c>
    </row>
    <row r="1625" spans="1:6" x14ac:dyDescent="0.25">
      <c r="A1625">
        <v>1624</v>
      </c>
      <c r="B1625">
        <v>416</v>
      </c>
      <c r="C1625">
        <f>YEAR(tableInteractions[[#This Row],[Interaction_Date]])</f>
        <v>2023</v>
      </c>
      <c r="D1625" s="1" t="s">
        <v>1177</v>
      </c>
      <c r="E1625" t="s">
        <v>9</v>
      </c>
      <c r="F1625" t="s">
        <v>10</v>
      </c>
    </row>
    <row r="1626" spans="1:6" x14ac:dyDescent="0.25">
      <c r="A1626">
        <v>1625</v>
      </c>
      <c r="B1626">
        <v>786</v>
      </c>
      <c r="C1626">
        <f>YEAR(tableInteractions[[#This Row],[Interaction_Date]])</f>
        <v>2022</v>
      </c>
      <c r="D1626" s="1" t="s">
        <v>259</v>
      </c>
      <c r="E1626" t="s">
        <v>13</v>
      </c>
      <c r="F1626" t="s">
        <v>10</v>
      </c>
    </row>
    <row r="1627" spans="1:6" x14ac:dyDescent="0.25">
      <c r="A1627">
        <v>1626</v>
      </c>
      <c r="B1627">
        <v>1210</v>
      </c>
      <c r="C1627">
        <f>YEAR(tableInteractions[[#This Row],[Interaction_Date]])</f>
        <v>2023</v>
      </c>
      <c r="D1627" s="1" t="s">
        <v>715</v>
      </c>
      <c r="E1627" t="s">
        <v>9</v>
      </c>
      <c r="F1627" t="s">
        <v>7</v>
      </c>
    </row>
    <row r="1628" spans="1:6" x14ac:dyDescent="0.25">
      <c r="A1628">
        <v>1627</v>
      </c>
      <c r="B1628">
        <v>1567</v>
      </c>
      <c r="C1628">
        <f>YEAR(tableInteractions[[#This Row],[Interaction_Date]])</f>
        <v>2024</v>
      </c>
      <c r="D1628" s="1" t="s">
        <v>1178</v>
      </c>
      <c r="E1628" t="s">
        <v>9</v>
      </c>
      <c r="F1628" t="s">
        <v>7</v>
      </c>
    </row>
    <row r="1629" spans="1:6" x14ac:dyDescent="0.25">
      <c r="A1629">
        <v>1628</v>
      </c>
      <c r="B1629">
        <v>1693</v>
      </c>
      <c r="C1629">
        <f>YEAR(tableInteractions[[#This Row],[Interaction_Date]])</f>
        <v>2023</v>
      </c>
      <c r="D1629" s="1" t="s">
        <v>923</v>
      </c>
      <c r="E1629" t="s">
        <v>9</v>
      </c>
      <c r="F1629" t="s">
        <v>7</v>
      </c>
    </row>
    <row r="1630" spans="1:6" x14ac:dyDescent="0.25">
      <c r="A1630">
        <v>1629</v>
      </c>
      <c r="B1630">
        <v>70</v>
      </c>
      <c r="C1630">
        <f>YEAR(tableInteractions[[#This Row],[Interaction_Date]])</f>
        <v>2021</v>
      </c>
      <c r="D1630" s="1" t="s">
        <v>294</v>
      </c>
      <c r="E1630" t="s">
        <v>13</v>
      </c>
      <c r="F1630" t="s">
        <v>7</v>
      </c>
    </row>
    <row r="1631" spans="1:6" x14ac:dyDescent="0.25">
      <c r="A1631">
        <v>1630</v>
      </c>
      <c r="B1631">
        <v>638</v>
      </c>
      <c r="C1631">
        <f>YEAR(tableInteractions[[#This Row],[Interaction_Date]])</f>
        <v>2023</v>
      </c>
      <c r="D1631" s="1" t="s">
        <v>874</v>
      </c>
      <c r="E1631" t="s">
        <v>13</v>
      </c>
      <c r="F1631" t="s">
        <v>7</v>
      </c>
    </row>
    <row r="1632" spans="1:6" x14ac:dyDescent="0.25">
      <c r="A1632">
        <v>1631</v>
      </c>
      <c r="B1632">
        <v>857</v>
      </c>
      <c r="C1632">
        <f>YEAR(tableInteractions[[#This Row],[Interaction_Date]])</f>
        <v>2024</v>
      </c>
      <c r="D1632" s="1" t="s">
        <v>732</v>
      </c>
      <c r="E1632" t="s">
        <v>6</v>
      </c>
      <c r="F1632" t="s">
        <v>10</v>
      </c>
    </row>
    <row r="1633" spans="1:6" x14ac:dyDescent="0.25">
      <c r="A1633">
        <v>1632</v>
      </c>
      <c r="B1633">
        <v>1400</v>
      </c>
      <c r="C1633">
        <f>YEAR(tableInteractions[[#This Row],[Interaction_Date]])</f>
        <v>2024</v>
      </c>
      <c r="D1633" s="1" t="s">
        <v>1111</v>
      </c>
      <c r="E1633" t="s">
        <v>13</v>
      </c>
      <c r="F1633" t="s">
        <v>10</v>
      </c>
    </row>
    <row r="1634" spans="1:6" x14ac:dyDescent="0.25">
      <c r="A1634">
        <v>1633</v>
      </c>
      <c r="B1634">
        <v>625</v>
      </c>
      <c r="C1634">
        <f>YEAR(tableInteractions[[#This Row],[Interaction_Date]])</f>
        <v>2021</v>
      </c>
      <c r="D1634" s="1" t="s">
        <v>353</v>
      </c>
      <c r="E1634" t="s">
        <v>13</v>
      </c>
      <c r="F1634" t="s">
        <v>10</v>
      </c>
    </row>
    <row r="1635" spans="1:6" x14ac:dyDescent="0.25">
      <c r="A1635">
        <v>1634</v>
      </c>
      <c r="B1635">
        <v>1515</v>
      </c>
      <c r="C1635">
        <f>YEAR(tableInteractions[[#This Row],[Interaction_Date]])</f>
        <v>2024</v>
      </c>
      <c r="D1635" s="1" t="s">
        <v>866</v>
      </c>
      <c r="E1635" t="s">
        <v>13</v>
      </c>
      <c r="F1635" t="s">
        <v>7</v>
      </c>
    </row>
    <row r="1636" spans="1:6" x14ac:dyDescent="0.25">
      <c r="A1636">
        <v>1635</v>
      </c>
      <c r="B1636">
        <v>828</v>
      </c>
      <c r="C1636">
        <f>YEAR(tableInteractions[[#This Row],[Interaction_Date]])</f>
        <v>2021</v>
      </c>
      <c r="D1636" s="1" t="s">
        <v>1179</v>
      </c>
      <c r="E1636" t="s">
        <v>13</v>
      </c>
      <c r="F1636" t="s">
        <v>10</v>
      </c>
    </row>
    <row r="1637" spans="1:6" x14ac:dyDescent="0.25">
      <c r="A1637">
        <v>1636</v>
      </c>
      <c r="B1637">
        <v>673</v>
      </c>
      <c r="C1637">
        <f>YEAR(tableInteractions[[#This Row],[Interaction_Date]])</f>
        <v>2023</v>
      </c>
      <c r="D1637" s="1" t="s">
        <v>1180</v>
      </c>
      <c r="E1637" t="s">
        <v>6</v>
      </c>
      <c r="F1637" t="s">
        <v>7</v>
      </c>
    </row>
    <row r="1638" spans="1:6" x14ac:dyDescent="0.25">
      <c r="A1638">
        <v>1637</v>
      </c>
      <c r="B1638">
        <v>279</v>
      </c>
      <c r="C1638">
        <f>YEAR(tableInteractions[[#This Row],[Interaction_Date]])</f>
        <v>2022</v>
      </c>
      <c r="D1638" s="1" t="s">
        <v>1181</v>
      </c>
      <c r="E1638" t="s">
        <v>9</v>
      </c>
      <c r="F1638" t="s">
        <v>10</v>
      </c>
    </row>
    <row r="1639" spans="1:6" x14ac:dyDescent="0.25">
      <c r="A1639">
        <v>1638</v>
      </c>
      <c r="B1639">
        <v>746</v>
      </c>
      <c r="C1639">
        <f>YEAR(tableInteractions[[#This Row],[Interaction_Date]])</f>
        <v>2023</v>
      </c>
      <c r="D1639" s="1" t="s">
        <v>42</v>
      </c>
      <c r="E1639" t="s">
        <v>6</v>
      </c>
      <c r="F1639" t="s">
        <v>7</v>
      </c>
    </row>
    <row r="1640" spans="1:6" x14ac:dyDescent="0.25">
      <c r="A1640">
        <v>1639</v>
      </c>
      <c r="B1640">
        <v>231</v>
      </c>
      <c r="C1640">
        <f>YEAR(tableInteractions[[#This Row],[Interaction_Date]])</f>
        <v>2023</v>
      </c>
      <c r="D1640" s="1" t="s">
        <v>1182</v>
      </c>
      <c r="E1640" t="s">
        <v>6</v>
      </c>
      <c r="F1640" t="s">
        <v>7</v>
      </c>
    </row>
    <row r="1641" spans="1:6" x14ac:dyDescent="0.25">
      <c r="A1641">
        <v>1640</v>
      </c>
      <c r="B1641">
        <v>1842</v>
      </c>
      <c r="C1641">
        <f>YEAR(tableInteractions[[#This Row],[Interaction_Date]])</f>
        <v>2024</v>
      </c>
      <c r="D1641" s="1" t="s">
        <v>1183</v>
      </c>
      <c r="E1641" t="s">
        <v>9</v>
      </c>
      <c r="F1641" t="s">
        <v>7</v>
      </c>
    </row>
    <row r="1642" spans="1:6" x14ac:dyDescent="0.25">
      <c r="A1642">
        <v>1641</v>
      </c>
      <c r="B1642">
        <v>1482</v>
      </c>
      <c r="C1642">
        <f>YEAR(tableInteractions[[#This Row],[Interaction_Date]])</f>
        <v>2020</v>
      </c>
      <c r="D1642" s="1" t="s">
        <v>1184</v>
      </c>
      <c r="E1642" t="s">
        <v>6</v>
      </c>
      <c r="F1642" t="s">
        <v>7</v>
      </c>
    </row>
    <row r="1643" spans="1:6" x14ac:dyDescent="0.25">
      <c r="A1643">
        <v>1642</v>
      </c>
      <c r="B1643">
        <v>1881</v>
      </c>
      <c r="C1643">
        <f>YEAR(tableInteractions[[#This Row],[Interaction_Date]])</f>
        <v>2020</v>
      </c>
      <c r="D1643" s="1" t="s">
        <v>505</v>
      </c>
      <c r="E1643" t="s">
        <v>13</v>
      </c>
      <c r="F1643" t="s">
        <v>10</v>
      </c>
    </row>
    <row r="1644" spans="1:6" x14ac:dyDescent="0.25">
      <c r="A1644">
        <v>1643</v>
      </c>
      <c r="B1644">
        <v>294</v>
      </c>
      <c r="C1644">
        <f>YEAR(tableInteractions[[#This Row],[Interaction_Date]])</f>
        <v>2021</v>
      </c>
      <c r="D1644" s="1" t="s">
        <v>695</v>
      </c>
      <c r="E1644" t="s">
        <v>9</v>
      </c>
      <c r="F1644" t="s">
        <v>7</v>
      </c>
    </row>
    <row r="1645" spans="1:6" x14ac:dyDescent="0.25">
      <c r="A1645">
        <v>1644</v>
      </c>
      <c r="B1645">
        <v>985</v>
      </c>
      <c r="C1645">
        <f>YEAR(tableInteractions[[#This Row],[Interaction_Date]])</f>
        <v>2025</v>
      </c>
      <c r="D1645" s="1" t="s">
        <v>737</v>
      </c>
      <c r="E1645" t="s">
        <v>9</v>
      </c>
      <c r="F1645" t="s">
        <v>7</v>
      </c>
    </row>
    <row r="1646" spans="1:6" x14ac:dyDescent="0.25">
      <c r="A1646">
        <v>1645</v>
      </c>
      <c r="B1646">
        <v>1588</v>
      </c>
      <c r="C1646">
        <f>YEAR(tableInteractions[[#This Row],[Interaction_Date]])</f>
        <v>2024</v>
      </c>
      <c r="D1646" s="1" t="s">
        <v>323</v>
      </c>
      <c r="E1646" t="s">
        <v>6</v>
      </c>
      <c r="F1646" t="s">
        <v>7</v>
      </c>
    </row>
    <row r="1647" spans="1:6" x14ac:dyDescent="0.25">
      <c r="A1647">
        <v>1646</v>
      </c>
      <c r="B1647">
        <v>726</v>
      </c>
      <c r="C1647">
        <f>YEAR(tableInteractions[[#This Row],[Interaction_Date]])</f>
        <v>2023</v>
      </c>
      <c r="D1647" s="1" t="s">
        <v>520</v>
      </c>
      <c r="E1647" t="s">
        <v>6</v>
      </c>
      <c r="F1647" t="s">
        <v>10</v>
      </c>
    </row>
    <row r="1648" spans="1:6" x14ac:dyDescent="0.25">
      <c r="A1648">
        <v>1647</v>
      </c>
      <c r="B1648">
        <v>32</v>
      </c>
      <c r="C1648">
        <f>YEAR(tableInteractions[[#This Row],[Interaction_Date]])</f>
        <v>2022</v>
      </c>
      <c r="D1648" s="1" t="s">
        <v>142</v>
      </c>
      <c r="E1648" t="s">
        <v>13</v>
      </c>
      <c r="F1648" t="s">
        <v>7</v>
      </c>
    </row>
    <row r="1649" spans="1:6" x14ac:dyDescent="0.25">
      <c r="A1649">
        <v>1648</v>
      </c>
      <c r="B1649">
        <v>940</v>
      </c>
      <c r="C1649">
        <f>YEAR(tableInteractions[[#This Row],[Interaction_Date]])</f>
        <v>2022</v>
      </c>
      <c r="D1649" s="1" t="s">
        <v>1142</v>
      </c>
      <c r="E1649" t="s">
        <v>13</v>
      </c>
      <c r="F1649" t="s">
        <v>10</v>
      </c>
    </row>
    <row r="1650" spans="1:6" x14ac:dyDescent="0.25">
      <c r="A1650">
        <v>1649</v>
      </c>
      <c r="B1650">
        <v>1674</v>
      </c>
      <c r="C1650">
        <f>YEAR(tableInteractions[[#This Row],[Interaction_Date]])</f>
        <v>2020</v>
      </c>
      <c r="D1650" s="1" t="s">
        <v>1185</v>
      </c>
      <c r="E1650" t="s">
        <v>9</v>
      </c>
      <c r="F1650" t="s">
        <v>7</v>
      </c>
    </row>
    <row r="1651" spans="1:6" x14ac:dyDescent="0.25">
      <c r="A1651">
        <v>1650</v>
      </c>
      <c r="B1651">
        <v>1424</v>
      </c>
      <c r="C1651">
        <f>YEAR(tableInteractions[[#This Row],[Interaction_Date]])</f>
        <v>2022</v>
      </c>
      <c r="D1651" s="1" t="s">
        <v>1181</v>
      </c>
      <c r="E1651" t="s">
        <v>9</v>
      </c>
      <c r="F1651" t="s">
        <v>7</v>
      </c>
    </row>
    <row r="1652" spans="1:6" x14ac:dyDescent="0.25">
      <c r="A1652">
        <v>1651</v>
      </c>
      <c r="B1652">
        <v>455</v>
      </c>
      <c r="C1652">
        <f>YEAR(tableInteractions[[#This Row],[Interaction_Date]])</f>
        <v>2025</v>
      </c>
      <c r="D1652" s="1" t="s">
        <v>1186</v>
      </c>
      <c r="E1652" t="s">
        <v>6</v>
      </c>
      <c r="F1652" t="s">
        <v>10</v>
      </c>
    </row>
    <row r="1653" spans="1:6" x14ac:dyDescent="0.25">
      <c r="A1653">
        <v>1652</v>
      </c>
      <c r="B1653">
        <v>1765</v>
      </c>
      <c r="C1653">
        <f>YEAR(tableInteractions[[#This Row],[Interaction_Date]])</f>
        <v>2025</v>
      </c>
      <c r="D1653" s="1" t="s">
        <v>531</v>
      </c>
      <c r="E1653" t="s">
        <v>13</v>
      </c>
      <c r="F1653" t="s">
        <v>7</v>
      </c>
    </row>
    <row r="1654" spans="1:6" x14ac:dyDescent="0.25">
      <c r="A1654">
        <v>1653</v>
      </c>
      <c r="B1654">
        <v>1937</v>
      </c>
      <c r="C1654">
        <f>YEAR(tableInteractions[[#This Row],[Interaction_Date]])</f>
        <v>2025</v>
      </c>
      <c r="D1654" s="1" t="s">
        <v>1187</v>
      </c>
      <c r="E1654" t="s">
        <v>9</v>
      </c>
      <c r="F1654" t="s">
        <v>7</v>
      </c>
    </row>
    <row r="1655" spans="1:6" x14ac:dyDescent="0.25">
      <c r="A1655">
        <v>1654</v>
      </c>
      <c r="B1655">
        <v>373</v>
      </c>
      <c r="C1655">
        <f>YEAR(tableInteractions[[#This Row],[Interaction_Date]])</f>
        <v>2020</v>
      </c>
      <c r="D1655" s="1" t="s">
        <v>1188</v>
      </c>
      <c r="E1655" t="s">
        <v>13</v>
      </c>
      <c r="F1655" t="s">
        <v>7</v>
      </c>
    </row>
    <row r="1656" spans="1:6" x14ac:dyDescent="0.25">
      <c r="A1656">
        <v>1655</v>
      </c>
      <c r="B1656">
        <v>882</v>
      </c>
      <c r="C1656">
        <f>YEAR(tableInteractions[[#This Row],[Interaction_Date]])</f>
        <v>2025</v>
      </c>
      <c r="D1656" s="1" t="s">
        <v>18</v>
      </c>
      <c r="E1656" t="s">
        <v>6</v>
      </c>
      <c r="F1656" t="s">
        <v>7</v>
      </c>
    </row>
    <row r="1657" spans="1:6" x14ac:dyDescent="0.25">
      <c r="A1657">
        <v>1656</v>
      </c>
      <c r="B1657">
        <v>928</v>
      </c>
      <c r="C1657">
        <f>YEAR(tableInteractions[[#This Row],[Interaction_Date]])</f>
        <v>2021</v>
      </c>
      <c r="D1657" s="1" t="s">
        <v>710</v>
      </c>
      <c r="E1657" t="s">
        <v>6</v>
      </c>
      <c r="F1657" t="s">
        <v>7</v>
      </c>
    </row>
    <row r="1658" spans="1:6" x14ac:dyDescent="0.25">
      <c r="A1658">
        <v>1657</v>
      </c>
      <c r="B1658">
        <v>717</v>
      </c>
      <c r="C1658">
        <f>YEAR(tableInteractions[[#This Row],[Interaction_Date]])</f>
        <v>2024</v>
      </c>
      <c r="D1658" s="1" t="s">
        <v>290</v>
      </c>
      <c r="E1658" t="s">
        <v>13</v>
      </c>
      <c r="F1658" t="s">
        <v>10</v>
      </c>
    </row>
    <row r="1659" spans="1:6" x14ac:dyDescent="0.25">
      <c r="A1659">
        <v>1658</v>
      </c>
      <c r="B1659">
        <v>752</v>
      </c>
      <c r="C1659">
        <f>YEAR(tableInteractions[[#This Row],[Interaction_Date]])</f>
        <v>2023</v>
      </c>
      <c r="D1659" s="1" t="s">
        <v>1029</v>
      </c>
      <c r="E1659" t="s">
        <v>9</v>
      </c>
      <c r="F1659" t="s">
        <v>7</v>
      </c>
    </row>
    <row r="1660" spans="1:6" x14ac:dyDescent="0.25">
      <c r="A1660">
        <v>1659</v>
      </c>
      <c r="B1660">
        <v>648</v>
      </c>
      <c r="C1660">
        <f>YEAR(tableInteractions[[#This Row],[Interaction_Date]])</f>
        <v>2026</v>
      </c>
      <c r="D1660" s="1" t="s">
        <v>1189</v>
      </c>
      <c r="E1660" t="s">
        <v>13</v>
      </c>
      <c r="F1660" t="s">
        <v>10</v>
      </c>
    </row>
    <row r="1661" spans="1:6" x14ac:dyDescent="0.25">
      <c r="A1661">
        <v>1660</v>
      </c>
      <c r="B1661">
        <v>1855</v>
      </c>
      <c r="C1661">
        <f>YEAR(tableInteractions[[#This Row],[Interaction_Date]])</f>
        <v>2023</v>
      </c>
      <c r="D1661" s="1" t="s">
        <v>1190</v>
      </c>
      <c r="E1661" t="s">
        <v>9</v>
      </c>
      <c r="F1661" t="s">
        <v>10</v>
      </c>
    </row>
    <row r="1662" spans="1:6" x14ac:dyDescent="0.25">
      <c r="A1662">
        <v>1661</v>
      </c>
      <c r="B1662">
        <v>1809</v>
      </c>
      <c r="C1662">
        <f>YEAR(tableInteractions[[#This Row],[Interaction_Date]])</f>
        <v>2023</v>
      </c>
      <c r="D1662" s="1" t="s">
        <v>375</v>
      </c>
      <c r="E1662" t="s">
        <v>9</v>
      </c>
      <c r="F1662" t="s">
        <v>10</v>
      </c>
    </row>
    <row r="1663" spans="1:6" x14ac:dyDescent="0.25">
      <c r="A1663">
        <v>1662</v>
      </c>
      <c r="B1663">
        <v>752</v>
      </c>
      <c r="C1663">
        <f>YEAR(tableInteractions[[#This Row],[Interaction_Date]])</f>
        <v>2024</v>
      </c>
      <c r="D1663" s="1" t="s">
        <v>1191</v>
      </c>
      <c r="E1663" t="s">
        <v>9</v>
      </c>
      <c r="F1663" t="s">
        <v>10</v>
      </c>
    </row>
    <row r="1664" spans="1:6" x14ac:dyDescent="0.25">
      <c r="A1664">
        <v>1663</v>
      </c>
      <c r="B1664">
        <v>900</v>
      </c>
      <c r="C1664">
        <f>YEAR(tableInteractions[[#This Row],[Interaction_Date]])</f>
        <v>2022</v>
      </c>
      <c r="D1664" s="1" t="s">
        <v>40</v>
      </c>
      <c r="E1664" t="s">
        <v>6</v>
      </c>
      <c r="F1664" t="s">
        <v>10</v>
      </c>
    </row>
    <row r="1665" spans="1:6" x14ac:dyDescent="0.25">
      <c r="A1665">
        <v>1664</v>
      </c>
      <c r="B1665">
        <v>1038</v>
      </c>
      <c r="C1665">
        <f>YEAR(tableInteractions[[#This Row],[Interaction_Date]])</f>
        <v>2024</v>
      </c>
      <c r="D1665" s="1" t="s">
        <v>1183</v>
      </c>
      <c r="E1665" t="s">
        <v>13</v>
      </c>
      <c r="F1665" t="s">
        <v>10</v>
      </c>
    </row>
    <row r="1666" spans="1:6" x14ac:dyDescent="0.25">
      <c r="A1666">
        <v>1665</v>
      </c>
      <c r="B1666">
        <v>11</v>
      </c>
      <c r="C1666">
        <f>YEAR(tableInteractions[[#This Row],[Interaction_Date]])</f>
        <v>2023</v>
      </c>
      <c r="D1666" s="1" t="s">
        <v>1192</v>
      </c>
      <c r="E1666" t="s">
        <v>13</v>
      </c>
      <c r="F1666" t="s">
        <v>10</v>
      </c>
    </row>
    <row r="1667" spans="1:6" x14ac:dyDescent="0.25">
      <c r="A1667">
        <v>1666</v>
      </c>
      <c r="B1667">
        <v>1172</v>
      </c>
      <c r="C1667">
        <f>YEAR(tableInteractions[[#This Row],[Interaction_Date]])</f>
        <v>2024</v>
      </c>
      <c r="D1667" s="1" t="s">
        <v>1193</v>
      </c>
      <c r="E1667" t="s">
        <v>13</v>
      </c>
      <c r="F1667" t="s">
        <v>10</v>
      </c>
    </row>
    <row r="1668" spans="1:6" x14ac:dyDescent="0.25">
      <c r="A1668">
        <v>1667</v>
      </c>
      <c r="B1668">
        <v>1815</v>
      </c>
      <c r="C1668">
        <f>YEAR(tableInteractions[[#This Row],[Interaction_Date]])</f>
        <v>2024</v>
      </c>
      <c r="D1668" s="1" t="s">
        <v>1194</v>
      </c>
      <c r="E1668" t="s">
        <v>6</v>
      </c>
      <c r="F1668" t="s">
        <v>10</v>
      </c>
    </row>
    <row r="1669" spans="1:6" x14ac:dyDescent="0.25">
      <c r="A1669">
        <v>1668</v>
      </c>
      <c r="B1669">
        <v>772</v>
      </c>
      <c r="C1669">
        <f>YEAR(tableInteractions[[#This Row],[Interaction_Date]])</f>
        <v>2020</v>
      </c>
      <c r="D1669" s="1" t="s">
        <v>226</v>
      </c>
      <c r="E1669" t="s">
        <v>9</v>
      </c>
      <c r="F1669" t="s">
        <v>10</v>
      </c>
    </row>
    <row r="1670" spans="1:6" x14ac:dyDescent="0.25">
      <c r="A1670">
        <v>1669</v>
      </c>
      <c r="B1670">
        <v>746</v>
      </c>
      <c r="C1670">
        <f>YEAR(tableInteractions[[#This Row],[Interaction_Date]])</f>
        <v>2024</v>
      </c>
      <c r="D1670" s="1" t="s">
        <v>1195</v>
      </c>
      <c r="E1670" t="s">
        <v>9</v>
      </c>
      <c r="F1670" t="s">
        <v>10</v>
      </c>
    </row>
    <row r="1671" spans="1:6" x14ac:dyDescent="0.25">
      <c r="A1671">
        <v>1670</v>
      </c>
      <c r="B1671">
        <v>1272</v>
      </c>
      <c r="C1671">
        <f>YEAR(tableInteractions[[#This Row],[Interaction_Date]])</f>
        <v>2024</v>
      </c>
      <c r="D1671" s="1" t="s">
        <v>944</v>
      </c>
      <c r="E1671" t="s">
        <v>9</v>
      </c>
      <c r="F1671" t="s">
        <v>10</v>
      </c>
    </row>
    <row r="1672" spans="1:6" x14ac:dyDescent="0.25">
      <c r="A1672">
        <v>1671</v>
      </c>
      <c r="B1672">
        <v>382</v>
      </c>
      <c r="C1672">
        <f>YEAR(tableInteractions[[#This Row],[Interaction_Date]])</f>
        <v>2020</v>
      </c>
      <c r="D1672" s="1" t="s">
        <v>1196</v>
      </c>
      <c r="E1672" t="s">
        <v>9</v>
      </c>
      <c r="F1672" t="s">
        <v>7</v>
      </c>
    </row>
    <row r="1673" spans="1:6" x14ac:dyDescent="0.25">
      <c r="A1673">
        <v>1672</v>
      </c>
      <c r="B1673">
        <v>407</v>
      </c>
      <c r="C1673">
        <f>YEAR(tableInteractions[[#This Row],[Interaction_Date]])</f>
        <v>2023</v>
      </c>
      <c r="D1673" s="1" t="s">
        <v>1197</v>
      </c>
      <c r="E1673" t="s">
        <v>9</v>
      </c>
      <c r="F1673" t="s">
        <v>10</v>
      </c>
    </row>
    <row r="1674" spans="1:6" x14ac:dyDescent="0.25">
      <c r="A1674">
        <v>1673</v>
      </c>
      <c r="B1674">
        <v>1993</v>
      </c>
      <c r="C1674">
        <f>YEAR(tableInteractions[[#This Row],[Interaction_Date]])</f>
        <v>2023</v>
      </c>
      <c r="D1674" s="1" t="s">
        <v>389</v>
      </c>
      <c r="E1674" t="s">
        <v>9</v>
      </c>
      <c r="F1674" t="s">
        <v>10</v>
      </c>
    </row>
    <row r="1675" spans="1:6" x14ac:dyDescent="0.25">
      <c r="A1675">
        <v>1674</v>
      </c>
      <c r="B1675">
        <v>3</v>
      </c>
      <c r="C1675">
        <f>YEAR(tableInteractions[[#This Row],[Interaction_Date]])</f>
        <v>2021</v>
      </c>
      <c r="D1675" s="1" t="s">
        <v>1198</v>
      </c>
      <c r="E1675" t="s">
        <v>13</v>
      </c>
      <c r="F1675" t="s">
        <v>10</v>
      </c>
    </row>
    <row r="1676" spans="1:6" x14ac:dyDescent="0.25">
      <c r="A1676">
        <v>1675</v>
      </c>
      <c r="B1676">
        <v>1994</v>
      </c>
      <c r="C1676">
        <f>YEAR(tableInteractions[[#This Row],[Interaction_Date]])</f>
        <v>2023</v>
      </c>
      <c r="D1676" s="1" t="s">
        <v>1199</v>
      </c>
      <c r="E1676" t="s">
        <v>9</v>
      </c>
      <c r="F1676" t="s">
        <v>10</v>
      </c>
    </row>
    <row r="1677" spans="1:6" x14ac:dyDescent="0.25">
      <c r="A1677">
        <v>1676</v>
      </c>
      <c r="B1677">
        <v>180</v>
      </c>
      <c r="C1677">
        <f>YEAR(tableInteractions[[#This Row],[Interaction_Date]])</f>
        <v>2022</v>
      </c>
      <c r="D1677" s="1" t="s">
        <v>561</v>
      </c>
      <c r="E1677" t="s">
        <v>9</v>
      </c>
      <c r="F1677" t="s">
        <v>10</v>
      </c>
    </row>
    <row r="1678" spans="1:6" x14ac:dyDescent="0.25">
      <c r="A1678">
        <v>1677</v>
      </c>
      <c r="B1678">
        <v>135</v>
      </c>
      <c r="C1678">
        <f>YEAR(tableInteractions[[#This Row],[Interaction_Date]])</f>
        <v>2024</v>
      </c>
      <c r="D1678" s="1" t="s">
        <v>1200</v>
      </c>
      <c r="E1678" t="s">
        <v>6</v>
      </c>
      <c r="F1678" t="s">
        <v>7</v>
      </c>
    </row>
    <row r="1679" spans="1:6" x14ac:dyDescent="0.25">
      <c r="A1679">
        <v>1678</v>
      </c>
      <c r="B1679">
        <v>795</v>
      </c>
      <c r="C1679">
        <f>YEAR(tableInteractions[[#This Row],[Interaction_Date]])</f>
        <v>2023</v>
      </c>
      <c r="D1679" s="1" t="s">
        <v>118</v>
      </c>
      <c r="E1679" t="s">
        <v>13</v>
      </c>
      <c r="F1679" t="s">
        <v>7</v>
      </c>
    </row>
    <row r="1680" spans="1:6" x14ac:dyDescent="0.25">
      <c r="A1680">
        <v>1679</v>
      </c>
      <c r="B1680">
        <v>298</v>
      </c>
      <c r="C1680">
        <f>YEAR(tableInteractions[[#This Row],[Interaction_Date]])</f>
        <v>2024</v>
      </c>
      <c r="D1680" s="1" t="s">
        <v>1072</v>
      </c>
      <c r="E1680" t="s">
        <v>13</v>
      </c>
      <c r="F1680" t="s">
        <v>10</v>
      </c>
    </row>
    <row r="1681" spans="1:6" x14ac:dyDescent="0.25">
      <c r="A1681">
        <v>1680</v>
      </c>
      <c r="B1681">
        <v>350</v>
      </c>
      <c r="C1681">
        <f>YEAR(tableInteractions[[#This Row],[Interaction_Date]])</f>
        <v>2020</v>
      </c>
      <c r="D1681" s="1" t="s">
        <v>623</v>
      </c>
      <c r="E1681" t="s">
        <v>9</v>
      </c>
      <c r="F1681" t="s">
        <v>10</v>
      </c>
    </row>
    <row r="1682" spans="1:6" x14ac:dyDescent="0.25">
      <c r="A1682">
        <v>1681</v>
      </c>
      <c r="B1682">
        <v>1198</v>
      </c>
      <c r="C1682">
        <f>YEAR(tableInteractions[[#This Row],[Interaction_Date]])</f>
        <v>2021</v>
      </c>
      <c r="D1682" s="1" t="s">
        <v>1201</v>
      </c>
      <c r="E1682" t="s">
        <v>6</v>
      </c>
      <c r="F1682" t="s">
        <v>10</v>
      </c>
    </row>
    <row r="1683" spans="1:6" x14ac:dyDescent="0.25">
      <c r="A1683">
        <v>1682</v>
      </c>
      <c r="B1683">
        <v>120</v>
      </c>
      <c r="C1683">
        <f>YEAR(tableInteractions[[#This Row],[Interaction_Date]])</f>
        <v>2020</v>
      </c>
      <c r="D1683" s="1" t="s">
        <v>1202</v>
      </c>
      <c r="E1683" t="s">
        <v>6</v>
      </c>
      <c r="F1683" t="s">
        <v>7</v>
      </c>
    </row>
    <row r="1684" spans="1:6" x14ac:dyDescent="0.25">
      <c r="A1684">
        <v>1683</v>
      </c>
      <c r="B1684">
        <v>1814</v>
      </c>
      <c r="C1684">
        <f>YEAR(tableInteractions[[#This Row],[Interaction_Date]])</f>
        <v>2024</v>
      </c>
      <c r="D1684" s="1" t="s">
        <v>1203</v>
      </c>
      <c r="E1684" t="s">
        <v>13</v>
      </c>
      <c r="F1684" t="s">
        <v>7</v>
      </c>
    </row>
    <row r="1685" spans="1:6" x14ac:dyDescent="0.25">
      <c r="A1685">
        <v>1684</v>
      </c>
      <c r="B1685">
        <v>1936</v>
      </c>
      <c r="C1685">
        <f>YEAR(tableInteractions[[#This Row],[Interaction_Date]])</f>
        <v>2025</v>
      </c>
      <c r="D1685" s="1" t="s">
        <v>1204</v>
      </c>
      <c r="E1685" t="s">
        <v>6</v>
      </c>
      <c r="F1685" t="s">
        <v>10</v>
      </c>
    </row>
    <row r="1686" spans="1:6" x14ac:dyDescent="0.25">
      <c r="A1686">
        <v>1685</v>
      </c>
      <c r="B1686">
        <v>1315</v>
      </c>
      <c r="C1686">
        <f>YEAR(tableInteractions[[#This Row],[Interaction_Date]])</f>
        <v>2021</v>
      </c>
      <c r="D1686" s="1" t="s">
        <v>1205</v>
      </c>
      <c r="E1686" t="s">
        <v>9</v>
      </c>
      <c r="F1686" t="s">
        <v>7</v>
      </c>
    </row>
    <row r="1687" spans="1:6" x14ac:dyDescent="0.25">
      <c r="A1687">
        <v>1686</v>
      </c>
      <c r="B1687">
        <v>46</v>
      </c>
      <c r="C1687">
        <f>YEAR(tableInteractions[[#This Row],[Interaction_Date]])</f>
        <v>2024</v>
      </c>
      <c r="D1687" s="1" t="s">
        <v>1203</v>
      </c>
      <c r="E1687" t="s">
        <v>6</v>
      </c>
      <c r="F1687" t="s">
        <v>7</v>
      </c>
    </row>
    <row r="1688" spans="1:6" x14ac:dyDescent="0.25">
      <c r="A1688">
        <v>1687</v>
      </c>
      <c r="B1688">
        <v>647</v>
      </c>
      <c r="C1688">
        <f>YEAR(tableInteractions[[#This Row],[Interaction_Date]])</f>
        <v>2023</v>
      </c>
      <c r="D1688" s="1" t="s">
        <v>1206</v>
      </c>
      <c r="E1688" t="s">
        <v>13</v>
      </c>
      <c r="F1688" t="s">
        <v>7</v>
      </c>
    </row>
    <row r="1689" spans="1:6" x14ac:dyDescent="0.25">
      <c r="A1689">
        <v>1688</v>
      </c>
      <c r="B1689">
        <v>966</v>
      </c>
      <c r="C1689">
        <f>YEAR(tableInteractions[[#This Row],[Interaction_Date]])</f>
        <v>2022</v>
      </c>
      <c r="D1689" s="1" t="s">
        <v>771</v>
      </c>
      <c r="E1689" t="s">
        <v>6</v>
      </c>
      <c r="F1689" t="s">
        <v>7</v>
      </c>
    </row>
    <row r="1690" spans="1:6" x14ac:dyDescent="0.25">
      <c r="A1690">
        <v>1689</v>
      </c>
      <c r="B1690">
        <v>1557</v>
      </c>
      <c r="C1690">
        <f>YEAR(tableInteractions[[#This Row],[Interaction_Date]])</f>
        <v>2021</v>
      </c>
      <c r="D1690" s="1" t="s">
        <v>1207</v>
      </c>
      <c r="E1690" t="s">
        <v>13</v>
      </c>
      <c r="F1690" t="s">
        <v>7</v>
      </c>
    </row>
    <row r="1691" spans="1:6" x14ac:dyDescent="0.25">
      <c r="A1691">
        <v>1690</v>
      </c>
      <c r="B1691">
        <v>1048</v>
      </c>
      <c r="C1691">
        <f>YEAR(tableInteractions[[#This Row],[Interaction_Date]])</f>
        <v>2023</v>
      </c>
      <c r="D1691" s="1" t="s">
        <v>971</v>
      </c>
      <c r="E1691" t="s">
        <v>6</v>
      </c>
      <c r="F1691" t="s">
        <v>10</v>
      </c>
    </row>
    <row r="1692" spans="1:6" x14ac:dyDescent="0.25">
      <c r="A1692">
        <v>1691</v>
      </c>
      <c r="B1692">
        <v>750</v>
      </c>
      <c r="C1692">
        <f>YEAR(tableInteractions[[#This Row],[Interaction_Date]])</f>
        <v>2020</v>
      </c>
      <c r="D1692" s="1" t="s">
        <v>1208</v>
      </c>
      <c r="E1692" t="s">
        <v>9</v>
      </c>
      <c r="F1692" t="s">
        <v>10</v>
      </c>
    </row>
    <row r="1693" spans="1:6" x14ac:dyDescent="0.25">
      <c r="A1693">
        <v>1692</v>
      </c>
      <c r="B1693">
        <v>359</v>
      </c>
      <c r="C1693">
        <f>YEAR(tableInteractions[[#This Row],[Interaction_Date]])</f>
        <v>2020</v>
      </c>
      <c r="D1693" s="1" t="s">
        <v>1196</v>
      </c>
      <c r="E1693" t="s">
        <v>6</v>
      </c>
      <c r="F1693" t="s">
        <v>7</v>
      </c>
    </row>
    <row r="1694" spans="1:6" x14ac:dyDescent="0.25">
      <c r="A1694">
        <v>1693</v>
      </c>
      <c r="B1694">
        <v>1819</v>
      </c>
      <c r="C1694">
        <f>YEAR(tableInteractions[[#This Row],[Interaction_Date]])</f>
        <v>2023</v>
      </c>
      <c r="D1694" s="1" t="s">
        <v>1209</v>
      </c>
      <c r="E1694" t="s">
        <v>13</v>
      </c>
      <c r="F1694" t="s">
        <v>7</v>
      </c>
    </row>
    <row r="1695" spans="1:6" x14ac:dyDescent="0.25">
      <c r="A1695">
        <v>1694</v>
      </c>
      <c r="B1695">
        <v>1301</v>
      </c>
      <c r="C1695">
        <f>YEAR(tableInteractions[[#This Row],[Interaction_Date]])</f>
        <v>2023</v>
      </c>
      <c r="D1695" s="1" t="s">
        <v>1210</v>
      </c>
      <c r="E1695" t="s">
        <v>9</v>
      </c>
      <c r="F1695" t="s">
        <v>10</v>
      </c>
    </row>
    <row r="1696" spans="1:6" x14ac:dyDescent="0.25">
      <c r="A1696">
        <v>1695</v>
      </c>
      <c r="B1696">
        <v>1712</v>
      </c>
      <c r="C1696">
        <f>YEAR(tableInteractions[[#This Row],[Interaction_Date]])</f>
        <v>2024</v>
      </c>
      <c r="D1696" s="1" t="s">
        <v>1211</v>
      </c>
      <c r="E1696" t="s">
        <v>9</v>
      </c>
      <c r="F1696" t="s">
        <v>7</v>
      </c>
    </row>
    <row r="1697" spans="1:6" x14ac:dyDescent="0.25">
      <c r="A1697">
        <v>1696</v>
      </c>
      <c r="B1697">
        <v>1405</v>
      </c>
      <c r="C1697">
        <f>YEAR(tableInteractions[[#This Row],[Interaction_Date]])</f>
        <v>2020</v>
      </c>
      <c r="D1697" s="1" t="s">
        <v>1212</v>
      </c>
      <c r="E1697" t="s">
        <v>9</v>
      </c>
      <c r="F1697" t="s">
        <v>10</v>
      </c>
    </row>
    <row r="1698" spans="1:6" x14ac:dyDescent="0.25">
      <c r="A1698">
        <v>1697</v>
      </c>
      <c r="B1698">
        <v>1518</v>
      </c>
      <c r="C1698">
        <f>YEAR(tableInteractions[[#This Row],[Interaction_Date]])</f>
        <v>2024</v>
      </c>
      <c r="D1698" s="1" t="s">
        <v>586</v>
      </c>
      <c r="E1698" t="s">
        <v>9</v>
      </c>
      <c r="F1698" t="s">
        <v>7</v>
      </c>
    </row>
    <row r="1699" spans="1:6" x14ac:dyDescent="0.25">
      <c r="A1699">
        <v>1698</v>
      </c>
      <c r="B1699">
        <v>565</v>
      </c>
      <c r="C1699">
        <f>YEAR(tableInteractions[[#This Row],[Interaction_Date]])</f>
        <v>2025</v>
      </c>
      <c r="D1699" s="1" t="s">
        <v>1213</v>
      </c>
      <c r="E1699" t="s">
        <v>9</v>
      </c>
      <c r="F1699" t="s">
        <v>7</v>
      </c>
    </row>
    <row r="1700" spans="1:6" x14ac:dyDescent="0.25">
      <c r="A1700">
        <v>1699</v>
      </c>
      <c r="B1700">
        <v>166</v>
      </c>
      <c r="C1700">
        <f>YEAR(tableInteractions[[#This Row],[Interaction_Date]])</f>
        <v>2025</v>
      </c>
      <c r="D1700" s="1" t="s">
        <v>1214</v>
      </c>
      <c r="E1700" t="s">
        <v>13</v>
      </c>
      <c r="F1700" t="s">
        <v>7</v>
      </c>
    </row>
    <row r="1701" spans="1:6" x14ac:dyDescent="0.25">
      <c r="A1701">
        <v>1700</v>
      </c>
      <c r="B1701">
        <v>1659</v>
      </c>
      <c r="C1701">
        <f>YEAR(tableInteractions[[#This Row],[Interaction_Date]])</f>
        <v>2023</v>
      </c>
      <c r="D1701" s="1" t="s">
        <v>675</v>
      </c>
      <c r="E1701" t="s">
        <v>9</v>
      </c>
      <c r="F1701" t="s">
        <v>7</v>
      </c>
    </row>
    <row r="1702" spans="1:6" x14ac:dyDescent="0.25">
      <c r="A1702">
        <v>1701</v>
      </c>
      <c r="B1702">
        <v>1536</v>
      </c>
      <c r="C1702">
        <f>YEAR(tableInteractions[[#This Row],[Interaction_Date]])</f>
        <v>2024</v>
      </c>
      <c r="D1702" s="1" t="s">
        <v>529</v>
      </c>
      <c r="E1702" t="s">
        <v>6</v>
      </c>
      <c r="F1702" t="s">
        <v>7</v>
      </c>
    </row>
    <row r="1703" spans="1:6" x14ac:dyDescent="0.25">
      <c r="A1703">
        <v>1702</v>
      </c>
      <c r="B1703">
        <v>102</v>
      </c>
      <c r="C1703">
        <f>YEAR(tableInteractions[[#This Row],[Interaction_Date]])</f>
        <v>2022</v>
      </c>
      <c r="D1703" s="1" t="s">
        <v>1099</v>
      </c>
      <c r="E1703" t="s">
        <v>9</v>
      </c>
      <c r="F1703" t="s">
        <v>7</v>
      </c>
    </row>
    <row r="1704" spans="1:6" x14ac:dyDescent="0.25">
      <c r="A1704">
        <v>1703</v>
      </c>
      <c r="B1704">
        <v>172</v>
      </c>
      <c r="C1704">
        <f>YEAR(tableInteractions[[#This Row],[Interaction_Date]])</f>
        <v>2023</v>
      </c>
      <c r="D1704" s="1" t="s">
        <v>1215</v>
      </c>
      <c r="E1704" t="s">
        <v>6</v>
      </c>
      <c r="F1704" t="s">
        <v>7</v>
      </c>
    </row>
    <row r="1705" spans="1:6" x14ac:dyDescent="0.25">
      <c r="A1705">
        <v>1704</v>
      </c>
      <c r="B1705">
        <v>611</v>
      </c>
      <c r="C1705">
        <f>YEAR(tableInteractions[[#This Row],[Interaction_Date]])</f>
        <v>2022</v>
      </c>
      <c r="D1705" s="1" t="s">
        <v>1216</v>
      </c>
      <c r="E1705" t="s">
        <v>13</v>
      </c>
      <c r="F1705" t="s">
        <v>10</v>
      </c>
    </row>
    <row r="1706" spans="1:6" x14ac:dyDescent="0.25">
      <c r="A1706">
        <v>1705</v>
      </c>
      <c r="B1706">
        <v>1957</v>
      </c>
      <c r="C1706">
        <f>YEAR(tableInteractions[[#This Row],[Interaction_Date]])</f>
        <v>2021</v>
      </c>
      <c r="D1706" s="1" t="s">
        <v>167</v>
      </c>
      <c r="E1706" t="s">
        <v>13</v>
      </c>
      <c r="F1706" t="s">
        <v>7</v>
      </c>
    </row>
    <row r="1707" spans="1:6" x14ac:dyDescent="0.25">
      <c r="A1707">
        <v>1706</v>
      </c>
      <c r="B1707">
        <v>1397</v>
      </c>
      <c r="C1707">
        <f>YEAR(tableInteractions[[#This Row],[Interaction_Date]])</f>
        <v>2020</v>
      </c>
      <c r="D1707" s="1" t="s">
        <v>1217</v>
      </c>
      <c r="E1707" t="s">
        <v>13</v>
      </c>
      <c r="F1707" t="s">
        <v>10</v>
      </c>
    </row>
    <row r="1708" spans="1:6" x14ac:dyDescent="0.25">
      <c r="A1708">
        <v>1707</v>
      </c>
      <c r="B1708">
        <v>1127</v>
      </c>
      <c r="C1708">
        <f>YEAR(tableInteractions[[#This Row],[Interaction_Date]])</f>
        <v>2023</v>
      </c>
      <c r="D1708" s="1" t="s">
        <v>1152</v>
      </c>
      <c r="E1708" t="s">
        <v>6</v>
      </c>
      <c r="F1708" t="s">
        <v>7</v>
      </c>
    </row>
    <row r="1709" spans="1:6" x14ac:dyDescent="0.25">
      <c r="A1709">
        <v>1708</v>
      </c>
      <c r="B1709">
        <v>541</v>
      </c>
      <c r="C1709">
        <f>YEAR(tableInteractions[[#This Row],[Interaction_Date]])</f>
        <v>2024</v>
      </c>
      <c r="D1709" s="1" t="s">
        <v>1218</v>
      </c>
      <c r="E1709" t="s">
        <v>6</v>
      </c>
      <c r="F1709" t="s">
        <v>7</v>
      </c>
    </row>
    <row r="1710" spans="1:6" x14ac:dyDescent="0.25">
      <c r="A1710">
        <v>1709</v>
      </c>
      <c r="B1710">
        <v>1194</v>
      </c>
      <c r="C1710">
        <f>YEAR(tableInteractions[[#This Row],[Interaction_Date]])</f>
        <v>2024</v>
      </c>
      <c r="D1710" s="1" t="s">
        <v>320</v>
      </c>
      <c r="E1710" t="s">
        <v>9</v>
      </c>
      <c r="F1710" t="s">
        <v>7</v>
      </c>
    </row>
    <row r="1711" spans="1:6" x14ac:dyDescent="0.25">
      <c r="A1711">
        <v>1710</v>
      </c>
      <c r="B1711">
        <v>66</v>
      </c>
      <c r="C1711">
        <f>YEAR(tableInteractions[[#This Row],[Interaction_Date]])</f>
        <v>2020</v>
      </c>
      <c r="D1711" s="1" t="s">
        <v>1032</v>
      </c>
      <c r="E1711" t="s">
        <v>9</v>
      </c>
      <c r="F1711" t="s">
        <v>7</v>
      </c>
    </row>
    <row r="1712" spans="1:6" x14ac:dyDescent="0.25">
      <c r="A1712">
        <v>1711</v>
      </c>
      <c r="B1712">
        <v>1929</v>
      </c>
      <c r="C1712">
        <f>YEAR(tableInteractions[[#This Row],[Interaction_Date]])</f>
        <v>2022</v>
      </c>
      <c r="D1712" s="1" t="s">
        <v>777</v>
      </c>
      <c r="E1712" t="s">
        <v>13</v>
      </c>
      <c r="F1712" t="s">
        <v>10</v>
      </c>
    </row>
    <row r="1713" spans="1:6" x14ac:dyDescent="0.25">
      <c r="A1713">
        <v>1712</v>
      </c>
      <c r="B1713">
        <v>83</v>
      </c>
      <c r="C1713">
        <f>YEAR(tableInteractions[[#This Row],[Interaction_Date]])</f>
        <v>2025</v>
      </c>
      <c r="D1713" s="1" t="s">
        <v>737</v>
      </c>
      <c r="E1713" t="s">
        <v>13</v>
      </c>
      <c r="F1713" t="s">
        <v>10</v>
      </c>
    </row>
    <row r="1714" spans="1:6" x14ac:dyDescent="0.25">
      <c r="A1714">
        <v>1713</v>
      </c>
      <c r="B1714">
        <v>1035</v>
      </c>
      <c r="C1714">
        <f>YEAR(tableInteractions[[#This Row],[Interaction_Date]])</f>
        <v>2022</v>
      </c>
      <c r="D1714" s="1" t="s">
        <v>954</v>
      </c>
      <c r="E1714" t="s">
        <v>13</v>
      </c>
      <c r="F1714" t="s">
        <v>10</v>
      </c>
    </row>
    <row r="1715" spans="1:6" x14ac:dyDescent="0.25">
      <c r="A1715">
        <v>1714</v>
      </c>
      <c r="B1715">
        <v>1267</v>
      </c>
      <c r="C1715">
        <f>YEAR(tableInteractions[[#This Row],[Interaction_Date]])</f>
        <v>2022</v>
      </c>
      <c r="D1715" s="1" t="s">
        <v>1219</v>
      </c>
      <c r="E1715" t="s">
        <v>6</v>
      </c>
      <c r="F1715" t="s">
        <v>7</v>
      </c>
    </row>
    <row r="1716" spans="1:6" x14ac:dyDescent="0.25">
      <c r="A1716">
        <v>1715</v>
      </c>
      <c r="B1716">
        <v>1980</v>
      </c>
      <c r="C1716">
        <f>YEAR(tableInteractions[[#This Row],[Interaction_Date]])</f>
        <v>2021</v>
      </c>
      <c r="D1716" s="1" t="s">
        <v>1130</v>
      </c>
      <c r="E1716" t="s">
        <v>13</v>
      </c>
      <c r="F1716" t="s">
        <v>10</v>
      </c>
    </row>
    <row r="1717" spans="1:6" x14ac:dyDescent="0.25">
      <c r="A1717">
        <v>1716</v>
      </c>
      <c r="B1717">
        <v>1988</v>
      </c>
      <c r="C1717">
        <f>YEAR(tableInteractions[[#This Row],[Interaction_Date]])</f>
        <v>2026</v>
      </c>
      <c r="D1717" s="1" t="s">
        <v>1220</v>
      </c>
      <c r="E1717" t="s">
        <v>6</v>
      </c>
      <c r="F1717" t="s">
        <v>10</v>
      </c>
    </row>
    <row r="1718" spans="1:6" x14ac:dyDescent="0.25">
      <c r="A1718">
        <v>1717</v>
      </c>
      <c r="B1718">
        <v>577</v>
      </c>
      <c r="C1718">
        <f>YEAR(tableInteractions[[#This Row],[Interaction_Date]])</f>
        <v>2025</v>
      </c>
      <c r="D1718" s="1" t="s">
        <v>1221</v>
      </c>
      <c r="E1718" t="s">
        <v>6</v>
      </c>
      <c r="F1718" t="s">
        <v>7</v>
      </c>
    </row>
    <row r="1719" spans="1:6" x14ac:dyDescent="0.25">
      <c r="A1719">
        <v>1718</v>
      </c>
      <c r="B1719">
        <v>1801</v>
      </c>
      <c r="C1719">
        <f>YEAR(tableInteractions[[#This Row],[Interaction_Date]])</f>
        <v>2021</v>
      </c>
      <c r="D1719" s="1" t="s">
        <v>189</v>
      </c>
      <c r="E1719" t="s">
        <v>9</v>
      </c>
      <c r="F1719" t="s">
        <v>7</v>
      </c>
    </row>
    <row r="1720" spans="1:6" x14ac:dyDescent="0.25">
      <c r="A1720">
        <v>1719</v>
      </c>
      <c r="B1720">
        <v>103</v>
      </c>
      <c r="C1720">
        <f>YEAR(tableInteractions[[#This Row],[Interaction_Date]])</f>
        <v>2021</v>
      </c>
      <c r="D1720" s="1" t="s">
        <v>296</v>
      </c>
      <c r="E1720" t="s">
        <v>13</v>
      </c>
      <c r="F1720" t="s">
        <v>10</v>
      </c>
    </row>
    <row r="1721" spans="1:6" x14ac:dyDescent="0.25">
      <c r="A1721">
        <v>1720</v>
      </c>
      <c r="B1721">
        <v>1740</v>
      </c>
      <c r="C1721">
        <f>YEAR(tableInteractions[[#This Row],[Interaction_Date]])</f>
        <v>2024</v>
      </c>
      <c r="D1721" s="1" t="s">
        <v>1222</v>
      </c>
      <c r="E1721" t="s">
        <v>6</v>
      </c>
      <c r="F1721" t="s">
        <v>7</v>
      </c>
    </row>
    <row r="1722" spans="1:6" x14ac:dyDescent="0.25">
      <c r="A1722">
        <v>1721</v>
      </c>
      <c r="B1722">
        <v>1479</v>
      </c>
      <c r="C1722">
        <f>YEAR(tableInteractions[[#This Row],[Interaction_Date]])</f>
        <v>2020</v>
      </c>
      <c r="D1722" s="1" t="s">
        <v>1223</v>
      </c>
      <c r="E1722" t="s">
        <v>6</v>
      </c>
      <c r="F1722" t="s">
        <v>10</v>
      </c>
    </row>
    <row r="1723" spans="1:6" x14ac:dyDescent="0.25">
      <c r="A1723">
        <v>1722</v>
      </c>
      <c r="B1723">
        <v>294</v>
      </c>
      <c r="C1723">
        <f>YEAR(tableInteractions[[#This Row],[Interaction_Date]])</f>
        <v>2024</v>
      </c>
      <c r="D1723" s="1" t="s">
        <v>783</v>
      </c>
      <c r="E1723" t="s">
        <v>13</v>
      </c>
      <c r="F1723" t="s">
        <v>10</v>
      </c>
    </row>
    <row r="1724" spans="1:6" x14ac:dyDescent="0.25">
      <c r="A1724">
        <v>1723</v>
      </c>
      <c r="B1724">
        <v>515</v>
      </c>
      <c r="C1724">
        <f>YEAR(tableInteractions[[#This Row],[Interaction_Date]])</f>
        <v>2021</v>
      </c>
      <c r="D1724" s="1" t="s">
        <v>68</v>
      </c>
      <c r="E1724" t="s">
        <v>9</v>
      </c>
      <c r="F1724" t="s">
        <v>7</v>
      </c>
    </row>
    <row r="1725" spans="1:6" x14ac:dyDescent="0.25">
      <c r="A1725">
        <v>1724</v>
      </c>
      <c r="B1725">
        <v>1466</v>
      </c>
      <c r="C1725">
        <f>YEAR(tableInteractions[[#This Row],[Interaction_Date]])</f>
        <v>2025</v>
      </c>
      <c r="D1725" s="1" t="s">
        <v>1127</v>
      </c>
      <c r="E1725" t="s">
        <v>13</v>
      </c>
      <c r="F1725" t="s">
        <v>7</v>
      </c>
    </row>
    <row r="1726" spans="1:6" x14ac:dyDescent="0.25">
      <c r="A1726">
        <v>1725</v>
      </c>
      <c r="B1726">
        <v>1034</v>
      </c>
      <c r="C1726">
        <f>YEAR(tableInteractions[[#This Row],[Interaction_Date]])</f>
        <v>2025</v>
      </c>
      <c r="D1726" s="1" t="s">
        <v>1224</v>
      </c>
      <c r="E1726" t="s">
        <v>9</v>
      </c>
      <c r="F1726" t="s">
        <v>10</v>
      </c>
    </row>
    <row r="1727" spans="1:6" x14ac:dyDescent="0.25">
      <c r="A1727">
        <v>1726</v>
      </c>
      <c r="B1727">
        <v>742</v>
      </c>
      <c r="C1727">
        <f>YEAR(tableInteractions[[#This Row],[Interaction_Date]])</f>
        <v>2025</v>
      </c>
      <c r="D1727" s="1" t="s">
        <v>162</v>
      </c>
      <c r="E1727" t="s">
        <v>13</v>
      </c>
      <c r="F1727" t="s">
        <v>10</v>
      </c>
    </row>
    <row r="1728" spans="1:6" x14ac:dyDescent="0.25">
      <c r="A1728">
        <v>1727</v>
      </c>
      <c r="B1728">
        <v>188</v>
      </c>
      <c r="C1728">
        <f>YEAR(tableInteractions[[#This Row],[Interaction_Date]])</f>
        <v>2024</v>
      </c>
      <c r="D1728" s="1" t="s">
        <v>320</v>
      </c>
      <c r="E1728" t="s">
        <v>6</v>
      </c>
      <c r="F1728" t="s">
        <v>10</v>
      </c>
    </row>
    <row r="1729" spans="1:6" x14ac:dyDescent="0.25">
      <c r="A1729">
        <v>1728</v>
      </c>
      <c r="B1729">
        <v>688</v>
      </c>
      <c r="C1729">
        <f>YEAR(tableInteractions[[#This Row],[Interaction_Date]])</f>
        <v>2021</v>
      </c>
      <c r="D1729" s="1" t="s">
        <v>141</v>
      </c>
      <c r="E1729" t="s">
        <v>13</v>
      </c>
      <c r="F1729" t="s">
        <v>7</v>
      </c>
    </row>
    <row r="1730" spans="1:6" x14ac:dyDescent="0.25">
      <c r="A1730">
        <v>1729</v>
      </c>
      <c r="B1730">
        <v>947</v>
      </c>
      <c r="C1730">
        <f>YEAR(tableInteractions[[#This Row],[Interaction_Date]])</f>
        <v>2020</v>
      </c>
      <c r="D1730" s="1" t="s">
        <v>1225</v>
      </c>
      <c r="E1730" t="s">
        <v>9</v>
      </c>
      <c r="F1730" t="s">
        <v>10</v>
      </c>
    </row>
    <row r="1731" spans="1:6" x14ac:dyDescent="0.25">
      <c r="A1731">
        <v>1730</v>
      </c>
      <c r="B1731">
        <v>58</v>
      </c>
      <c r="C1731">
        <f>YEAR(tableInteractions[[#This Row],[Interaction_Date]])</f>
        <v>2020</v>
      </c>
      <c r="D1731" s="1" t="s">
        <v>159</v>
      </c>
      <c r="E1731" t="s">
        <v>13</v>
      </c>
      <c r="F1731" t="s">
        <v>10</v>
      </c>
    </row>
    <row r="1732" spans="1:6" x14ac:dyDescent="0.25">
      <c r="A1732">
        <v>1731</v>
      </c>
      <c r="B1732">
        <v>1136</v>
      </c>
      <c r="C1732">
        <f>YEAR(tableInteractions[[#This Row],[Interaction_Date]])</f>
        <v>2023</v>
      </c>
      <c r="D1732" s="1" t="s">
        <v>413</v>
      </c>
      <c r="E1732" t="s">
        <v>6</v>
      </c>
      <c r="F1732" t="s">
        <v>10</v>
      </c>
    </row>
    <row r="1733" spans="1:6" x14ac:dyDescent="0.25">
      <c r="A1733">
        <v>1732</v>
      </c>
      <c r="B1733">
        <v>1893</v>
      </c>
      <c r="C1733">
        <f>YEAR(tableInteractions[[#This Row],[Interaction_Date]])</f>
        <v>2020</v>
      </c>
      <c r="D1733" s="1" t="s">
        <v>1226</v>
      </c>
      <c r="E1733" t="s">
        <v>6</v>
      </c>
      <c r="F1733" t="s">
        <v>7</v>
      </c>
    </row>
    <row r="1734" spans="1:6" x14ac:dyDescent="0.25">
      <c r="A1734">
        <v>1733</v>
      </c>
      <c r="B1734">
        <v>108</v>
      </c>
      <c r="C1734">
        <f>YEAR(tableInteractions[[#This Row],[Interaction_Date]])</f>
        <v>2023</v>
      </c>
      <c r="D1734" s="1" t="s">
        <v>1227</v>
      </c>
      <c r="E1734" t="s">
        <v>9</v>
      </c>
      <c r="F1734" t="s">
        <v>10</v>
      </c>
    </row>
    <row r="1735" spans="1:6" x14ac:dyDescent="0.25">
      <c r="A1735">
        <v>1734</v>
      </c>
      <c r="B1735">
        <v>115</v>
      </c>
      <c r="C1735">
        <f>YEAR(tableInteractions[[#This Row],[Interaction_Date]])</f>
        <v>2022</v>
      </c>
      <c r="D1735" s="1" t="s">
        <v>342</v>
      </c>
      <c r="E1735" t="s">
        <v>9</v>
      </c>
      <c r="F1735" t="s">
        <v>7</v>
      </c>
    </row>
    <row r="1736" spans="1:6" x14ac:dyDescent="0.25">
      <c r="A1736">
        <v>1735</v>
      </c>
      <c r="B1736">
        <v>369</v>
      </c>
      <c r="C1736">
        <f>YEAR(tableInteractions[[#This Row],[Interaction_Date]])</f>
        <v>2025</v>
      </c>
      <c r="D1736" s="1" t="s">
        <v>665</v>
      </c>
      <c r="E1736" t="s">
        <v>6</v>
      </c>
      <c r="F1736" t="s">
        <v>7</v>
      </c>
    </row>
    <row r="1737" spans="1:6" x14ac:dyDescent="0.25">
      <c r="A1737">
        <v>1736</v>
      </c>
      <c r="B1737">
        <v>913</v>
      </c>
      <c r="C1737">
        <f>YEAR(tableInteractions[[#This Row],[Interaction_Date]])</f>
        <v>2023</v>
      </c>
      <c r="D1737" s="1" t="s">
        <v>657</v>
      </c>
      <c r="E1737" t="s">
        <v>13</v>
      </c>
      <c r="F1737" t="s">
        <v>10</v>
      </c>
    </row>
    <row r="1738" spans="1:6" x14ac:dyDescent="0.25">
      <c r="A1738">
        <v>1737</v>
      </c>
      <c r="B1738">
        <v>1167</v>
      </c>
      <c r="C1738">
        <f>YEAR(tableInteractions[[#This Row],[Interaction_Date]])</f>
        <v>2022</v>
      </c>
      <c r="D1738" s="1" t="s">
        <v>214</v>
      </c>
      <c r="E1738" t="s">
        <v>13</v>
      </c>
      <c r="F1738" t="s">
        <v>7</v>
      </c>
    </row>
    <row r="1739" spans="1:6" x14ac:dyDescent="0.25">
      <c r="A1739">
        <v>1738</v>
      </c>
      <c r="B1739">
        <v>1940</v>
      </c>
      <c r="C1739">
        <f>YEAR(tableInteractions[[#This Row],[Interaction_Date]])</f>
        <v>2026</v>
      </c>
      <c r="D1739" s="1" t="s">
        <v>1228</v>
      </c>
      <c r="E1739" t="s">
        <v>6</v>
      </c>
      <c r="F1739" t="s">
        <v>10</v>
      </c>
    </row>
    <row r="1740" spans="1:6" x14ac:dyDescent="0.25">
      <c r="A1740">
        <v>1739</v>
      </c>
      <c r="B1740">
        <v>137</v>
      </c>
      <c r="C1740">
        <f>YEAR(tableInteractions[[#This Row],[Interaction_Date]])</f>
        <v>2020</v>
      </c>
      <c r="D1740" s="1" t="s">
        <v>126</v>
      </c>
      <c r="E1740" t="s">
        <v>9</v>
      </c>
      <c r="F1740" t="s">
        <v>7</v>
      </c>
    </row>
    <row r="1741" spans="1:6" x14ac:dyDescent="0.25">
      <c r="A1741">
        <v>1740</v>
      </c>
      <c r="B1741">
        <v>1442</v>
      </c>
      <c r="C1741">
        <f>YEAR(tableInteractions[[#This Row],[Interaction_Date]])</f>
        <v>2021</v>
      </c>
      <c r="D1741" s="1" t="s">
        <v>1229</v>
      </c>
      <c r="E1741" t="s">
        <v>13</v>
      </c>
      <c r="F1741" t="s">
        <v>10</v>
      </c>
    </row>
    <row r="1742" spans="1:6" x14ac:dyDescent="0.25">
      <c r="A1742">
        <v>1741</v>
      </c>
      <c r="B1742">
        <v>1584</v>
      </c>
      <c r="C1742">
        <f>YEAR(tableInteractions[[#This Row],[Interaction_Date]])</f>
        <v>2021</v>
      </c>
      <c r="D1742" s="1" t="s">
        <v>1230</v>
      </c>
      <c r="E1742" t="s">
        <v>9</v>
      </c>
      <c r="F1742" t="s">
        <v>7</v>
      </c>
    </row>
    <row r="1743" spans="1:6" x14ac:dyDescent="0.25">
      <c r="A1743">
        <v>1742</v>
      </c>
      <c r="B1743">
        <v>1654</v>
      </c>
      <c r="C1743">
        <f>YEAR(tableInteractions[[#This Row],[Interaction_Date]])</f>
        <v>2021</v>
      </c>
      <c r="D1743" s="1" t="s">
        <v>361</v>
      </c>
      <c r="E1743" t="s">
        <v>6</v>
      </c>
      <c r="F1743" t="s">
        <v>7</v>
      </c>
    </row>
    <row r="1744" spans="1:6" x14ac:dyDescent="0.25">
      <c r="A1744">
        <v>1743</v>
      </c>
      <c r="B1744">
        <v>1133</v>
      </c>
      <c r="C1744">
        <f>YEAR(tableInteractions[[#This Row],[Interaction_Date]])</f>
        <v>2023</v>
      </c>
      <c r="D1744" s="1" t="s">
        <v>1206</v>
      </c>
      <c r="E1744" t="s">
        <v>13</v>
      </c>
      <c r="F1744" t="s">
        <v>7</v>
      </c>
    </row>
    <row r="1745" spans="1:6" x14ac:dyDescent="0.25">
      <c r="A1745">
        <v>1744</v>
      </c>
      <c r="B1745">
        <v>111</v>
      </c>
      <c r="C1745">
        <f>YEAR(tableInteractions[[#This Row],[Interaction_Date]])</f>
        <v>2020</v>
      </c>
      <c r="D1745" s="1" t="s">
        <v>1231</v>
      </c>
      <c r="E1745" t="s">
        <v>6</v>
      </c>
      <c r="F1745" t="s">
        <v>10</v>
      </c>
    </row>
    <row r="1746" spans="1:6" x14ac:dyDescent="0.25">
      <c r="A1746">
        <v>1745</v>
      </c>
      <c r="B1746">
        <v>254</v>
      </c>
      <c r="C1746">
        <f>YEAR(tableInteractions[[#This Row],[Interaction_Date]])</f>
        <v>2026</v>
      </c>
      <c r="D1746" s="1" t="s">
        <v>1232</v>
      </c>
      <c r="E1746" t="s">
        <v>9</v>
      </c>
      <c r="F1746" t="s">
        <v>7</v>
      </c>
    </row>
    <row r="1747" spans="1:6" x14ac:dyDescent="0.25">
      <c r="A1747">
        <v>1746</v>
      </c>
      <c r="B1747">
        <v>1174</v>
      </c>
      <c r="C1747">
        <f>YEAR(tableInteractions[[#This Row],[Interaction_Date]])</f>
        <v>2023</v>
      </c>
      <c r="D1747" s="1" t="s">
        <v>1233</v>
      </c>
      <c r="E1747" t="s">
        <v>13</v>
      </c>
      <c r="F1747" t="s">
        <v>7</v>
      </c>
    </row>
    <row r="1748" spans="1:6" x14ac:dyDescent="0.25">
      <c r="A1748">
        <v>1747</v>
      </c>
      <c r="B1748">
        <v>361</v>
      </c>
      <c r="C1748">
        <f>YEAR(tableInteractions[[#This Row],[Interaction_Date]])</f>
        <v>2020</v>
      </c>
      <c r="D1748" s="1" t="s">
        <v>228</v>
      </c>
      <c r="E1748" t="s">
        <v>6</v>
      </c>
      <c r="F1748" t="s">
        <v>10</v>
      </c>
    </row>
    <row r="1749" spans="1:6" x14ac:dyDescent="0.25">
      <c r="A1749">
        <v>1748</v>
      </c>
      <c r="B1749">
        <v>824</v>
      </c>
      <c r="C1749">
        <f>YEAR(tableInteractions[[#This Row],[Interaction_Date]])</f>
        <v>2021</v>
      </c>
      <c r="D1749" s="1" t="s">
        <v>364</v>
      </c>
      <c r="E1749" t="s">
        <v>6</v>
      </c>
      <c r="F1749" t="s">
        <v>7</v>
      </c>
    </row>
    <row r="1750" spans="1:6" x14ac:dyDescent="0.25">
      <c r="A1750">
        <v>1749</v>
      </c>
      <c r="B1750">
        <v>1905</v>
      </c>
      <c r="C1750">
        <f>YEAR(tableInteractions[[#This Row],[Interaction_Date]])</f>
        <v>2024</v>
      </c>
      <c r="D1750" s="1" t="s">
        <v>316</v>
      </c>
      <c r="E1750" t="s">
        <v>6</v>
      </c>
      <c r="F1750" t="s">
        <v>10</v>
      </c>
    </row>
    <row r="1751" spans="1:6" x14ac:dyDescent="0.25">
      <c r="A1751">
        <v>1750</v>
      </c>
      <c r="B1751">
        <v>1555</v>
      </c>
      <c r="C1751">
        <f>YEAR(tableInteractions[[#This Row],[Interaction_Date]])</f>
        <v>2025</v>
      </c>
      <c r="D1751" s="1" t="s">
        <v>414</v>
      </c>
      <c r="E1751" t="s">
        <v>6</v>
      </c>
      <c r="F1751" t="s">
        <v>7</v>
      </c>
    </row>
    <row r="1752" spans="1:6" x14ac:dyDescent="0.25">
      <c r="A1752">
        <v>1751</v>
      </c>
      <c r="B1752">
        <v>1409</v>
      </c>
      <c r="C1752">
        <f>YEAR(tableInteractions[[#This Row],[Interaction_Date]])</f>
        <v>2025</v>
      </c>
      <c r="D1752" s="1" t="s">
        <v>714</v>
      </c>
      <c r="E1752" t="s">
        <v>13</v>
      </c>
      <c r="F1752" t="s">
        <v>7</v>
      </c>
    </row>
    <row r="1753" spans="1:6" x14ac:dyDescent="0.25">
      <c r="A1753">
        <v>1752</v>
      </c>
      <c r="B1753">
        <v>1669</v>
      </c>
      <c r="C1753">
        <f>YEAR(tableInteractions[[#This Row],[Interaction_Date]])</f>
        <v>2024</v>
      </c>
      <c r="D1753" s="1" t="s">
        <v>1234</v>
      </c>
      <c r="E1753" t="s">
        <v>9</v>
      </c>
      <c r="F1753" t="s">
        <v>10</v>
      </c>
    </row>
    <row r="1754" spans="1:6" x14ac:dyDescent="0.25">
      <c r="A1754">
        <v>1753</v>
      </c>
      <c r="B1754">
        <v>676</v>
      </c>
      <c r="C1754">
        <f>YEAR(tableInteractions[[#This Row],[Interaction_Date]])</f>
        <v>2021</v>
      </c>
      <c r="D1754" s="1" t="s">
        <v>751</v>
      </c>
      <c r="E1754" t="s">
        <v>6</v>
      </c>
      <c r="F1754" t="s">
        <v>10</v>
      </c>
    </row>
    <row r="1755" spans="1:6" x14ac:dyDescent="0.25">
      <c r="A1755">
        <v>1754</v>
      </c>
      <c r="B1755">
        <v>888</v>
      </c>
      <c r="C1755">
        <f>YEAR(tableInteractions[[#This Row],[Interaction_Date]])</f>
        <v>2023</v>
      </c>
      <c r="D1755" s="1" t="s">
        <v>89</v>
      </c>
      <c r="E1755" t="s">
        <v>6</v>
      </c>
      <c r="F1755" t="s">
        <v>10</v>
      </c>
    </row>
    <row r="1756" spans="1:6" x14ac:dyDescent="0.25">
      <c r="A1756">
        <v>1755</v>
      </c>
      <c r="B1756">
        <v>1539</v>
      </c>
      <c r="C1756">
        <f>YEAR(tableInteractions[[#This Row],[Interaction_Date]])</f>
        <v>2022</v>
      </c>
      <c r="D1756" s="1" t="s">
        <v>729</v>
      </c>
      <c r="E1756" t="s">
        <v>6</v>
      </c>
      <c r="F1756" t="s">
        <v>10</v>
      </c>
    </row>
    <row r="1757" spans="1:6" x14ac:dyDescent="0.25">
      <c r="A1757">
        <v>1756</v>
      </c>
      <c r="B1757">
        <v>1770</v>
      </c>
      <c r="C1757">
        <f>YEAR(tableInteractions[[#This Row],[Interaction_Date]])</f>
        <v>2020</v>
      </c>
      <c r="D1757" s="1" t="s">
        <v>1235</v>
      </c>
      <c r="E1757" t="s">
        <v>6</v>
      </c>
      <c r="F1757" t="s">
        <v>7</v>
      </c>
    </row>
    <row r="1758" spans="1:6" x14ac:dyDescent="0.25">
      <c r="A1758">
        <v>1757</v>
      </c>
      <c r="B1758">
        <v>585</v>
      </c>
      <c r="C1758">
        <f>YEAR(tableInteractions[[#This Row],[Interaction_Date]])</f>
        <v>2025</v>
      </c>
      <c r="D1758" s="1" t="s">
        <v>539</v>
      </c>
      <c r="E1758" t="s">
        <v>9</v>
      </c>
      <c r="F1758" t="s">
        <v>10</v>
      </c>
    </row>
    <row r="1759" spans="1:6" x14ac:dyDescent="0.25">
      <c r="A1759">
        <v>1758</v>
      </c>
      <c r="B1759">
        <v>674</v>
      </c>
      <c r="C1759">
        <f>YEAR(tableInteractions[[#This Row],[Interaction_Date]])</f>
        <v>2021</v>
      </c>
      <c r="D1759" s="1" t="s">
        <v>1236</v>
      </c>
      <c r="E1759" t="s">
        <v>13</v>
      </c>
      <c r="F1759" t="s">
        <v>10</v>
      </c>
    </row>
    <row r="1760" spans="1:6" x14ac:dyDescent="0.25">
      <c r="A1760">
        <v>1759</v>
      </c>
      <c r="B1760">
        <v>1229</v>
      </c>
      <c r="C1760">
        <f>YEAR(tableInteractions[[#This Row],[Interaction_Date]])</f>
        <v>2020</v>
      </c>
      <c r="D1760" s="1" t="s">
        <v>382</v>
      </c>
      <c r="E1760" t="s">
        <v>6</v>
      </c>
      <c r="F1760" t="s">
        <v>7</v>
      </c>
    </row>
    <row r="1761" spans="1:6" x14ac:dyDescent="0.25">
      <c r="A1761">
        <v>1760</v>
      </c>
      <c r="B1761">
        <v>1610</v>
      </c>
      <c r="C1761">
        <f>YEAR(tableInteractions[[#This Row],[Interaction_Date]])</f>
        <v>2024</v>
      </c>
      <c r="D1761" s="1" t="s">
        <v>312</v>
      </c>
      <c r="E1761" t="s">
        <v>9</v>
      </c>
      <c r="F1761" t="s">
        <v>10</v>
      </c>
    </row>
    <row r="1762" spans="1:6" x14ac:dyDescent="0.25">
      <c r="A1762">
        <v>1761</v>
      </c>
      <c r="B1762">
        <v>1407</v>
      </c>
      <c r="C1762">
        <f>YEAR(tableInteractions[[#This Row],[Interaction_Date]])</f>
        <v>2025</v>
      </c>
      <c r="D1762" s="1" t="s">
        <v>274</v>
      </c>
      <c r="E1762" t="s">
        <v>6</v>
      </c>
      <c r="F1762" t="s">
        <v>10</v>
      </c>
    </row>
    <row r="1763" spans="1:6" x14ac:dyDescent="0.25">
      <c r="A1763">
        <v>1762</v>
      </c>
      <c r="B1763">
        <v>303</v>
      </c>
      <c r="C1763">
        <f>YEAR(tableInteractions[[#This Row],[Interaction_Date]])</f>
        <v>2024</v>
      </c>
      <c r="D1763" s="1" t="s">
        <v>1237</v>
      </c>
      <c r="E1763" t="s">
        <v>6</v>
      </c>
      <c r="F1763" t="s">
        <v>7</v>
      </c>
    </row>
    <row r="1764" spans="1:6" x14ac:dyDescent="0.25">
      <c r="A1764">
        <v>1763</v>
      </c>
      <c r="B1764">
        <v>871</v>
      </c>
      <c r="C1764">
        <f>YEAR(tableInteractions[[#This Row],[Interaction_Date]])</f>
        <v>2022</v>
      </c>
      <c r="D1764" s="1" t="s">
        <v>592</v>
      </c>
      <c r="E1764" t="s">
        <v>9</v>
      </c>
      <c r="F1764" t="s">
        <v>10</v>
      </c>
    </row>
    <row r="1765" spans="1:6" x14ac:dyDescent="0.25">
      <c r="A1765">
        <v>1764</v>
      </c>
      <c r="B1765">
        <v>1528</v>
      </c>
      <c r="C1765">
        <f>YEAR(tableInteractions[[#This Row],[Interaction_Date]])</f>
        <v>2022</v>
      </c>
      <c r="D1765" s="1" t="s">
        <v>640</v>
      </c>
      <c r="E1765" t="s">
        <v>13</v>
      </c>
      <c r="F1765" t="s">
        <v>7</v>
      </c>
    </row>
    <row r="1766" spans="1:6" x14ac:dyDescent="0.25">
      <c r="A1766">
        <v>1765</v>
      </c>
      <c r="B1766">
        <v>1919</v>
      </c>
      <c r="C1766">
        <f>YEAR(tableInteractions[[#This Row],[Interaction_Date]])</f>
        <v>2023</v>
      </c>
      <c r="D1766" s="1" t="s">
        <v>243</v>
      </c>
      <c r="E1766" t="s">
        <v>13</v>
      </c>
      <c r="F1766" t="s">
        <v>10</v>
      </c>
    </row>
    <row r="1767" spans="1:6" x14ac:dyDescent="0.25">
      <c r="A1767">
        <v>1766</v>
      </c>
      <c r="B1767">
        <v>858</v>
      </c>
      <c r="C1767">
        <f>YEAR(tableInteractions[[#This Row],[Interaction_Date]])</f>
        <v>2020</v>
      </c>
      <c r="D1767" s="1" t="s">
        <v>1238</v>
      </c>
      <c r="E1767" t="s">
        <v>9</v>
      </c>
      <c r="F1767" t="s">
        <v>7</v>
      </c>
    </row>
    <row r="1768" spans="1:6" x14ac:dyDescent="0.25">
      <c r="A1768">
        <v>1767</v>
      </c>
      <c r="B1768">
        <v>1156</v>
      </c>
      <c r="C1768">
        <f>YEAR(tableInteractions[[#This Row],[Interaction_Date]])</f>
        <v>2021</v>
      </c>
      <c r="D1768" s="1" t="s">
        <v>1239</v>
      </c>
      <c r="E1768" t="s">
        <v>6</v>
      </c>
      <c r="F1768" t="s">
        <v>10</v>
      </c>
    </row>
    <row r="1769" spans="1:6" x14ac:dyDescent="0.25">
      <c r="A1769">
        <v>1768</v>
      </c>
      <c r="B1769">
        <v>1605</v>
      </c>
      <c r="C1769">
        <f>YEAR(tableInteractions[[#This Row],[Interaction_Date]])</f>
        <v>2025</v>
      </c>
      <c r="D1769" s="1" t="s">
        <v>1240</v>
      </c>
      <c r="E1769" t="s">
        <v>13</v>
      </c>
      <c r="F1769" t="s">
        <v>10</v>
      </c>
    </row>
    <row r="1770" spans="1:6" x14ac:dyDescent="0.25">
      <c r="A1770">
        <v>1769</v>
      </c>
      <c r="B1770">
        <v>1089</v>
      </c>
      <c r="C1770">
        <f>YEAR(tableInteractions[[#This Row],[Interaction_Date]])</f>
        <v>2023</v>
      </c>
      <c r="D1770" s="1" t="s">
        <v>1241</v>
      </c>
      <c r="E1770" t="s">
        <v>9</v>
      </c>
      <c r="F1770" t="s">
        <v>7</v>
      </c>
    </row>
    <row r="1771" spans="1:6" x14ac:dyDescent="0.25">
      <c r="A1771">
        <v>1770</v>
      </c>
      <c r="B1771">
        <v>507</v>
      </c>
      <c r="C1771">
        <f>YEAR(tableInteractions[[#This Row],[Interaction_Date]])</f>
        <v>2020</v>
      </c>
      <c r="D1771" s="1" t="s">
        <v>411</v>
      </c>
      <c r="E1771" t="s">
        <v>13</v>
      </c>
      <c r="F1771" t="s">
        <v>7</v>
      </c>
    </row>
    <row r="1772" spans="1:6" x14ac:dyDescent="0.25">
      <c r="A1772">
        <v>1771</v>
      </c>
      <c r="B1772">
        <v>102</v>
      </c>
      <c r="C1772">
        <f>YEAR(tableInteractions[[#This Row],[Interaction_Date]])</f>
        <v>2024</v>
      </c>
      <c r="D1772" s="1" t="s">
        <v>1242</v>
      </c>
      <c r="E1772" t="s">
        <v>13</v>
      </c>
      <c r="F1772" t="s">
        <v>7</v>
      </c>
    </row>
    <row r="1773" spans="1:6" x14ac:dyDescent="0.25">
      <c r="A1773">
        <v>1772</v>
      </c>
      <c r="B1773">
        <v>151</v>
      </c>
      <c r="C1773">
        <f>YEAR(tableInteractions[[#This Row],[Interaction_Date]])</f>
        <v>2022</v>
      </c>
      <c r="D1773" s="1" t="s">
        <v>1243</v>
      </c>
      <c r="E1773" t="s">
        <v>6</v>
      </c>
      <c r="F1773" t="s">
        <v>7</v>
      </c>
    </row>
    <row r="1774" spans="1:6" x14ac:dyDescent="0.25">
      <c r="A1774">
        <v>1773</v>
      </c>
      <c r="B1774">
        <v>1518</v>
      </c>
      <c r="C1774">
        <f>YEAR(tableInteractions[[#This Row],[Interaction_Date]])</f>
        <v>2020</v>
      </c>
      <c r="D1774" s="1" t="s">
        <v>246</v>
      </c>
      <c r="E1774" t="s">
        <v>6</v>
      </c>
      <c r="F1774" t="s">
        <v>10</v>
      </c>
    </row>
    <row r="1775" spans="1:6" x14ac:dyDescent="0.25">
      <c r="A1775">
        <v>1774</v>
      </c>
      <c r="B1775">
        <v>1559</v>
      </c>
      <c r="C1775">
        <f>YEAR(tableInteractions[[#This Row],[Interaction_Date]])</f>
        <v>2025</v>
      </c>
      <c r="D1775" s="1" t="s">
        <v>1244</v>
      </c>
      <c r="E1775" t="s">
        <v>6</v>
      </c>
      <c r="F1775" t="s">
        <v>7</v>
      </c>
    </row>
    <row r="1776" spans="1:6" x14ac:dyDescent="0.25">
      <c r="A1776">
        <v>1775</v>
      </c>
      <c r="B1776">
        <v>231</v>
      </c>
      <c r="C1776">
        <f>YEAR(tableInteractions[[#This Row],[Interaction_Date]])</f>
        <v>2022</v>
      </c>
      <c r="D1776" s="1" t="s">
        <v>991</v>
      </c>
      <c r="E1776" t="s">
        <v>13</v>
      </c>
      <c r="F1776" t="s">
        <v>7</v>
      </c>
    </row>
    <row r="1777" spans="1:6" x14ac:dyDescent="0.25">
      <c r="A1777">
        <v>1776</v>
      </c>
      <c r="B1777">
        <v>1316</v>
      </c>
      <c r="C1777">
        <f>YEAR(tableInteractions[[#This Row],[Interaction_Date]])</f>
        <v>2025</v>
      </c>
      <c r="D1777" s="1" t="s">
        <v>588</v>
      </c>
      <c r="E1777" t="s">
        <v>9</v>
      </c>
      <c r="F1777" t="s">
        <v>10</v>
      </c>
    </row>
    <row r="1778" spans="1:6" x14ac:dyDescent="0.25">
      <c r="A1778">
        <v>1777</v>
      </c>
      <c r="B1778">
        <v>336</v>
      </c>
      <c r="C1778">
        <f>YEAR(tableInteractions[[#This Row],[Interaction_Date]])</f>
        <v>2022</v>
      </c>
      <c r="D1778" s="1" t="s">
        <v>1245</v>
      </c>
      <c r="E1778" t="s">
        <v>9</v>
      </c>
      <c r="F1778" t="s">
        <v>10</v>
      </c>
    </row>
    <row r="1779" spans="1:6" x14ac:dyDescent="0.25">
      <c r="A1779">
        <v>1778</v>
      </c>
      <c r="B1779">
        <v>443</v>
      </c>
      <c r="C1779">
        <f>YEAR(tableInteractions[[#This Row],[Interaction_Date]])</f>
        <v>2021</v>
      </c>
      <c r="D1779" s="1" t="s">
        <v>801</v>
      </c>
      <c r="E1779" t="s">
        <v>13</v>
      </c>
      <c r="F1779" t="s">
        <v>10</v>
      </c>
    </row>
    <row r="1780" spans="1:6" x14ac:dyDescent="0.25">
      <c r="A1780">
        <v>1779</v>
      </c>
      <c r="B1780">
        <v>835</v>
      </c>
      <c r="C1780">
        <f>YEAR(tableInteractions[[#This Row],[Interaction_Date]])</f>
        <v>2026</v>
      </c>
      <c r="D1780" s="1" t="s">
        <v>1246</v>
      </c>
      <c r="E1780" t="s">
        <v>6</v>
      </c>
      <c r="F1780" t="s">
        <v>7</v>
      </c>
    </row>
    <row r="1781" spans="1:6" x14ac:dyDescent="0.25">
      <c r="A1781">
        <v>1780</v>
      </c>
      <c r="B1781">
        <v>1465</v>
      </c>
      <c r="C1781">
        <f>YEAR(tableInteractions[[#This Row],[Interaction_Date]])</f>
        <v>2023</v>
      </c>
      <c r="D1781" s="1" t="s">
        <v>1146</v>
      </c>
      <c r="E1781" t="s">
        <v>6</v>
      </c>
      <c r="F1781" t="s">
        <v>10</v>
      </c>
    </row>
    <row r="1782" spans="1:6" x14ac:dyDescent="0.25">
      <c r="A1782">
        <v>1781</v>
      </c>
      <c r="B1782">
        <v>1907</v>
      </c>
      <c r="C1782">
        <f>YEAR(tableInteractions[[#This Row],[Interaction_Date]])</f>
        <v>2025</v>
      </c>
      <c r="D1782" s="1" t="s">
        <v>495</v>
      </c>
      <c r="E1782" t="s">
        <v>9</v>
      </c>
      <c r="F1782" t="s">
        <v>10</v>
      </c>
    </row>
    <row r="1783" spans="1:6" x14ac:dyDescent="0.25">
      <c r="A1783">
        <v>1782</v>
      </c>
      <c r="B1783">
        <v>1950</v>
      </c>
      <c r="C1783">
        <f>YEAR(tableInteractions[[#This Row],[Interaction_Date]])</f>
        <v>2025</v>
      </c>
      <c r="D1783" s="1" t="s">
        <v>750</v>
      </c>
      <c r="E1783" t="s">
        <v>6</v>
      </c>
      <c r="F1783" t="s">
        <v>7</v>
      </c>
    </row>
    <row r="1784" spans="1:6" x14ac:dyDescent="0.25">
      <c r="A1784">
        <v>1783</v>
      </c>
      <c r="B1784">
        <v>481</v>
      </c>
      <c r="C1784">
        <f>YEAR(tableInteractions[[#This Row],[Interaction_Date]])</f>
        <v>2024</v>
      </c>
      <c r="D1784" s="1" t="s">
        <v>821</v>
      </c>
      <c r="E1784" t="s">
        <v>9</v>
      </c>
      <c r="F1784" t="s">
        <v>10</v>
      </c>
    </row>
    <row r="1785" spans="1:6" x14ac:dyDescent="0.25">
      <c r="A1785">
        <v>1784</v>
      </c>
      <c r="B1785">
        <v>1966</v>
      </c>
      <c r="C1785">
        <f>YEAR(tableInteractions[[#This Row],[Interaction_Date]])</f>
        <v>2021</v>
      </c>
      <c r="D1785" s="1" t="s">
        <v>167</v>
      </c>
      <c r="E1785" t="s">
        <v>13</v>
      </c>
      <c r="F1785" t="s">
        <v>10</v>
      </c>
    </row>
    <row r="1786" spans="1:6" x14ac:dyDescent="0.25">
      <c r="A1786">
        <v>1785</v>
      </c>
      <c r="B1786">
        <v>808</v>
      </c>
      <c r="C1786">
        <f>YEAR(tableInteractions[[#This Row],[Interaction_Date]])</f>
        <v>2024</v>
      </c>
      <c r="D1786" s="1" t="s">
        <v>435</v>
      </c>
      <c r="E1786" t="s">
        <v>13</v>
      </c>
      <c r="F1786" t="s">
        <v>7</v>
      </c>
    </row>
    <row r="1787" spans="1:6" x14ac:dyDescent="0.25">
      <c r="A1787">
        <v>1786</v>
      </c>
      <c r="B1787">
        <v>362</v>
      </c>
      <c r="C1787">
        <f>YEAR(tableInteractions[[#This Row],[Interaction_Date]])</f>
        <v>2020</v>
      </c>
      <c r="D1787" s="1" t="s">
        <v>363</v>
      </c>
      <c r="E1787" t="s">
        <v>6</v>
      </c>
      <c r="F1787" t="s">
        <v>10</v>
      </c>
    </row>
    <row r="1788" spans="1:6" x14ac:dyDescent="0.25">
      <c r="A1788">
        <v>1787</v>
      </c>
      <c r="B1788">
        <v>442</v>
      </c>
      <c r="C1788">
        <f>YEAR(tableInteractions[[#This Row],[Interaction_Date]])</f>
        <v>2020</v>
      </c>
      <c r="D1788" s="1" t="s">
        <v>1247</v>
      </c>
      <c r="E1788" t="s">
        <v>13</v>
      </c>
      <c r="F1788" t="s">
        <v>7</v>
      </c>
    </row>
    <row r="1789" spans="1:6" x14ac:dyDescent="0.25">
      <c r="A1789">
        <v>1788</v>
      </c>
      <c r="B1789">
        <v>1069</v>
      </c>
      <c r="C1789">
        <f>YEAR(tableInteractions[[#This Row],[Interaction_Date]])</f>
        <v>2020</v>
      </c>
      <c r="D1789" s="1" t="s">
        <v>1248</v>
      </c>
      <c r="E1789" t="s">
        <v>9</v>
      </c>
      <c r="F1789" t="s">
        <v>10</v>
      </c>
    </row>
    <row r="1790" spans="1:6" x14ac:dyDescent="0.25">
      <c r="A1790">
        <v>1789</v>
      </c>
      <c r="B1790">
        <v>158</v>
      </c>
      <c r="C1790">
        <f>YEAR(tableInteractions[[#This Row],[Interaction_Date]])</f>
        <v>2021</v>
      </c>
      <c r="D1790" s="1" t="s">
        <v>351</v>
      </c>
      <c r="E1790" t="s">
        <v>9</v>
      </c>
      <c r="F1790" t="s">
        <v>10</v>
      </c>
    </row>
    <row r="1791" spans="1:6" x14ac:dyDescent="0.25">
      <c r="A1791">
        <v>1790</v>
      </c>
      <c r="B1791">
        <v>1151</v>
      </c>
      <c r="C1791">
        <f>YEAR(tableInteractions[[#This Row],[Interaction_Date]])</f>
        <v>2024</v>
      </c>
      <c r="D1791" s="1" t="s">
        <v>272</v>
      </c>
      <c r="E1791" t="s">
        <v>13</v>
      </c>
      <c r="F1791" t="s">
        <v>10</v>
      </c>
    </row>
    <row r="1792" spans="1:6" x14ac:dyDescent="0.25">
      <c r="A1792">
        <v>1791</v>
      </c>
      <c r="B1792">
        <v>829</v>
      </c>
      <c r="C1792">
        <f>YEAR(tableInteractions[[#This Row],[Interaction_Date]])</f>
        <v>2021</v>
      </c>
      <c r="D1792" s="1" t="s">
        <v>236</v>
      </c>
      <c r="E1792" t="s">
        <v>13</v>
      </c>
      <c r="F1792" t="s">
        <v>7</v>
      </c>
    </row>
    <row r="1793" spans="1:6" x14ac:dyDescent="0.25">
      <c r="A1793">
        <v>1792</v>
      </c>
      <c r="B1793">
        <v>469</v>
      </c>
      <c r="C1793">
        <f>YEAR(tableInteractions[[#This Row],[Interaction_Date]])</f>
        <v>2021</v>
      </c>
      <c r="D1793" s="1" t="s">
        <v>1249</v>
      </c>
      <c r="E1793" t="s">
        <v>9</v>
      </c>
      <c r="F1793" t="s">
        <v>10</v>
      </c>
    </row>
    <row r="1794" spans="1:6" x14ac:dyDescent="0.25">
      <c r="A1794">
        <v>1793</v>
      </c>
      <c r="B1794">
        <v>74</v>
      </c>
      <c r="C1794">
        <f>YEAR(tableInteractions[[#This Row],[Interaction_Date]])</f>
        <v>2021</v>
      </c>
      <c r="D1794" s="1" t="s">
        <v>286</v>
      </c>
      <c r="E1794" t="s">
        <v>9</v>
      </c>
      <c r="F1794" t="s">
        <v>10</v>
      </c>
    </row>
    <row r="1795" spans="1:6" x14ac:dyDescent="0.25">
      <c r="A1795">
        <v>1794</v>
      </c>
      <c r="B1795">
        <v>1269</v>
      </c>
      <c r="C1795">
        <f>YEAR(tableInteractions[[#This Row],[Interaction_Date]])</f>
        <v>2020</v>
      </c>
      <c r="D1795" s="1" t="s">
        <v>690</v>
      </c>
      <c r="E1795" t="s">
        <v>9</v>
      </c>
      <c r="F1795" t="s">
        <v>10</v>
      </c>
    </row>
    <row r="1796" spans="1:6" x14ac:dyDescent="0.25">
      <c r="A1796">
        <v>1795</v>
      </c>
      <c r="B1796">
        <v>293</v>
      </c>
      <c r="C1796">
        <f>YEAR(tableInteractions[[#This Row],[Interaction_Date]])</f>
        <v>2021</v>
      </c>
      <c r="D1796" s="1" t="s">
        <v>1116</v>
      </c>
      <c r="E1796" t="s">
        <v>13</v>
      </c>
      <c r="F1796" t="s">
        <v>10</v>
      </c>
    </row>
    <row r="1797" spans="1:6" x14ac:dyDescent="0.25">
      <c r="A1797">
        <v>1796</v>
      </c>
      <c r="B1797">
        <v>733</v>
      </c>
      <c r="C1797">
        <f>YEAR(tableInteractions[[#This Row],[Interaction_Date]])</f>
        <v>2022</v>
      </c>
      <c r="D1797" s="1" t="s">
        <v>1250</v>
      </c>
      <c r="E1797" t="s">
        <v>13</v>
      </c>
      <c r="F1797" t="s">
        <v>7</v>
      </c>
    </row>
    <row r="1798" spans="1:6" x14ac:dyDescent="0.25">
      <c r="A1798">
        <v>1797</v>
      </c>
      <c r="B1798">
        <v>1961</v>
      </c>
      <c r="C1798">
        <f>YEAR(tableInteractions[[#This Row],[Interaction_Date]])</f>
        <v>2020</v>
      </c>
      <c r="D1798" s="1" t="s">
        <v>1251</v>
      </c>
      <c r="E1798" t="s">
        <v>6</v>
      </c>
      <c r="F1798" t="s">
        <v>7</v>
      </c>
    </row>
    <row r="1799" spans="1:6" x14ac:dyDescent="0.25">
      <c r="A1799">
        <v>1798</v>
      </c>
      <c r="B1799">
        <v>328</v>
      </c>
      <c r="C1799">
        <f>YEAR(tableInteractions[[#This Row],[Interaction_Date]])</f>
        <v>2020</v>
      </c>
      <c r="D1799" s="1" t="s">
        <v>1252</v>
      </c>
      <c r="E1799" t="s">
        <v>9</v>
      </c>
      <c r="F1799" t="s">
        <v>7</v>
      </c>
    </row>
    <row r="1800" spans="1:6" x14ac:dyDescent="0.25">
      <c r="A1800">
        <v>1799</v>
      </c>
      <c r="B1800">
        <v>877</v>
      </c>
      <c r="C1800">
        <f>YEAR(tableInteractions[[#This Row],[Interaction_Date]])</f>
        <v>2022</v>
      </c>
      <c r="D1800" s="1" t="s">
        <v>1253</v>
      </c>
      <c r="E1800" t="s">
        <v>9</v>
      </c>
      <c r="F1800" t="s">
        <v>7</v>
      </c>
    </row>
    <row r="1801" spans="1:6" x14ac:dyDescent="0.25">
      <c r="A1801">
        <v>1800</v>
      </c>
      <c r="B1801">
        <v>1542</v>
      </c>
      <c r="C1801">
        <f>YEAR(tableInteractions[[#This Row],[Interaction_Date]])</f>
        <v>2020</v>
      </c>
      <c r="D1801" s="1" t="s">
        <v>177</v>
      </c>
      <c r="E1801" t="s">
        <v>6</v>
      </c>
      <c r="F1801" t="s">
        <v>10</v>
      </c>
    </row>
    <row r="1802" spans="1:6" x14ac:dyDescent="0.25">
      <c r="A1802">
        <v>1801</v>
      </c>
      <c r="B1802">
        <v>124</v>
      </c>
      <c r="C1802">
        <f>YEAR(tableInteractions[[#This Row],[Interaction_Date]])</f>
        <v>2020</v>
      </c>
      <c r="D1802" s="1" t="s">
        <v>1254</v>
      </c>
      <c r="E1802" t="s">
        <v>9</v>
      </c>
      <c r="F1802" t="s">
        <v>10</v>
      </c>
    </row>
    <row r="1803" spans="1:6" x14ac:dyDescent="0.25">
      <c r="A1803">
        <v>1802</v>
      </c>
      <c r="B1803">
        <v>1566</v>
      </c>
      <c r="C1803">
        <f>YEAR(tableInteractions[[#This Row],[Interaction_Date]])</f>
        <v>2024</v>
      </c>
      <c r="D1803" s="1" t="s">
        <v>1255</v>
      </c>
      <c r="E1803" t="s">
        <v>13</v>
      </c>
      <c r="F1803" t="s">
        <v>7</v>
      </c>
    </row>
    <row r="1804" spans="1:6" x14ac:dyDescent="0.25">
      <c r="A1804">
        <v>1803</v>
      </c>
      <c r="B1804">
        <v>910</v>
      </c>
      <c r="C1804">
        <f>YEAR(tableInteractions[[#This Row],[Interaction_Date]])</f>
        <v>2021</v>
      </c>
      <c r="D1804" s="1" t="s">
        <v>1256</v>
      </c>
      <c r="E1804" t="s">
        <v>13</v>
      </c>
      <c r="F1804" t="s">
        <v>7</v>
      </c>
    </row>
    <row r="1805" spans="1:6" x14ac:dyDescent="0.25">
      <c r="A1805">
        <v>1804</v>
      </c>
      <c r="B1805">
        <v>286</v>
      </c>
      <c r="C1805">
        <f>YEAR(tableInteractions[[#This Row],[Interaction_Date]])</f>
        <v>2023</v>
      </c>
      <c r="D1805" s="1" t="s">
        <v>1257</v>
      </c>
      <c r="E1805" t="s">
        <v>9</v>
      </c>
      <c r="F1805" t="s">
        <v>10</v>
      </c>
    </row>
    <row r="1806" spans="1:6" x14ac:dyDescent="0.25">
      <c r="A1806">
        <v>1805</v>
      </c>
      <c r="B1806">
        <v>619</v>
      </c>
      <c r="C1806">
        <f>YEAR(tableInteractions[[#This Row],[Interaction_Date]])</f>
        <v>2024</v>
      </c>
      <c r="D1806" s="1" t="s">
        <v>1028</v>
      </c>
      <c r="E1806" t="s">
        <v>6</v>
      </c>
      <c r="F1806" t="s">
        <v>10</v>
      </c>
    </row>
    <row r="1807" spans="1:6" x14ac:dyDescent="0.25">
      <c r="A1807">
        <v>1806</v>
      </c>
      <c r="B1807">
        <v>1150</v>
      </c>
      <c r="C1807">
        <f>YEAR(tableInteractions[[#This Row],[Interaction_Date]])</f>
        <v>2022</v>
      </c>
      <c r="D1807" s="1" t="s">
        <v>396</v>
      </c>
      <c r="E1807" t="s">
        <v>13</v>
      </c>
      <c r="F1807" t="s">
        <v>10</v>
      </c>
    </row>
    <row r="1808" spans="1:6" x14ac:dyDescent="0.25">
      <c r="A1808">
        <v>1807</v>
      </c>
      <c r="B1808">
        <v>106</v>
      </c>
      <c r="C1808">
        <f>YEAR(tableInteractions[[#This Row],[Interaction_Date]])</f>
        <v>2021</v>
      </c>
      <c r="D1808" s="1" t="s">
        <v>283</v>
      </c>
      <c r="E1808" t="s">
        <v>13</v>
      </c>
      <c r="F1808" t="s">
        <v>7</v>
      </c>
    </row>
    <row r="1809" spans="1:6" x14ac:dyDescent="0.25">
      <c r="A1809">
        <v>1808</v>
      </c>
      <c r="B1809">
        <v>1301</v>
      </c>
      <c r="C1809">
        <f>YEAR(tableInteractions[[#This Row],[Interaction_Date]])</f>
        <v>2021</v>
      </c>
      <c r="D1809" s="1" t="s">
        <v>1236</v>
      </c>
      <c r="E1809" t="s">
        <v>9</v>
      </c>
      <c r="F1809" t="s">
        <v>10</v>
      </c>
    </row>
    <row r="1810" spans="1:6" x14ac:dyDescent="0.25">
      <c r="A1810">
        <v>1809</v>
      </c>
      <c r="B1810">
        <v>1916</v>
      </c>
      <c r="C1810">
        <f>YEAR(tableInteractions[[#This Row],[Interaction_Date]])</f>
        <v>2021</v>
      </c>
      <c r="D1810" s="1" t="s">
        <v>17</v>
      </c>
      <c r="E1810" t="s">
        <v>13</v>
      </c>
      <c r="F1810" t="s">
        <v>7</v>
      </c>
    </row>
    <row r="1811" spans="1:6" x14ac:dyDescent="0.25">
      <c r="A1811">
        <v>1810</v>
      </c>
      <c r="B1811">
        <v>365</v>
      </c>
      <c r="C1811">
        <f>YEAR(tableInteractions[[#This Row],[Interaction_Date]])</f>
        <v>2023</v>
      </c>
      <c r="D1811" s="1" t="s">
        <v>612</v>
      </c>
      <c r="E1811" t="s">
        <v>6</v>
      </c>
      <c r="F1811" t="s">
        <v>10</v>
      </c>
    </row>
    <row r="1812" spans="1:6" x14ac:dyDescent="0.25">
      <c r="A1812">
        <v>1811</v>
      </c>
      <c r="B1812">
        <v>172</v>
      </c>
      <c r="C1812">
        <f>YEAR(tableInteractions[[#This Row],[Interaction_Date]])</f>
        <v>2024</v>
      </c>
      <c r="D1812" s="1" t="s">
        <v>86</v>
      </c>
      <c r="E1812" t="s">
        <v>13</v>
      </c>
      <c r="F1812" t="s">
        <v>10</v>
      </c>
    </row>
    <row r="1813" spans="1:6" x14ac:dyDescent="0.25">
      <c r="A1813">
        <v>1812</v>
      </c>
      <c r="B1813">
        <v>437</v>
      </c>
      <c r="C1813">
        <f>YEAR(tableInteractions[[#This Row],[Interaction_Date]])</f>
        <v>2022</v>
      </c>
      <c r="D1813" s="1" t="s">
        <v>1258</v>
      </c>
      <c r="E1813" t="s">
        <v>6</v>
      </c>
      <c r="F1813" t="s">
        <v>7</v>
      </c>
    </row>
    <row r="1814" spans="1:6" x14ac:dyDescent="0.25">
      <c r="A1814">
        <v>1813</v>
      </c>
      <c r="B1814">
        <v>801</v>
      </c>
      <c r="C1814">
        <f>YEAR(tableInteractions[[#This Row],[Interaction_Date]])</f>
        <v>2021</v>
      </c>
      <c r="D1814" s="1" t="s">
        <v>1259</v>
      </c>
      <c r="E1814" t="s">
        <v>13</v>
      </c>
      <c r="F1814" t="s">
        <v>10</v>
      </c>
    </row>
    <row r="1815" spans="1:6" x14ac:dyDescent="0.25">
      <c r="A1815">
        <v>1814</v>
      </c>
      <c r="B1815">
        <v>323</v>
      </c>
      <c r="C1815">
        <f>YEAR(tableInteractions[[#This Row],[Interaction_Date]])</f>
        <v>2020</v>
      </c>
      <c r="D1815" s="1" t="s">
        <v>1260</v>
      </c>
      <c r="E1815" t="s">
        <v>13</v>
      </c>
      <c r="F1815" t="s">
        <v>7</v>
      </c>
    </row>
    <row r="1816" spans="1:6" x14ac:dyDescent="0.25">
      <c r="A1816">
        <v>1815</v>
      </c>
      <c r="B1816">
        <v>1227</v>
      </c>
      <c r="C1816">
        <f>YEAR(tableInteractions[[#This Row],[Interaction_Date]])</f>
        <v>2021</v>
      </c>
      <c r="D1816" s="1" t="s">
        <v>374</v>
      </c>
      <c r="E1816" t="s">
        <v>6</v>
      </c>
      <c r="F1816" t="s">
        <v>7</v>
      </c>
    </row>
    <row r="1817" spans="1:6" x14ac:dyDescent="0.25">
      <c r="A1817">
        <v>1816</v>
      </c>
      <c r="B1817">
        <v>193</v>
      </c>
      <c r="C1817">
        <f>YEAR(tableInteractions[[#This Row],[Interaction_Date]])</f>
        <v>2025</v>
      </c>
      <c r="D1817" s="1" t="s">
        <v>1261</v>
      </c>
      <c r="E1817" t="s">
        <v>13</v>
      </c>
      <c r="F1817" t="s">
        <v>10</v>
      </c>
    </row>
    <row r="1818" spans="1:6" x14ac:dyDescent="0.25">
      <c r="A1818">
        <v>1817</v>
      </c>
      <c r="B1818">
        <v>826</v>
      </c>
      <c r="C1818">
        <f>YEAR(tableInteractions[[#This Row],[Interaction_Date]])</f>
        <v>2021</v>
      </c>
      <c r="D1818" s="1" t="s">
        <v>1230</v>
      </c>
      <c r="E1818" t="s">
        <v>9</v>
      </c>
      <c r="F1818" t="s">
        <v>10</v>
      </c>
    </row>
    <row r="1819" spans="1:6" x14ac:dyDescent="0.25">
      <c r="A1819">
        <v>1818</v>
      </c>
      <c r="B1819">
        <v>373</v>
      </c>
      <c r="C1819">
        <f>YEAR(tableInteractions[[#This Row],[Interaction_Date]])</f>
        <v>2026</v>
      </c>
      <c r="D1819" s="1" t="s">
        <v>668</v>
      </c>
      <c r="E1819" t="s">
        <v>9</v>
      </c>
      <c r="F1819" t="s">
        <v>7</v>
      </c>
    </row>
    <row r="1820" spans="1:6" x14ac:dyDescent="0.25">
      <c r="A1820">
        <v>1819</v>
      </c>
      <c r="B1820">
        <v>319</v>
      </c>
      <c r="C1820">
        <f>YEAR(tableInteractions[[#This Row],[Interaction_Date]])</f>
        <v>2021</v>
      </c>
      <c r="D1820" s="1" t="s">
        <v>1262</v>
      </c>
      <c r="E1820" t="s">
        <v>9</v>
      </c>
      <c r="F1820" t="s">
        <v>7</v>
      </c>
    </row>
    <row r="1821" spans="1:6" x14ac:dyDescent="0.25">
      <c r="A1821">
        <v>1820</v>
      </c>
      <c r="B1821">
        <v>1328</v>
      </c>
      <c r="C1821">
        <f>YEAR(tableInteractions[[#This Row],[Interaction_Date]])</f>
        <v>2024</v>
      </c>
      <c r="D1821" s="1" t="s">
        <v>1263</v>
      </c>
      <c r="E1821" t="s">
        <v>13</v>
      </c>
      <c r="F1821" t="s">
        <v>7</v>
      </c>
    </row>
    <row r="1822" spans="1:6" x14ac:dyDescent="0.25">
      <c r="A1822">
        <v>1821</v>
      </c>
      <c r="B1822">
        <v>699</v>
      </c>
      <c r="C1822">
        <f>YEAR(tableInteractions[[#This Row],[Interaction_Date]])</f>
        <v>2025</v>
      </c>
      <c r="D1822" s="1" t="s">
        <v>60</v>
      </c>
      <c r="E1822" t="s">
        <v>9</v>
      </c>
      <c r="F1822" t="s">
        <v>7</v>
      </c>
    </row>
    <row r="1823" spans="1:6" x14ac:dyDescent="0.25">
      <c r="A1823">
        <v>1822</v>
      </c>
      <c r="B1823">
        <v>1654</v>
      </c>
      <c r="C1823">
        <f>YEAR(tableInteractions[[#This Row],[Interaction_Date]])</f>
        <v>2020</v>
      </c>
      <c r="D1823" s="1" t="s">
        <v>1264</v>
      </c>
      <c r="E1823" t="s">
        <v>6</v>
      </c>
      <c r="F1823" t="s">
        <v>7</v>
      </c>
    </row>
    <row r="1824" spans="1:6" x14ac:dyDescent="0.25">
      <c r="A1824">
        <v>1823</v>
      </c>
      <c r="B1824">
        <v>1576</v>
      </c>
      <c r="C1824">
        <f>YEAR(tableInteractions[[#This Row],[Interaction_Date]])</f>
        <v>2024</v>
      </c>
      <c r="D1824" s="1" t="s">
        <v>323</v>
      </c>
      <c r="E1824" t="s">
        <v>13</v>
      </c>
      <c r="F1824" t="s">
        <v>10</v>
      </c>
    </row>
    <row r="1825" spans="1:6" x14ac:dyDescent="0.25">
      <c r="A1825">
        <v>1824</v>
      </c>
      <c r="B1825">
        <v>142</v>
      </c>
      <c r="C1825">
        <f>YEAR(tableInteractions[[#This Row],[Interaction_Date]])</f>
        <v>2025</v>
      </c>
      <c r="D1825" s="1" t="s">
        <v>79</v>
      </c>
      <c r="E1825" t="s">
        <v>6</v>
      </c>
      <c r="F1825" t="s">
        <v>10</v>
      </c>
    </row>
    <row r="1826" spans="1:6" x14ac:dyDescent="0.25">
      <c r="A1826">
        <v>1825</v>
      </c>
      <c r="B1826">
        <v>1751</v>
      </c>
      <c r="C1826">
        <f>YEAR(tableInteractions[[#This Row],[Interaction_Date]])</f>
        <v>2021</v>
      </c>
      <c r="D1826" s="1" t="s">
        <v>319</v>
      </c>
      <c r="E1826" t="s">
        <v>6</v>
      </c>
      <c r="F1826" t="s">
        <v>7</v>
      </c>
    </row>
    <row r="1827" spans="1:6" x14ac:dyDescent="0.25">
      <c r="A1827">
        <v>1826</v>
      </c>
      <c r="B1827">
        <v>1763</v>
      </c>
      <c r="C1827">
        <f>YEAR(tableInteractions[[#This Row],[Interaction_Date]])</f>
        <v>2023</v>
      </c>
      <c r="D1827" s="1" t="s">
        <v>1265</v>
      </c>
      <c r="E1827" t="s">
        <v>13</v>
      </c>
      <c r="F1827" t="s">
        <v>10</v>
      </c>
    </row>
    <row r="1828" spans="1:6" x14ac:dyDescent="0.25">
      <c r="A1828">
        <v>1827</v>
      </c>
      <c r="B1828">
        <v>1742</v>
      </c>
      <c r="C1828">
        <f>YEAR(tableInteractions[[#This Row],[Interaction_Date]])</f>
        <v>2025</v>
      </c>
      <c r="D1828" s="1" t="s">
        <v>1266</v>
      </c>
      <c r="E1828" t="s">
        <v>13</v>
      </c>
      <c r="F1828" t="s">
        <v>10</v>
      </c>
    </row>
    <row r="1829" spans="1:6" x14ac:dyDescent="0.25">
      <c r="A1829">
        <v>1828</v>
      </c>
      <c r="B1829">
        <v>1516</v>
      </c>
      <c r="C1829">
        <f>YEAR(tableInteractions[[#This Row],[Interaction_Date]])</f>
        <v>2020</v>
      </c>
      <c r="D1829" s="1" t="s">
        <v>1050</v>
      </c>
      <c r="E1829" t="s">
        <v>6</v>
      </c>
      <c r="F1829" t="s">
        <v>7</v>
      </c>
    </row>
    <row r="1830" spans="1:6" x14ac:dyDescent="0.25">
      <c r="A1830">
        <v>1829</v>
      </c>
      <c r="B1830">
        <v>1437</v>
      </c>
      <c r="C1830">
        <f>YEAR(tableInteractions[[#This Row],[Interaction_Date]])</f>
        <v>2023</v>
      </c>
      <c r="D1830" s="1" t="s">
        <v>966</v>
      </c>
      <c r="E1830" t="s">
        <v>13</v>
      </c>
      <c r="F1830" t="s">
        <v>7</v>
      </c>
    </row>
    <row r="1831" spans="1:6" x14ac:dyDescent="0.25">
      <c r="A1831">
        <v>1830</v>
      </c>
      <c r="B1831">
        <v>1389</v>
      </c>
      <c r="C1831">
        <f>YEAR(tableInteractions[[#This Row],[Interaction_Date]])</f>
        <v>2020</v>
      </c>
      <c r="D1831" s="1" t="s">
        <v>870</v>
      </c>
      <c r="E1831" t="s">
        <v>6</v>
      </c>
      <c r="F1831" t="s">
        <v>10</v>
      </c>
    </row>
    <row r="1832" spans="1:6" x14ac:dyDescent="0.25">
      <c r="A1832">
        <v>1831</v>
      </c>
      <c r="B1832">
        <v>1185</v>
      </c>
      <c r="C1832">
        <f>YEAR(tableInteractions[[#This Row],[Interaction_Date]])</f>
        <v>2022</v>
      </c>
      <c r="D1832" s="1" t="s">
        <v>225</v>
      </c>
      <c r="E1832" t="s">
        <v>13</v>
      </c>
      <c r="F1832" t="s">
        <v>7</v>
      </c>
    </row>
    <row r="1833" spans="1:6" x14ac:dyDescent="0.25">
      <c r="A1833">
        <v>1832</v>
      </c>
      <c r="B1833">
        <v>498</v>
      </c>
      <c r="C1833">
        <f>YEAR(tableInteractions[[#This Row],[Interaction_Date]])</f>
        <v>2022</v>
      </c>
      <c r="D1833" s="1" t="s">
        <v>1267</v>
      </c>
      <c r="E1833" t="s">
        <v>6</v>
      </c>
      <c r="F1833" t="s">
        <v>7</v>
      </c>
    </row>
    <row r="1834" spans="1:6" x14ac:dyDescent="0.25">
      <c r="A1834">
        <v>1833</v>
      </c>
      <c r="B1834">
        <v>1659</v>
      </c>
      <c r="C1834">
        <f>YEAR(tableInteractions[[#This Row],[Interaction_Date]])</f>
        <v>2024</v>
      </c>
      <c r="D1834" s="1" t="s">
        <v>1268</v>
      </c>
      <c r="E1834" t="s">
        <v>9</v>
      </c>
      <c r="F1834" t="s">
        <v>10</v>
      </c>
    </row>
    <row r="1835" spans="1:6" x14ac:dyDescent="0.25">
      <c r="A1835">
        <v>1834</v>
      </c>
      <c r="B1835">
        <v>153</v>
      </c>
      <c r="C1835">
        <f>YEAR(tableInteractions[[#This Row],[Interaction_Date]])</f>
        <v>2022</v>
      </c>
      <c r="D1835" s="1" t="s">
        <v>1269</v>
      </c>
      <c r="E1835" t="s">
        <v>6</v>
      </c>
      <c r="F1835" t="s">
        <v>7</v>
      </c>
    </row>
    <row r="1836" spans="1:6" x14ac:dyDescent="0.25">
      <c r="A1836">
        <v>1835</v>
      </c>
      <c r="B1836">
        <v>619</v>
      </c>
      <c r="C1836">
        <f>YEAR(tableInteractions[[#This Row],[Interaction_Date]])</f>
        <v>2022</v>
      </c>
      <c r="D1836" s="1" t="s">
        <v>224</v>
      </c>
      <c r="E1836" t="s">
        <v>9</v>
      </c>
      <c r="F1836" t="s">
        <v>7</v>
      </c>
    </row>
    <row r="1837" spans="1:6" x14ac:dyDescent="0.25">
      <c r="A1837">
        <v>1836</v>
      </c>
      <c r="B1837">
        <v>228</v>
      </c>
      <c r="C1837">
        <f>YEAR(tableInteractions[[#This Row],[Interaction_Date]])</f>
        <v>2021</v>
      </c>
      <c r="D1837" s="1" t="s">
        <v>1270</v>
      </c>
      <c r="E1837" t="s">
        <v>6</v>
      </c>
      <c r="F1837" t="s">
        <v>10</v>
      </c>
    </row>
    <row r="1838" spans="1:6" x14ac:dyDescent="0.25">
      <c r="A1838">
        <v>1837</v>
      </c>
      <c r="B1838">
        <v>1968</v>
      </c>
      <c r="C1838">
        <f>YEAR(tableInteractions[[#This Row],[Interaction_Date]])</f>
        <v>2021</v>
      </c>
      <c r="D1838" s="1" t="s">
        <v>1179</v>
      </c>
      <c r="E1838" t="s">
        <v>9</v>
      </c>
      <c r="F1838" t="s">
        <v>7</v>
      </c>
    </row>
    <row r="1839" spans="1:6" x14ac:dyDescent="0.25">
      <c r="A1839">
        <v>1838</v>
      </c>
      <c r="B1839">
        <v>862</v>
      </c>
      <c r="C1839">
        <f>YEAR(tableInteractions[[#This Row],[Interaction_Date]])</f>
        <v>2021</v>
      </c>
      <c r="D1839" s="1" t="s">
        <v>723</v>
      </c>
      <c r="E1839" t="s">
        <v>6</v>
      </c>
      <c r="F1839" t="s">
        <v>10</v>
      </c>
    </row>
    <row r="1840" spans="1:6" x14ac:dyDescent="0.25">
      <c r="A1840">
        <v>1839</v>
      </c>
      <c r="B1840">
        <v>312</v>
      </c>
      <c r="C1840">
        <f>YEAR(tableInteractions[[#This Row],[Interaction_Date]])</f>
        <v>2021</v>
      </c>
      <c r="D1840" s="1" t="s">
        <v>1271</v>
      </c>
      <c r="E1840" t="s">
        <v>6</v>
      </c>
      <c r="F1840" t="s">
        <v>7</v>
      </c>
    </row>
    <row r="1841" spans="1:6" x14ac:dyDescent="0.25">
      <c r="A1841">
        <v>1840</v>
      </c>
      <c r="B1841">
        <v>30</v>
      </c>
      <c r="C1841">
        <f>YEAR(tableInteractions[[#This Row],[Interaction_Date]])</f>
        <v>2021</v>
      </c>
      <c r="D1841" s="1" t="s">
        <v>1272</v>
      </c>
      <c r="E1841" t="s">
        <v>6</v>
      </c>
      <c r="F1841" t="s">
        <v>10</v>
      </c>
    </row>
    <row r="1842" spans="1:6" x14ac:dyDescent="0.25">
      <c r="A1842">
        <v>1841</v>
      </c>
      <c r="B1842">
        <v>867</v>
      </c>
      <c r="C1842">
        <f>YEAR(tableInteractions[[#This Row],[Interaction_Date]])</f>
        <v>2022</v>
      </c>
      <c r="D1842" s="1" t="s">
        <v>1273</v>
      </c>
      <c r="E1842" t="s">
        <v>9</v>
      </c>
      <c r="F1842" t="s">
        <v>7</v>
      </c>
    </row>
    <row r="1843" spans="1:6" x14ac:dyDescent="0.25">
      <c r="A1843">
        <v>1842</v>
      </c>
      <c r="B1843">
        <v>605</v>
      </c>
      <c r="C1843">
        <f>YEAR(tableInteractions[[#This Row],[Interaction_Date]])</f>
        <v>2023</v>
      </c>
      <c r="D1843" s="1" t="s">
        <v>1274</v>
      </c>
      <c r="E1843" t="s">
        <v>9</v>
      </c>
      <c r="F1843" t="s">
        <v>7</v>
      </c>
    </row>
    <row r="1844" spans="1:6" x14ac:dyDescent="0.25">
      <c r="A1844">
        <v>1843</v>
      </c>
      <c r="B1844">
        <v>960</v>
      </c>
      <c r="C1844">
        <f>YEAR(tableInteractions[[#This Row],[Interaction_Date]])</f>
        <v>2021</v>
      </c>
      <c r="D1844" s="1" t="s">
        <v>1275</v>
      </c>
      <c r="E1844" t="s">
        <v>9</v>
      </c>
      <c r="F1844" t="s">
        <v>10</v>
      </c>
    </row>
    <row r="1845" spans="1:6" x14ac:dyDescent="0.25">
      <c r="A1845">
        <v>1844</v>
      </c>
      <c r="B1845">
        <v>1634</v>
      </c>
      <c r="C1845">
        <f>YEAR(tableInteractions[[#This Row],[Interaction_Date]])</f>
        <v>2024</v>
      </c>
      <c r="D1845" s="1" t="s">
        <v>1276</v>
      </c>
      <c r="E1845" t="s">
        <v>6</v>
      </c>
      <c r="F1845" t="s">
        <v>10</v>
      </c>
    </row>
    <row r="1846" spans="1:6" x14ac:dyDescent="0.25">
      <c r="A1846">
        <v>1845</v>
      </c>
      <c r="B1846">
        <v>500</v>
      </c>
      <c r="C1846">
        <f>YEAR(tableInteractions[[#This Row],[Interaction_Date]])</f>
        <v>2023</v>
      </c>
      <c r="D1846" s="1" t="s">
        <v>1064</v>
      </c>
      <c r="E1846" t="s">
        <v>13</v>
      </c>
      <c r="F1846" t="s">
        <v>7</v>
      </c>
    </row>
    <row r="1847" spans="1:6" x14ac:dyDescent="0.25">
      <c r="A1847">
        <v>1846</v>
      </c>
      <c r="B1847">
        <v>1332</v>
      </c>
      <c r="C1847">
        <f>YEAR(tableInteractions[[#This Row],[Interaction_Date]])</f>
        <v>2021</v>
      </c>
      <c r="D1847" s="1" t="s">
        <v>1277</v>
      </c>
      <c r="E1847" t="s">
        <v>9</v>
      </c>
      <c r="F1847" t="s">
        <v>10</v>
      </c>
    </row>
    <row r="1848" spans="1:6" x14ac:dyDescent="0.25">
      <c r="A1848">
        <v>1847</v>
      </c>
      <c r="B1848">
        <v>1232</v>
      </c>
      <c r="C1848">
        <f>YEAR(tableInteractions[[#This Row],[Interaction_Date]])</f>
        <v>2021</v>
      </c>
      <c r="D1848" s="1" t="s">
        <v>171</v>
      </c>
      <c r="E1848" t="s">
        <v>9</v>
      </c>
      <c r="F1848" t="s">
        <v>7</v>
      </c>
    </row>
    <row r="1849" spans="1:6" x14ac:dyDescent="0.25">
      <c r="A1849">
        <v>1848</v>
      </c>
      <c r="B1849">
        <v>1335</v>
      </c>
      <c r="C1849">
        <f>YEAR(tableInteractions[[#This Row],[Interaction_Date]])</f>
        <v>2020</v>
      </c>
      <c r="D1849" s="1" t="s">
        <v>1278</v>
      </c>
      <c r="E1849" t="s">
        <v>6</v>
      </c>
      <c r="F1849" t="s">
        <v>10</v>
      </c>
    </row>
    <row r="1850" spans="1:6" x14ac:dyDescent="0.25">
      <c r="A1850">
        <v>1849</v>
      </c>
      <c r="B1850">
        <v>1353</v>
      </c>
      <c r="C1850">
        <f>YEAR(tableInteractions[[#This Row],[Interaction_Date]])</f>
        <v>2025</v>
      </c>
      <c r="D1850" s="1" t="s">
        <v>1279</v>
      </c>
      <c r="E1850" t="s">
        <v>9</v>
      </c>
      <c r="F1850" t="s">
        <v>7</v>
      </c>
    </row>
    <row r="1851" spans="1:6" x14ac:dyDescent="0.25">
      <c r="A1851">
        <v>1850</v>
      </c>
      <c r="B1851">
        <v>1735</v>
      </c>
      <c r="C1851">
        <f>YEAR(tableInteractions[[#This Row],[Interaction_Date]])</f>
        <v>2024</v>
      </c>
      <c r="D1851" s="1" t="s">
        <v>797</v>
      </c>
      <c r="E1851" t="s">
        <v>9</v>
      </c>
      <c r="F1851" t="s">
        <v>10</v>
      </c>
    </row>
    <row r="1852" spans="1:6" x14ac:dyDescent="0.25">
      <c r="A1852">
        <v>1851</v>
      </c>
      <c r="B1852">
        <v>362</v>
      </c>
      <c r="C1852">
        <f>YEAR(tableInteractions[[#This Row],[Interaction_Date]])</f>
        <v>2024</v>
      </c>
      <c r="D1852" s="1" t="s">
        <v>1280</v>
      </c>
      <c r="E1852" t="s">
        <v>9</v>
      </c>
      <c r="F1852" t="s">
        <v>10</v>
      </c>
    </row>
    <row r="1853" spans="1:6" x14ac:dyDescent="0.25">
      <c r="A1853">
        <v>1852</v>
      </c>
      <c r="B1853">
        <v>481</v>
      </c>
      <c r="C1853">
        <f>YEAR(tableInteractions[[#This Row],[Interaction_Date]])</f>
        <v>2020</v>
      </c>
      <c r="D1853" s="1" t="s">
        <v>1281</v>
      </c>
      <c r="E1853" t="s">
        <v>13</v>
      </c>
      <c r="F1853" t="s">
        <v>10</v>
      </c>
    </row>
    <row r="1854" spans="1:6" x14ac:dyDescent="0.25">
      <c r="A1854">
        <v>1853</v>
      </c>
      <c r="B1854">
        <v>1365</v>
      </c>
      <c r="C1854">
        <f>YEAR(tableInteractions[[#This Row],[Interaction_Date]])</f>
        <v>2020</v>
      </c>
      <c r="D1854" s="1" t="s">
        <v>1282</v>
      </c>
      <c r="E1854" t="s">
        <v>6</v>
      </c>
      <c r="F1854" t="s">
        <v>7</v>
      </c>
    </row>
    <row r="1855" spans="1:6" x14ac:dyDescent="0.25">
      <c r="A1855">
        <v>1854</v>
      </c>
      <c r="B1855">
        <v>936</v>
      </c>
      <c r="C1855">
        <f>YEAR(tableInteractions[[#This Row],[Interaction_Date]])</f>
        <v>2021</v>
      </c>
      <c r="D1855" s="1" t="s">
        <v>709</v>
      </c>
      <c r="E1855" t="s">
        <v>9</v>
      </c>
      <c r="F1855" t="s">
        <v>10</v>
      </c>
    </row>
    <row r="1856" spans="1:6" x14ac:dyDescent="0.25">
      <c r="A1856">
        <v>1855</v>
      </c>
      <c r="B1856">
        <v>1756</v>
      </c>
      <c r="C1856">
        <f>YEAR(tableInteractions[[#This Row],[Interaction_Date]])</f>
        <v>2026</v>
      </c>
      <c r="D1856" s="1" t="s">
        <v>1066</v>
      </c>
      <c r="E1856" t="s">
        <v>13</v>
      </c>
      <c r="F1856" t="s">
        <v>10</v>
      </c>
    </row>
    <row r="1857" spans="1:6" x14ac:dyDescent="0.25">
      <c r="A1857">
        <v>1856</v>
      </c>
      <c r="B1857">
        <v>342</v>
      </c>
      <c r="C1857">
        <f>YEAR(tableInteractions[[#This Row],[Interaction_Date]])</f>
        <v>2025</v>
      </c>
      <c r="D1857" s="1" t="s">
        <v>629</v>
      </c>
      <c r="E1857" t="s">
        <v>13</v>
      </c>
      <c r="F1857" t="s">
        <v>10</v>
      </c>
    </row>
    <row r="1858" spans="1:6" x14ac:dyDescent="0.25">
      <c r="A1858">
        <v>1857</v>
      </c>
      <c r="B1858">
        <v>390</v>
      </c>
      <c r="C1858">
        <f>YEAR(tableInteractions[[#This Row],[Interaction_Date]])</f>
        <v>2026</v>
      </c>
      <c r="D1858" s="1" t="s">
        <v>280</v>
      </c>
      <c r="E1858" t="s">
        <v>9</v>
      </c>
      <c r="F1858" t="s">
        <v>7</v>
      </c>
    </row>
    <row r="1859" spans="1:6" x14ac:dyDescent="0.25">
      <c r="A1859">
        <v>1858</v>
      </c>
      <c r="B1859">
        <v>1818</v>
      </c>
      <c r="C1859">
        <f>YEAR(tableInteractions[[#This Row],[Interaction_Date]])</f>
        <v>2020</v>
      </c>
      <c r="D1859" s="1" t="s">
        <v>1238</v>
      </c>
      <c r="E1859" t="s">
        <v>6</v>
      </c>
      <c r="F1859" t="s">
        <v>10</v>
      </c>
    </row>
    <row r="1860" spans="1:6" x14ac:dyDescent="0.25">
      <c r="A1860">
        <v>1859</v>
      </c>
      <c r="B1860">
        <v>26</v>
      </c>
      <c r="C1860">
        <f>YEAR(tableInteractions[[#This Row],[Interaction_Date]])</f>
        <v>2024</v>
      </c>
      <c r="D1860" s="1" t="s">
        <v>740</v>
      </c>
      <c r="E1860" t="s">
        <v>13</v>
      </c>
      <c r="F1860" t="s">
        <v>10</v>
      </c>
    </row>
    <row r="1861" spans="1:6" x14ac:dyDescent="0.25">
      <c r="A1861">
        <v>1860</v>
      </c>
      <c r="B1861">
        <v>1271</v>
      </c>
      <c r="C1861">
        <f>YEAR(tableInteractions[[#This Row],[Interaction_Date]])</f>
        <v>2023</v>
      </c>
      <c r="D1861" s="1" t="s">
        <v>577</v>
      </c>
      <c r="E1861" t="s">
        <v>13</v>
      </c>
      <c r="F1861" t="s">
        <v>10</v>
      </c>
    </row>
    <row r="1862" spans="1:6" x14ac:dyDescent="0.25">
      <c r="A1862">
        <v>1861</v>
      </c>
      <c r="B1862">
        <v>809</v>
      </c>
      <c r="C1862">
        <f>YEAR(tableInteractions[[#This Row],[Interaction_Date]])</f>
        <v>2022</v>
      </c>
      <c r="D1862" s="1" t="s">
        <v>326</v>
      </c>
      <c r="E1862" t="s">
        <v>6</v>
      </c>
      <c r="F1862" t="s">
        <v>10</v>
      </c>
    </row>
    <row r="1863" spans="1:6" x14ac:dyDescent="0.25">
      <c r="A1863">
        <v>1862</v>
      </c>
      <c r="B1863">
        <v>1573</v>
      </c>
      <c r="C1863">
        <f>YEAR(tableInteractions[[#This Row],[Interaction_Date]])</f>
        <v>2025</v>
      </c>
      <c r="D1863" s="1" t="s">
        <v>1283</v>
      </c>
      <c r="E1863" t="s">
        <v>6</v>
      </c>
      <c r="F1863" t="s">
        <v>10</v>
      </c>
    </row>
    <row r="1864" spans="1:6" x14ac:dyDescent="0.25">
      <c r="A1864">
        <v>1863</v>
      </c>
      <c r="B1864">
        <v>434</v>
      </c>
      <c r="C1864">
        <f>YEAR(tableInteractions[[#This Row],[Interaction_Date]])</f>
        <v>2024</v>
      </c>
      <c r="D1864" s="1" t="s">
        <v>1284</v>
      </c>
      <c r="E1864" t="s">
        <v>9</v>
      </c>
      <c r="F1864" t="s">
        <v>10</v>
      </c>
    </row>
    <row r="1865" spans="1:6" x14ac:dyDescent="0.25">
      <c r="A1865">
        <v>1864</v>
      </c>
      <c r="B1865">
        <v>325</v>
      </c>
      <c r="C1865">
        <f>YEAR(tableInteractions[[#This Row],[Interaction_Date]])</f>
        <v>2021</v>
      </c>
      <c r="D1865" s="1" t="s">
        <v>636</v>
      </c>
      <c r="E1865" t="s">
        <v>9</v>
      </c>
      <c r="F1865" t="s">
        <v>7</v>
      </c>
    </row>
    <row r="1866" spans="1:6" x14ac:dyDescent="0.25">
      <c r="A1866">
        <v>1865</v>
      </c>
      <c r="B1866">
        <v>1116</v>
      </c>
      <c r="C1866">
        <f>YEAR(tableInteractions[[#This Row],[Interaction_Date]])</f>
        <v>2024</v>
      </c>
      <c r="D1866" s="1" t="s">
        <v>1285</v>
      </c>
      <c r="E1866" t="s">
        <v>13</v>
      </c>
      <c r="F1866" t="s">
        <v>10</v>
      </c>
    </row>
    <row r="1867" spans="1:6" x14ac:dyDescent="0.25">
      <c r="A1867">
        <v>1866</v>
      </c>
      <c r="B1867">
        <v>1007</v>
      </c>
      <c r="C1867">
        <f>YEAR(tableInteractions[[#This Row],[Interaction_Date]])</f>
        <v>2025</v>
      </c>
      <c r="D1867" s="1" t="s">
        <v>1286</v>
      </c>
      <c r="E1867" t="s">
        <v>6</v>
      </c>
      <c r="F1867" t="s">
        <v>7</v>
      </c>
    </row>
    <row r="1868" spans="1:6" x14ac:dyDescent="0.25">
      <c r="A1868">
        <v>1867</v>
      </c>
      <c r="B1868">
        <v>1721</v>
      </c>
      <c r="C1868">
        <f>YEAR(tableInteractions[[#This Row],[Interaction_Date]])</f>
        <v>2022</v>
      </c>
      <c r="D1868" s="1" t="s">
        <v>932</v>
      </c>
      <c r="E1868" t="s">
        <v>6</v>
      </c>
      <c r="F1868" t="s">
        <v>7</v>
      </c>
    </row>
    <row r="1869" spans="1:6" x14ac:dyDescent="0.25">
      <c r="A1869">
        <v>1868</v>
      </c>
      <c r="B1869">
        <v>1699</v>
      </c>
      <c r="C1869">
        <f>YEAR(tableInteractions[[#This Row],[Interaction_Date]])</f>
        <v>2025</v>
      </c>
      <c r="D1869" s="1" t="s">
        <v>1287</v>
      </c>
      <c r="E1869" t="s">
        <v>6</v>
      </c>
      <c r="F1869" t="s">
        <v>7</v>
      </c>
    </row>
    <row r="1870" spans="1:6" x14ac:dyDescent="0.25">
      <c r="A1870">
        <v>1869</v>
      </c>
      <c r="B1870">
        <v>1626</v>
      </c>
      <c r="C1870">
        <f>YEAR(tableInteractions[[#This Row],[Interaction_Date]])</f>
        <v>2020</v>
      </c>
      <c r="D1870" s="1" t="s">
        <v>1288</v>
      </c>
      <c r="E1870" t="s">
        <v>9</v>
      </c>
      <c r="F1870" t="s">
        <v>7</v>
      </c>
    </row>
    <row r="1871" spans="1:6" x14ac:dyDescent="0.25">
      <c r="A1871">
        <v>1870</v>
      </c>
      <c r="B1871">
        <v>337</v>
      </c>
      <c r="C1871">
        <f>YEAR(tableInteractions[[#This Row],[Interaction_Date]])</f>
        <v>2023</v>
      </c>
      <c r="D1871" s="1" t="s">
        <v>1289</v>
      </c>
      <c r="E1871" t="s">
        <v>9</v>
      </c>
      <c r="F1871" t="s">
        <v>10</v>
      </c>
    </row>
    <row r="1872" spans="1:6" x14ac:dyDescent="0.25">
      <c r="A1872">
        <v>1871</v>
      </c>
      <c r="B1872">
        <v>940</v>
      </c>
      <c r="C1872">
        <f>YEAR(tableInteractions[[#This Row],[Interaction_Date]])</f>
        <v>2022</v>
      </c>
      <c r="D1872" s="1" t="s">
        <v>1290</v>
      </c>
      <c r="E1872" t="s">
        <v>6</v>
      </c>
      <c r="F1872" t="s">
        <v>7</v>
      </c>
    </row>
    <row r="1873" spans="1:6" x14ac:dyDescent="0.25">
      <c r="A1873">
        <v>1872</v>
      </c>
      <c r="B1873">
        <v>286</v>
      </c>
      <c r="C1873">
        <f>YEAR(tableInteractions[[#This Row],[Interaction_Date]])</f>
        <v>2023</v>
      </c>
      <c r="D1873" s="1" t="s">
        <v>1008</v>
      </c>
      <c r="E1873" t="s">
        <v>13</v>
      </c>
      <c r="F1873" t="s">
        <v>7</v>
      </c>
    </row>
    <row r="1874" spans="1:6" x14ac:dyDescent="0.25">
      <c r="A1874">
        <v>1873</v>
      </c>
      <c r="B1874">
        <v>451</v>
      </c>
      <c r="C1874">
        <f>YEAR(tableInteractions[[#This Row],[Interaction_Date]])</f>
        <v>2023</v>
      </c>
      <c r="D1874" s="1" t="s">
        <v>833</v>
      </c>
      <c r="E1874" t="s">
        <v>13</v>
      </c>
      <c r="F1874" t="s">
        <v>10</v>
      </c>
    </row>
    <row r="1875" spans="1:6" x14ac:dyDescent="0.25">
      <c r="A1875">
        <v>1874</v>
      </c>
      <c r="B1875">
        <v>1991</v>
      </c>
      <c r="C1875">
        <f>YEAR(tableInteractions[[#This Row],[Interaction_Date]])</f>
        <v>2020</v>
      </c>
      <c r="D1875" s="1" t="s">
        <v>1050</v>
      </c>
      <c r="E1875" t="s">
        <v>6</v>
      </c>
      <c r="F1875" t="s">
        <v>7</v>
      </c>
    </row>
    <row r="1876" spans="1:6" x14ac:dyDescent="0.25">
      <c r="A1876">
        <v>1875</v>
      </c>
      <c r="B1876">
        <v>1259</v>
      </c>
      <c r="C1876">
        <f>YEAR(tableInteractions[[#This Row],[Interaction_Date]])</f>
        <v>2025</v>
      </c>
      <c r="D1876" s="1" t="s">
        <v>802</v>
      </c>
      <c r="E1876" t="s">
        <v>13</v>
      </c>
      <c r="F1876" t="s">
        <v>7</v>
      </c>
    </row>
    <row r="1877" spans="1:6" x14ac:dyDescent="0.25">
      <c r="A1877">
        <v>1876</v>
      </c>
      <c r="B1877">
        <v>1303</v>
      </c>
      <c r="C1877">
        <f>YEAR(tableInteractions[[#This Row],[Interaction_Date]])</f>
        <v>2023</v>
      </c>
      <c r="D1877" s="1" t="s">
        <v>1291</v>
      </c>
      <c r="E1877" t="s">
        <v>9</v>
      </c>
      <c r="F1877" t="s">
        <v>7</v>
      </c>
    </row>
    <row r="1878" spans="1:6" x14ac:dyDescent="0.25">
      <c r="A1878">
        <v>1877</v>
      </c>
      <c r="B1878">
        <v>1973</v>
      </c>
      <c r="C1878">
        <f>YEAR(tableInteractions[[#This Row],[Interaction_Date]])</f>
        <v>2020</v>
      </c>
      <c r="D1878" s="1" t="s">
        <v>1292</v>
      </c>
      <c r="E1878" t="s">
        <v>9</v>
      </c>
      <c r="F1878" t="s">
        <v>7</v>
      </c>
    </row>
    <row r="1879" spans="1:6" x14ac:dyDescent="0.25">
      <c r="A1879">
        <v>1878</v>
      </c>
      <c r="B1879">
        <v>132</v>
      </c>
      <c r="C1879">
        <f>YEAR(tableInteractions[[#This Row],[Interaction_Date]])</f>
        <v>2021</v>
      </c>
      <c r="D1879" s="1" t="s">
        <v>1179</v>
      </c>
      <c r="E1879" t="s">
        <v>13</v>
      </c>
      <c r="F1879" t="s">
        <v>10</v>
      </c>
    </row>
    <row r="1880" spans="1:6" x14ac:dyDescent="0.25">
      <c r="A1880">
        <v>1879</v>
      </c>
      <c r="B1880">
        <v>789</v>
      </c>
      <c r="C1880">
        <f>YEAR(tableInteractions[[#This Row],[Interaction_Date]])</f>
        <v>2022</v>
      </c>
      <c r="D1880" s="1" t="s">
        <v>864</v>
      </c>
      <c r="E1880" t="s">
        <v>13</v>
      </c>
      <c r="F1880" t="s">
        <v>10</v>
      </c>
    </row>
    <row r="1881" spans="1:6" x14ac:dyDescent="0.25">
      <c r="A1881">
        <v>1880</v>
      </c>
      <c r="B1881">
        <v>1746</v>
      </c>
      <c r="C1881">
        <f>YEAR(tableInteractions[[#This Row],[Interaction_Date]])</f>
        <v>2021</v>
      </c>
      <c r="D1881" s="1" t="s">
        <v>449</v>
      </c>
      <c r="E1881" t="s">
        <v>9</v>
      </c>
      <c r="F1881" t="s">
        <v>10</v>
      </c>
    </row>
    <row r="1882" spans="1:6" x14ac:dyDescent="0.25">
      <c r="A1882">
        <v>1881</v>
      </c>
      <c r="B1882">
        <v>619</v>
      </c>
      <c r="C1882">
        <f>YEAR(tableInteractions[[#This Row],[Interaction_Date]])</f>
        <v>2025</v>
      </c>
      <c r="D1882" s="1" t="s">
        <v>980</v>
      </c>
      <c r="E1882" t="s">
        <v>6</v>
      </c>
      <c r="F1882" t="s">
        <v>7</v>
      </c>
    </row>
    <row r="1883" spans="1:6" x14ac:dyDescent="0.25">
      <c r="A1883">
        <v>1882</v>
      </c>
      <c r="B1883">
        <v>605</v>
      </c>
      <c r="C1883">
        <f>YEAR(tableInteractions[[#This Row],[Interaction_Date]])</f>
        <v>2021</v>
      </c>
      <c r="D1883" s="1" t="s">
        <v>1293</v>
      </c>
      <c r="E1883" t="s">
        <v>13</v>
      </c>
      <c r="F1883" t="s">
        <v>7</v>
      </c>
    </row>
    <row r="1884" spans="1:6" x14ac:dyDescent="0.25">
      <c r="A1884">
        <v>1883</v>
      </c>
      <c r="B1884">
        <v>1936</v>
      </c>
      <c r="C1884">
        <f>YEAR(tableInteractions[[#This Row],[Interaction_Date]])</f>
        <v>2023</v>
      </c>
      <c r="D1884" s="1" t="s">
        <v>460</v>
      </c>
      <c r="E1884" t="s">
        <v>13</v>
      </c>
      <c r="F1884" t="s">
        <v>10</v>
      </c>
    </row>
    <row r="1885" spans="1:6" x14ac:dyDescent="0.25">
      <c r="A1885">
        <v>1884</v>
      </c>
      <c r="B1885">
        <v>956</v>
      </c>
      <c r="C1885">
        <f>YEAR(tableInteractions[[#This Row],[Interaction_Date]])</f>
        <v>2023</v>
      </c>
      <c r="D1885" s="1" t="s">
        <v>496</v>
      </c>
      <c r="E1885" t="s">
        <v>6</v>
      </c>
      <c r="F1885" t="s">
        <v>10</v>
      </c>
    </row>
    <row r="1886" spans="1:6" x14ac:dyDescent="0.25">
      <c r="A1886">
        <v>1885</v>
      </c>
      <c r="B1886">
        <v>1919</v>
      </c>
      <c r="C1886">
        <f>YEAR(tableInteractions[[#This Row],[Interaction_Date]])</f>
        <v>2020</v>
      </c>
      <c r="D1886" s="1" t="s">
        <v>727</v>
      </c>
      <c r="E1886" t="s">
        <v>9</v>
      </c>
      <c r="F1886" t="s">
        <v>7</v>
      </c>
    </row>
    <row r="1887" spans="1:6" x14ac:dyDescent="0.25">
      <c r="A1887">
        <v>1886</v>
      </c>
      <c r="B1887">
        <v>1763</v>
      </c>
      <c r="C1887">
        <f>YEAR(tableInteractions[[#This Row],[Interaction_Date]])</f>
        <v>2020</v>
      </c>
      <c r="D1887" s="1" t="s">
        <v>210</v>
      </c>
      <c r="E1887" t="s">
        <v>9</v>
      </c>
      <c r="F1887" t="s">
        <v>10</v>
      </c>
    </row>
    <row r="1888" spans="1:6" x14ac:dyDescent="0.25">
      <c r="A1888">
        <v>1887</v>
      </c>
      <c r="B1888">
        <v>1333</v>
      </c>
      <c r="C1888">
        <f>YEAR(tableInteractions[[#This Row],[Interaction_Date]])</f>
        <v>2024</v>
      </c>
      <c r="D1888" s="1" t="s">
        <v>1082</v>
      </c>
      <c r="E1888" t="s">
        <v>13</v>
      </c>
      <c r="F1888" t="s">
        <v>10</v>
      </c>
    </row>
    <row r="1889" spans="1:6" x14ac:dyDescent="0.25">
      <c r="A1889">
        <v>1888</v>
      </c>
      <c r="B1889">
        <v>1660</v>
      </c>
      <c r="C1889">
        <f>YEAR(tableInteractions[[#This Row],[Interaction_Date]])</f>
        <v>2023</v>
      </c>
      <c r="D1889" s="1" t="s">
        <v>1026</v>
      </c>
      <c r="E1889" t="s">
        <v>6</v>
      </c>
      <c r="F1889" t="s">
        <v>10</v>
      </c>
    </row>
    <row r="1890" spans="1:6" x14ac:dyDescent="0.25">
      <c r="A1890">
        <v>1889</v>
      </c>
      <c r="B1890">
        <v>62</v>
      </c>
      <c r="C1890">
        <f>YEAR(tableInteractions[[#This Row],[Interaction_Date]])</f>
        <v>2025</v>
      </c>
      <c r="D1890" s="1" t="s">
        <v>656</v>
      </c>
      <c r="E1890" t="s">
        <v>13</v>
      </c>
      <c r="F1890" t="s">
        <v>7</v>
      </c>
    </row>
    <row r="1891" spans="1:6" x14ac:dyDescent="0.25">
      <c r="A1891">
        <v>1890</v>
      </c>
      <c r="B1891">
        <v>616</v>
      </c>
      <c r="C1891">
        <f>YEAR(tableInteractions[[#This Row],[Interaction_Date]])</f>
        <v>2025</v>
      </c>
      <c r="D1891" s="1" t="s">
        <v>1279</v>
      </c>
      <c r="E1891" t="s">
        <v>13</v>
      </c>
      <c r="F1891" t="s">
        <v>7</v>
      </c>
    </row>
    <row r="1892" spans="1:6" x14ac:dyDescent="0.25">
      <c r="A1892">
        <v>1891</v>
      </c>
      <c r="B1892">
        <v>1434</v>
      </c>
      <c r="C1892">
        <f>YEAR(tableInteractions[[#This Row],[Interaction_Date]])</f>
        <v>2024</v>
      </c>
      <c r="D1892" s="1" t="s">
        <v>276</v>
      </c>
      <c r="E1892" t="s">
        <v>9</v>
      </c>
      <c r="F1892" t="s">
        <v>7</v>
      </c>
    </row>
    <row r="1893" spans="1:6" x14ac:dyDescent="0.25">
      <c r="A1893">
        <v>1892</v>
      </c>
      <c r="B1893">
        <v>632</v>
      </c>
      <c r="C1893">
        <f>YEAR(tableInteractions[[#This Row],[Interaction_Date]])</f>
        <v>2021</v>
      </c>
      <c r="D1893" s="1" t="s">
        <v>1294</v>
      </c>
      <c r="E1893" t="s">
        <v>13</v>
      </c>
      <c r="F1893" t="s">
        <v>10</v>
      </c>
    </row>
    <row r="1894" spans="1:6" x14ac:dyDescent="0.25">
      <c r="A1894">
        <v>1893</v>
      </c>
      <c r="B1894">
        <v>1742</v>
      </c>
      <c r="C1894">
        <f>YEAR(tableInteractions[[#This Row],[Interaction_Date]])</f>
        <v>2024</v>
      </c>
      <c r="D1894" s="1" t="s">
        <v>1295</v>
      </c>
      <c r="E1894" t="s">
        <v>6</v>
      </c>
      <c r="F1894" t="s">
        <v>7</v>
      </c>
    </row>
    <row r="1895" spans="1:6" x14ac:dyDescent="0.25">
      <c r="A1895">
        <v>1894</v>
      </c>
      <c r="B1895">
        <v>1871</v>
      </c>
      <c r="C1895">
        <f>YEAR(tableInteractions[[#This Row],[Interaction_Date]])</f>
        <v>2023</v>
      </c>
      <c r="D1895" s="1" t="s">
        <v>50</v>
      </c>
      <c r="E1895" t="s">
        <v>9</v>
      </c>
      <c r="F1895" t="s">
        <v>10</v>
      </c>
    </row>
    <row r="1896" spans="1:6" x14ac:dyDescent="0.25">
      <c r="A1896">
        <v>1895</v>
      </c>
      <c r="B1896">
        <v>962</v>
      </c>
      <c r="C1896">
        <f>YEAR(tableInteractions[[#This Row],[Interaction_Date]])</f>
        <v>2023</v>
      </c>
      <c r="D1896" s="1" t="s">
        <v>47</v>
      </c>
      <c r="E1896" t="s">
        <v>13</v>
      </c>
      <c r="F1896" t="s">
        <v>7</v>
      </c>
    </row>
    <row r="1897" spans="1:6" x14ac:dyDescent="0.25">
      <c r="A1897">
        <v>1896</v>
      </c>
      <c r="B1897">
        <v>1456</v>
      </c>
      <c r="C1897">
        <f>YEAR(tableInteractions[[#This Row],[Interaction_Date]])</f>
        <v>2021</v>
      </c>
      <c r="D1897" s="1" t="s">
        <v>1296</v>
      </c>
      <c r="E1897" t="s">
        <v>6</v>
      </c>
      <c r="F1897" t="s">
        <v>10</v>
      </c>
    </row>
    <row r="1898" spans="1:6" x14ac:dyDescent="0.25">
      <c r="A1898">
        <v>1897</v>
      </c>
      <c r="B1898">
        <v>849</v>
      </c>
      <c r="C1898">
        <f>YEAR(tableInteractions[[#This Row],[Interaction_Date]])</f>
        <v>2023</v>
      </c>
      <c r="D1898" s="1" t="s">
        <v>1297</v>
      </c>
      <c r="E1898" t="s">
        <v>13</v>
      </c>
      <c r="F1898" t="s">
        <v>10</v>
      </c>
    </row>
    <row r="1899" spans="1:6" x14ac:dyDescent="0.25">
      <c r="A1899">
        <v>1898</v>
      </c>
      <c r="B1899">
        <v>318</v>
      </c>
      <c r="C1899">
        <f>YEAR(tableInteractions[[#This Row],[Interaction_Date]])</f>
        <v>2020</v>
      </c>
      <c r="D1899" s="1" t="s">
        <v>1298</v>
      </c>
      <c r="E1899" t="s">
        <v>13</v>
      </c>
      <c r="F1899" t="s">
        <v>7</v>
      </c>
    </row>
    <row r="1900" spans="1:6" x14ac:dyDescent="0.25">
      <c r="A1900">
        <v>1899</v>
      </c>
      <c r="B1900">
        <v>71</v>
      </c>
      <c r="C1900">
        <f>YEAR(tableInteractions[[#This Row],[Interaction_Date]])</f>
        <v>2024</v>
      </c>
      <c r="D1900" s="1" t="s">
        <v>907</v>
      </c>
      <c r="E1900" t="s">
        <v>9</v>
      </c>
      <c r="F1900" t="s">
        <v>10</v>
      </c>
    </row>
    <row r="1901" spans="1:6" x14ac:dyDescent="0.25">
      <c r="A1901">
        <v>1900</v>
      </c>
      <c r="B1901">
        <v>719</v>
      </c>
      <c r="C1901">
        <f>YEAR(tableInteractions[[#This Row],[Interaction_Date]])</f>
        <v>2022</v>
      </c>
      <c r="D1901" s="1" t="s">
        <v>1299</v>
      </c>
      <c r="E1901" t="s">
        <v>9</v>
      </c>
      <c r="F1901" t="s">
        <v>10</v>
      </c>
    </row>
    <row r="1902" spans="1:6" x14ac:dyDescent="0.25">
      <c r="A1902">
        <v>1901</v>
      </c>
      <c r="B1902">
        <v>1712</v>
      </c>
      <c r="C1902">
        <f>YEAR(tableInteractions[[#This Row],[Interaction_Date]])</f>
        <v>2025</v>
      </c>
      <c r="D1902" s="1" t="s">
        <v>1300</v>
      </c>
      <c r="E1902" t="s">
        <v>13</v>
      </c>
      <c r="F1902" t="s">
        <v>7</v>
      </c>
    </row>
    <row r="1903" spans="1:6" x14ac:dyDescent="0.25">
      <c r="A1903">
        <v>1902</v>
      </c>
      <c r="B1903">
        <v>653</v>
      </c>
      <c r="C1903">
        <f>YEAR(tableInteractions[[#This Row],[Interaction_Date]])</f>
        <v>2020</v>
      </c>
      <c r="D1903" s="1" t="s">
        <v>363</v>
      </c>
      <c r="E1903" t="s">
        <v>13</v>
      </c>
      <c r="F1903" t="s">
        <v>10</v>
      </c>
    </row>
    <row r="1904" spans="1:6" x14ac:dyDescent="0.25">
      <c r="A1904">
        <v>1903</v>
      </c>
      <c r="B1904">
        <v>1146</v>
      </c>
      <c r="C1904">
        <f>YEAR(tableInteractions[[#This Row],[Interaction_Date]])</f>
        <v>2021</v>
      </c>
      <c r="D1904" s="1" t="s">
        <v>1301</v>
      </c>
      <c r="E1904" t="s">
        <v>9</v>
      </c>
      <c r="F1904" t="s">
        <v>10</v>
      </c>
    </row>
    <row r="1905" spans="1:6" x14ac:dyDescent="0.25">
      <c r="A1905">
        <v>1904</v>
      </c>
      <c r="B1905">
        <v>898</v>
      </c>
      <c r="C1905">
        <f>YEAR(tableInteractions[[#This Row],[Interaction_Date]])</f>
        <v>2022</v>
      </c>
      <c r="D1905" s="1" t="s">
        <v>1302</v>
      </c>
      <c r="E1905" t="s">
        <v>9</v>
      </c>
      <c r="F1905" t="s">
        <v>7</v>
      </c>
    </row>
    <row r="1906" spans="1:6" x14ac:dyDescent="0.25">
      <c r="A1906">
        <v>1905</v>
      </c>
      <c r="B1906">
        <v>767</v>
      </c>
      <c r="C1906">
        <f>YEAR(tableInteractions[[#This Row],[Interaction_Date]])</f>
        <v>2026</v>
      </c>
      <c r="D1906" s="1" t="s">
        <v>920</v>
      </c>
      <c r="E1906" t="s">
        <v>6</v>
      </c>
      <c r="F1906" t="s">
        <v>10</v>
      </c>
    </row>
    <row r="1907" spans="1:6" x14ac:dyDescent="0.25">
      <c r="A1907">
        <v>1906</v>
      </c>
      <c r="B1907">
        <v>1147</v>
      </c>
      <c r="C1907">
        <f>YEAR(tableInteractions[[#This Row],[Interaction_Date]])</f>
        <v>2025</v>
      </c>
      <c r="D1907" s="1" t="s">
        <v>1303</v>
      </c>
      <c r="E1907" t="s">
        <v>9</v>
      </c>
      <c r="F1907" t="s">
        <v>10</v>
      </c>
    </row>
    <row r="1908" spans="1:6" x14ac:dyDescent="0.25">
      <c r="A1908">
        <v>1907</v>
      </c>
      <c r="B1908">
        <v>1962</v>
      </c>
      <c r="C1908">
        <f>YEAR(tableInteractions[[#This Row],[Interaction_Date]])</f>
        <v>2021</v>
      </c>
      <c r="D1908" s="1" t="s">
        <v>848</v>
      </c>
      <c r="E1908" t="s">
        <v>13</v>
      </c>
      <c r="F1908" t="s">
        <v>7</v>
      </c>
    </row>
    <row r="1909" spans="1:6" x14ac:dyDescent="0.25">
      <c r="A1909">
        <v>1908</v>
      </c>
      <c r="B1909">
        <v>1841</v>
      </c>
      <c r="C1909">
        <f>YEAR(tableInteractions[[#This Row],[Interaction_Date]])</f>
        <v>2023</v>
      </c>
      <c r="D1909" s="1" t="s">
        <v>1304</v>
      </c>
      <c r="E1909" t="s">
        <v>9</v>
      </c>
      <c r="F1909" t="s">
        <v>10</v>
      </c>
    </row>
    <row r="1910" spans="1:6" x14ac:dyDescent="0.25">
      <c r="A1910">
        <v>1909</v>
      </c>
      <c r="B1910">
        <v>606</v>
      </c>
      <c r="C1910">
        <f>YEAR(tableInteractions[[#This Row],[Interaction_Date]])</f>
        <v>2021</v>
      </c>
      <c r="D1910" s="1" t="s">
        <v>1305</v>
      </c>
      <c r="E1910" t="s">
        <v>6</v>
      </c>
      <c r="F1910" t="s">
        <v>7</v>
      </c>
    </row>
    <row r="1911" spans="1:6" x14ac:dyDescent="0.25">
      <c r="A1911">
        <v>1910</v>
      </c>
      <c r="B1911">
        <v>1954</v>
      </c>
      <c r="C1911">
        <f>YEAR(tableInteractions[[#This Row],[Interaction_Date]])</f>
        <v>2024</v>
      </c>
      <c r="D1911" s="1" t="s">
        <v>673</v>
      </c>
      <c r="E1911" t="s">
        <v>9</v>
      </c>
      <c r="F1911" t="s">
        <v>10</v>
      </c>
    </row>
    <row r="1912" spans="1:6" x14ac:dyDescent="0.25">
      <c r="A1912">
        <v>1911</v>
      </c>
      <c r="B1912">
        <v>1606</v>
      </c>
      <c r="C1912">
        <f>YEAR(tableInteractions[[#This Row],[Interaction_Date]])</f>
        <v>2021</v>
      </c>
      <c r="D1912" s="1" t="s">
        <v>540</v>
      </c>
      <c r="E1912" t="s">
        <v>9</v>
      </c>
      <c r="F1912" t="s">
        <v>7</v>
      </c>
    </row>
    <row r="1913" spans="1:6" x14ac:dyDescent="0.25">
      <c r="A1913">
        <v>1912</v>
      </c>
      <c r="B1913">
        <v>771</v>
      </c>
      <c r="C1913">
        <f>YEAR(tableInteractions[[#This Row],[Interaction_Date]])</f>
        <v>2022</v>
      </c>
      <c r="D1913" s="1" t="s">
        <v>1306</v>
      </c>
      <c r="E1913" t="s">
        <v>13</v>
      </c>
      <c r="F1913" t="s">
        <v>10</v>
      </c>
    </row>
    <row r="1914" spans="1:6" x14ac:dyDescent="0.25">
      <c r="A1914">
        <v>1913</v>
      </c>
      <c r="B1914">
        <v>705</v>
      </c>
      <c r="C1914">
        <f>YEAR(tableInteractions[[#This Row],[Interaction_Date]])</f>
        <v>2024</v>
      </c>
      <c r="D1914" s="1" t="s">
        <v>841</v>
      </c>
      <c r="E1914" t="s">
        <v>9</v>
      </c>
      <c r="F1914" t="s">
        <v>10</v>
      </c>
    </row>
    <row r="1915" spans="1:6" x14ac:dyDescent="0.25">
      <c r="A1915">
        <v>1914</v>
      </c>
      <c r="B1915">
        <v>549</v>
      </c>
      <c r="C1915">
        <f>YEAR(tableInteractions[[#This Row],[Interaction_Date]])</f>
        <v>2025</v>
      </c>
      <c r="D1915" s="1" t="s">
        <v>742</v>
      </c>
      <c r="E1915" t="s">
        <v>9</v>
      </c>
      <c r="F1915" t="s">
        <v>7</v>
      </c>
    </row>
    <row r="1916" spans="1:6" x14ac:dyDescent="0.25">
      <c r="A1916">
        <v>1915</v>
      </c>
      <c r="B1916">
        <v>894</v>
      </c>
      <c r="C1916">
        <f>YEAR(tableInteractions[[#This Row],[Interaction_Date]])</f>
        <v>2024</v>
      </c>
      <c r="D1916" s="1" t="s">
        <v>1111</v>
      </c>
      <c r="E1916" t="s">
        <v>13</v>
      </c>
      <c r="F1916" t="s">
        <v>7</v>
      </c>
    </row>
    <row r="1917" spans="1:6" x14ac:dyDescent="0.25">
      <c r="A1917">
        <v>1916</v>
      </c>
      <c r="B1917">
        <v>822</v>
      </c>
      <c r="C1917">
        <f>YEAR(tableInteractions[[#This Row],[Interaction_Date]])</f>
        <v>2022</v>
      </c>
      <c r="D1917" s="1" t="s">
        <v>562</v>
      </c>
      <c r="E1917" t="s">
        <v>9</v>
      </c>
      <c r="F1917" t="s">
        <v>7</v>
      </c>
    </row>
    <row r="1918" spans="1:6" x14ac:dyDescent="0.25">
      <c r="A1918">
        <v>1917</v>
      </c>
      <c r="B1918">
        <v>1702</v>
      </c>
      <c r="C1918">
        <f>YEAR(tableInteractions[[#This Row],[Interaction_Date]])</f>
        <v>2026</v>
      </c>
      <c r="D1918" s="1" t="s">
        <v>1307</v>
      </c>
      <c r="E1918" t="s">
        <v>6</v>
      </c>
      <c r="F1918" t="s">
        <v>10</v>
      </c>
    </row>
    <row r="1919" spans="1:6" x14ac:dyDescent="0.25">
      <c r="A1919">
        <v>1918</v>
      </c>
      <c r="B1919">
        <v>731</v>
      </c>
      <c r="C1919">
        <f>YEAR(tableInteractions[[#This Row],[Interaction_Date]])</f>
        <v>2022</v>
      </c>
      <c r="D1919" s="1" t="s">
        <v>1308</v>
      </c>
      <c r="E1919" t="s">
        <v>13</v>
      </c>
      <c r="F1919" t="s">
        <v>10</v>
      </c>
    </row>
    <row r="1920" spans="1:6" x14ac:dyDescent="0.25">
      <c r="A1920">
        <v>1919</v>
      </c>
      <c r="B1920">
        <v>1351</v>
      </c>
      <c r="C1920">
        <f>YEAR(tableInteractions[[#This Row],[Interaction_Date]])</f>
        <v>2022</v>
      </c>
      <c r="D1920" s="1" t="s">
        <v>381</v>
      </c>
      <c r="E1920" t="s">
        <v>6</v>
      </c>
      <c r="F1920" t="s">
        <v>7</v>
      </c>
    </row>
    <row r="1921" spans="1:6" x14ac:dyDescent="0.25">
      <c r="A1921">
        <v>1920</v>
      </c>
      <c r="B1921">
        <v>198</v>
      </c>
      <c r="C1921">
        <f>YEAR(tableInteractions[[#This Row],[Interaction_Date]])</f>
        <v>2022</v>
      </c>
      <c r="D1921" s="1" t="s">
        <v>761</v>
      </c>
      <c r="E1921" t="s">
        <v>13</v>
      </c>
      <c r="F1921" t="s">
        <v>7</v>
      </c>
    </row>
    <row r="1922" spans="1:6" x14ac:dyDescent="0.25">
      <c r="A1922">
        <v>1921</v>
      </c>
      <c r="B1922">
        <v>1568</v>
      </c>
      <c r="C1922">
        <f>YEAR(tableInteractions[[#This Row],[Interaction_Date]])</f>
        <v>2022</v>
      </c>
      <c r="D1922" s="1" t="s">
        <v>142</v>
      </c>
      <c r="E1922" t="s">
        <v>6</v>
      </c>
      <c r="F1922" t="s">
        <v>7</v>
      </c>
    </row>
    <row r="1923" spans="1:6" x14ac:dyDescent="0.25">
      <c r="A1923">
        <v>1922</v>
      </c>
      <c r="B1923">
        <v>1197</v>
      </c>
      <c r="C1923">
        <f>YEAR(tableInteractions[[#This Row],[Interaction_Date]])</f>
        <v>2020</v>
      </c>
      <c r="D1923" s="1" t="s">
        <v>1309</v>
      </c>
      <c r="E1923" t="s">
        <v>13</v>
      </c>
      <c r="F1923" t="s">
        <v>7</v>
      </c>
    </row>
    <row r="1924" spans="1:6" x14ac:dyDescent="0.25">
      <c r="A1924">
        <v>1923</v>
      </c>
      <c r="B1924">
        <v>1228</v>
      </c>
      <c r="C1924">
        <f>YEAR(tableInteractions[[#This Row],[Interaction_Date]])</f>
        <v>2020</v>
      </c>
      <c r="D1924" s="1" t="s">
        <v>1310</v>
      </c>
      <c r="E1924" t="s">
        <v>6</v>
      </c>
      <c r="F1924" t="s">
        <v>7</v>
      </c>
    </row>
    <row r="1925" spans="1:6" x14ac:dyDescent="0.25">
      <c r="A1925">
        <v>1924</v>
      </c>
      <c r="B1925">
        <v>1891</v>
      </c>
      <c r="C1925">
        <f>YEAR(tableInteractions[[#This Row],[Interaction_Date]])</f>
        <v>2022</v>
      </c>
      <c r="D1925" s="1" t="s">
        <v>227</v>
      </c>
      <c r="E1925" t="s">
        <v>13</v>
      </c>
      <c r="F1925" t="s">
        <v>7</v>
      </c>
    </row>
    <row r="1926" spans="1:6" x14ac:dyDescent="0.25">
      <c r="A1926">
        <v>1925</v>
      </c>
      <c r="B1926">
        <v>1259</v>
      </c>
      <c r="C1926">
        <f>YEAR(tableInteractions[[#This Row],[Interaction_Date]])</f>
        <v>2025</v>
      </c>
      <c r="D1926" s="1" t="s">
        <v>1136</v>
      </c>
      <c r="E1926" t="s">
        <v>9</v>
      </c>
      <c r="F1926" t="s">
        <v>10</v>
      </c>
    </row>
    <row r="1927" spans="1:6" x14ac:dyDescent="0.25">
      <c r="A1927">
        <v>1926</v>
      </c>
      <c r="B1927">
        <v>117</v>
      </c>
      <c r="C1927">
        <f>YEAR(tableInteractions[[#This Row],[Interaction_Date]])</f>
        <v>2022</v>
      </c>
      <c r="D1927" s="1" t="s">
        <v>1311</v>
      </c>
      <c r="E1927" t="s">
        <v>6</v>
      </c>
      <c r="F1927" t="s">
        <v>7</v>
      </c>
    </row>
    <row r="1928" spans="1:6" x14ac:dyDescent="0.25">
      <c r="A1928">
        <v>1927</v>
      </c>
      <c r="B1928">
        <v>22</v>
      </c>
      <c r="C1928">
        <f>YEAR(tableInteractions[[#This Row],[Interaction_Date]])</f>
        <v>2023</v>
      </c>
      <c r="D1928" s="1" t="s">
        <v>1312</v>
      </c>
      <c r="E1928" t="s">
        <v>6</v>
      </c>
      <c r="F1928" t="s">
        <v>10</v>
      </c>
    </row>
    <row r="1929" spans="1:6" x14ac:dyDescent="0.25">
      <c r="A1929">
        <v>1928</v>
      </c>
      <c r="B1929">
        <v>48</v>
      </c>
      <c r="C1929">
        <f>YEAR(tableInteractions[[#This Row],[Interaction_Date]])</f>
        <v>2020</v>
      </c>
      <c r="D1929" s="1" t="s">
        <v>660</v>
      </c>
      <c r="E1929" t="s">
        <v>9</v>
      </c>
      <c r="F1929" t="s">
        <v>7</v>
      </c>
    </row>
    <row r="1930" spans="1:6" x14ac:dyDescent="0.25">
      <c r="A1930">
        <v>1929</v>
      </c>
      <c r="B1930">
        <v>69</v>
      </c>
      <c r="C1930">
        <f>YEAR(tableInteractions[[#This Row],[Interaction_Date]])</f>
        <v>2021</v>
      </c>
      <c r="D1930" s="1" t="s">
        <v>354</v>
      </c>
      <c r="E1930" t="s">
        <v>9</v>
      </c>
      <c r="F1930" t="s">
        <v>10</v>
      </c>
    </row>
    <row r="1931" spans="1:6" x14ac:dyDescent="0.25">
      <c r="A1931">
        <v>1930</v>
      </c>
      <c r="B1931">
        <v>584</v>
      </c>
      <c r="C1931">
        <f>YEAR(tableInteractions[[#This Row],[Interaction_Date]])</f>
        <v>2025</v>
      </c>
      <c r="D1931" s="1" t="s">
        <v>951</v>
      </c>
      <c r="E1931" t="s">
        <v>6</v>
      </c>
      <c r="F1931" t="s">
        <v>7</v>
      </c>
    </row>
    <row r="1932" spans="1:6" x14ac:dyDescent="0.25">
      <c r="A1932">
        <v>1931</v>
      </c>
      <c r="B1932">
        <v>1649</v>
      </c>
      <c r="C1932">
        <f>YEAR(tableInteractions[[#This Row],[Interaction_Date]])</f>
        <v>2024</v>
      </c>
      <c r="D1932" s="1" t="s">
        <v>1276</v>
      </c>
      <c r="E1932" t="s">
        <v>13</v>
      </c>
      <c r="F1932" t="s">
        <v>7</v>
      </c>
    </row>
    <row r="1933" spans="1:6" x14ac:dyDescent="0.25">
      <c r="A1933">
        <v>1932</v>
      </c>
      <c r="B1933">
        <v>626</v>
      </c>
      <c r="C1933">
        <f>YEAR(tableInteractions[[#This Row],[Interaction_Date]])</f>
        <v>2023</v>
      </c>
      <c r="D1933" s="1" t="s">
        <v>1313</v>
      </c>
      <c r="E1933" t="s">
        <v>6</v>
      </c>
      <c r="F1933" t="s">
        <v>7</v>
      </c>
    </row>
    <row r="1934" spans="1:6" x14ac:dyDescent="0.25">
      <c r="A1934">
        <v>1933</v>
      </c>
      <c r="B1934">
        <v>1113</v>
      </c>
      <c r="C1934">
        <f>YEAR(tableInteractions[[#This Row],[Interaction_Date]])</f>
        <v>2020</v>
      </c>
      <c r="D1934" s="1" t="s">
        <v>1314</v>
      </c>
      <c r="E1934" t="s">
        <v>9</v>
      </c>
      <c r="F1934" t="s">
        <v>7</v>
      </c>
    </row>
    <row r="1935" spans="1:6" x14ac:dyDescent="0.25">
      <c r="A1935">
        <v>1934</v>
      </c>
      <c r="B1935">
        <v>1818</v>
      </c>
      <c r="C1935">
        <f>YEAR(tableInteractions[[#This Row],[Interaction_Date]])</f>
        <v>2024</v>
      </c>
      <c r="D1935" s="1" t="s">
        <v>138</v>
      </c>
      <c r="E1935" t="s">
        <v>9</v>
      </c>
      <c r="F1935" t="s">
        <v>10</v>
      </c>
    </row>
    <row r="1936" spans="1:6" x14ac:dyDescent="0.25">
      <c r="A1936">
        <v>1935</v>
      </c>
      <c r="B1936">
        <v>1106</v>
      </c>
      <c r="C1936">
        <f>YEAR(tableInteractions[[#This Row],[Interaction_Date]])</f>
        <v>2026</v>
      </c>
      <c r="D1936" s="1" t="s">
        <v>1189</v>
      </c>
      <c r="E1936" t="s">
        <v>13</v>
      </c>
      <c r="F1936" t="s">
        <v>7</v>
      </c>
    </row>
    <row r="1937" spans="1:6" x14ac:dyDescent="0.25">
      <c r="A1937">
        <v>1936</v>
      </c>
      <c r="B1937">
        <v>1289</v>
      </c>
      <c r="C1937">
        <f>YEAR(tableInteractions[[#This Row],[Interaction_Date]])</f>
        <v>2023</v>
      </c>
      <c r="D1937" s="1" t="s">
        <v>799</v>
      </c>
      <c r="E1937" t="s">
        <v>13</v>
      </c>
      <c r="F1937" t="s">
        <v>10</v>
      </c>
    </row>
    <row r="1938" spans="1:6" x14ac:dyDescent="0.25">
      <c r="A1938">
        <v>1937</v>
      </c>
      <c r="B1938">
        <v>93</v>
      </c>
      <c r="C1938">
        <f>YEAR(tableInteractions[[#This Row],[Interaction_Date]])</f>
        <v>2025</v>
      </c>
      <c r="D1938" s="1" t="s">
        <v>452</v>
      </c>
      <c r="E1938" t="s">
        <v>13</v>
      </c>
      <c r="F1938" t="s">
        <v>10</v>
      </c>
    </row>
    <row r="1939" spans="1:6" x14ac:dyDescent="0.25">
      <c r="A1939">
        <v>1938</v>
      </c>
      <c r="B1939">
        <v>375</v>
      </c>
      <c r="C1939">
        <f>YEAR(tableInteractions[[#This Row],[Interaction_Date]])</f>
        <v>2025</v>
      </c>
      <c r="D1939" s="1" t="s">
        <v>749</v>
      </c>
      <c r="E1939" t="s">
        <v>6</v>
      </c>
      <c r="F1939" t="s">
        <v>10</v>
      </c>
    </row>
    <row r="1940" spans="1:6" x14ac:dyDescent="0.25">
      <c r="A1940">
        <v>1939</v>
      </c>
      <c r="B1940">
        <v>1739</v>
      </c>
      <c r="C1940">
        <f>YEAR(tableInteractions[[#This Row],[Interaction_Date]])</f>
        <v>2021</v>
      </c>
      <c r="D1940" s="1" t="s">
        <v>62</v>
      </c>
      <c r="E1940" t="s">
        <v>13</v>
      </c>
      <c r="F1940" t="s">
        <v>10</v>
      </c>
    </row>
    <row r="1941" spans="1:6" x14ac:dyDescent="0.25">
      <c r="A1941">
        <v>1940</v>
      </c>
      <c r="B1941">
        <v>223</v>
      </c>
      <c r="C1941">
        <f>YEAR(tableInteractions[[#This Row],[Interaction_Date]])</f>
        <v>2020</v>
      </c>
      <c r="D1941" s="1" t="s">
        <v>1315</v>
      </c>
      <c r="E1941" t="s">
        <v>6</v>
      </c>
      <c r="F1941" t="s">
        <v>10</v>
      </c>
    </row>
    <row r="1942" spans="1:6" x14ac:dyDescent="0.25">
      <c r="A1942">
        <v>1941</v>
      </c>
      <c r="B1942">
        <v>1247</v>
      </c>
      <c r="C1942">
        <f>YEAR(tableInteractions[[#This Row],[Interaction_Date]])</f>
        <v>2022</v>
      </c>
      <c r="D1942" s="1" t="s">
        <v>31</v>
      </c>
      <c r="E1942" t="s">
        <v>6</v>
      </c>
      <c r="F1942" t="s">
        <v>7</v>
      </c>
    </row>
    <row r="1943" spans="1:6" x14ac:dyDescent="0.25">
      <c r="A1943">
        <v>1942</v>
      </c>
      <c r="B1943">
        <v>610</v>
      </c>
      <c r="C1943">
        <f>YEAR(tableInteractions[[#This Row],[Interaction_Date]])</f>
        <v>2023</v>
      </c>
      <c r="D1943" s="1" t="s">
        <v>212</v>
      </c>
      <c r="E1943" t="s">
        <v>6</v>
      </c>
      <c r="F1943" t="s">
        <v>7</v>
      </c>
    </row>
    <row r="1944" spans="1:6" x14ac:dyDescent="0.25">
      <c r="A1944">
        <v>1943</v>
      </c>
      <c r="B1944">
        <v>1738</v>
      </c>
      <c r="C1944">
        <f>YEAR(tableInteractions[[#This Row],[Interaction_Date]])</f>
        <v>2024</v>
      </c>
      <c r="D1944" s="1" t="s">
        <v>545</v>
      </c>
      <c r="E1944" t="s">
        <v>13</v>
      </c>
      <c r="F1944" t="s">
        <v>10</v>
      </c>
    </row>
    <row r="1945" spans="1:6" x14ac:dyDescent="0.25">
      <c r="A1945">
        <v>1944</v>
      </c>
      <c r="B1945">
        <v>514</v>
      </c>
      <c r="C1945">
        <f>YEAR(tableInteractions[[#This Row],[Interaction_Date]])</f>
        <v>2022</v>
      </c>
      <c r="D1945" s="1" t="s">
        <v>953</v>
      </c>
      <c r="E1945" t="s">
        <v>9</v>
      </c>
      <c r="F1945" t="s">
        <v>7</v>
      </c>
    </row>
    <row r="1946" spans="1:6" x14ac:dyDescent="0.25">
      <c r="A1946">
        <v>1945</v>
      </c>
      <c r="B1946">
        <v>69</v>
      </c>
      <c r="C1946">
        <f>YEAR(tableInteractions[[#This Row],[Interaction_Date]])</f>
        <v>2022</v>
      </c>
      <c r="D1946" s="1" t="s">
        <v>628</v>
      </c>
      <c r="E1946" t="s">
        <v>9</v>
      </c>
      <c r="F1946" t="s">
        <v>10</v>
      </c>
    </row>
    <row r="1947" spans="1:6" x14ac:dyDescent="0.25">
      <c r="A1947">
        <v>1946</v>
      </c>
      <c r="B1947">
        <v>1698</v>
      </c>
      <c r="C1947">
        <f>YEAR(tableInteractions[[#This Row],[Interaction_Date]])</f>
        <v>2021</v>
      </c>
      <c r="D1947" s="1" t="s">
        <v>1316</v>
      </c>
      <c r="E1947" t="s">
        <v>13</v>
      </c>
      <c r="F1947" t="s">
        <v>10</v>
      </c>
    </row>
    <row r="1948" spans="1:6" x14ac:dyDescent="0.25">
      <c r="A1948">
        <v>1947</v>
      </c>
      <c r="B1948">
        <v>1601</v>
      </c>
      <c r="C1948">
        <f>YEAR(tableInteractions[[#This Row],[Interaction_Date]])</f>
        <v>2023</v>
      </c>
      <c r="D1948" s="1" t="s">
        <v>1317</v>
      </c>
      <c r="E1948" t="s">
        <v>6</v>
      </c>
      <c r="F1948" t="s">
        <v>10</v>
      </c>
    </row>
    <row r="1949" spans="1:6" x14ac:dyDescent="0.25">
      <c r="A1949">
        <v>1948</v>
      </c>
      <c r="B1949">
        <v>1895</v>
      </c>
      <c r="C1949">
        <f>YEAR(tableInteractions[[#This Row],[Interaction_Date]])</f>
        <v>2021</v>
      </c>
      <c r="D1949" s="1" t="s">
        <v>1318</v>
      </c>
      <c r="E1949" t="s">
        <v>13</v>
      </c>
      <c r="F1949" t="s">
        <v>7</v>
      </c>
    </row>
    <row r="1950" spans="1:6" x14ac:dyDescent="0.25">
      <c r="A1950">
        <v>1949</v>
      </c>
      <c r="B1950">
        <v>1020</v>
      </c>
      <c r="C1950">
        <f>YEAR(tableInteractions[[#This Row],[Interaction_Date]])</f>
        <v>2022</v>
      </c>
      <c r="D1950" s="1" t="s">
        <v>1319</v>
      </c>
      <c r="E1950" t="s">
        <v>9</v>
      </c>
      <c r="F1950" t="s">
        <v>7</v>
      </c>
    </row>
    <row r="1951" spans="1:6" x14ac:dyDescent="0.25">
      <c r="A1951">
        <v>1950</v>
      </c>
      <c r="B1951">
        <v>1788</v>
      </c>
      <c r="C1951">
        <f>YEAR(tableInteractions[[#This Row],[Interaction_Date]])</f>
        <v>2026</v>
      </c>
      <c r="D1951" s="1" t="s">
        <v>535</v>
      </c>
      <c r="E1951" t="s">
        <v>13</v>
      </c>
      <c r="F1951" t="s">
        <v>7</v>
      </c>
    </row>
    <row r="1952" spans="1:6" x14ac:dyDescent="0.25">
      <c r="A1952">
        <v>1951</v>
      </c>
      <c r="B1952">
        <v>1718</v>
      </c>
      <c r="C1952">
        <f>YEAR(tableInteractions[[#This Row],[Interaction_Date]])</f>
        <v>2022</v>
      </c>
      <c r="D1952" s="1" t="s">
        <v>997</v>
      </c>
      <c r="E1952" t="s">
        <v>13</v>
      </c>
      <c r="F1952" t="s">
        <v>7</v>
      </c>
    </row>
    <row r="1953" spans="1:6" x14ac:dyDescent="0.25">
      <c r="A1953">
        <v>1952</v>
      </c>
      <c r="B1953">
        <v>704</v>
      </c>
      <c r="C1953">
        <f>YEAR(tableInteractions[[#This Row],[Interaction_Date]])</f>
        <v>2020</v>
      </c>
      <c r="D1953" s="1" t="s">
        <v>1320</v>
      </c>
      <c r="E1953" t="s">
        <v>13</v>
      </c>
      <c r="F1953" t="s">
        <v>10</v>
      </c>
    </row>
    <row r="1954" spans="1:6" x14ac:dyDescent="0.25">
      <c r="A1954">
        <v>1953</v>
      </c>
      <c r="B1954">
        <v>140</v>
      </c>
      <c r="C1954">
        <f>YEAR(tableInteractions[[#This Row],[Interaction_Date]])</f>
        <v>2021</v>
      </c>
      <c r="D1954" s="1" t="s">
        <v>65</v>
      </c>
      <c r="E1954" t="s">
        <v>6</v>
      </c>
      <c r="F1954" t="s">
        <v>10</v>
      </c>
    </row>
    <row r="1955" spans="1:6" x14ac:dyDescent="0.25">
      <c r="A1955">
        <v>1954</v>
      </c>
      <c r="B1955">
        <v>1931</v>
      </c>
      <c r="C1955">
        <f>YEAR(tableInteractions[[#This Row],[Interaction_Date]])</f>
        <v>2023</v>
      </c>
      <c r="D1955" s="1" t="s">
        <v>974</v>
      </c>
      <c r="E1955" t="s">
        <v>13</v>
      </c>
      <c r="F1955" t="s">
        <v>7</v>
      </c>
    </row>
    <row r="1956" spans="1:6" x14ac:dyDescent="0.25">
      <c r="A1956">
        <v>1955</v>
      </c>
      <c r="B1956">
        <v>748</v>
      </c>
      <c r="C1956">
        <f>YEAR(tableInteractions[[#This Row],[Interaction_Date]])</f>
        <v>2023</v>
      </c>
      <c r="D1956" s="1" t="s">
        <v>536</v>
      </c>
      <c r="E1956" t="s">
        <v>6</v>
      </c>
      <c r="F1956" t="s">
        <v>10</v>
      </c>
    </row>
    <row r="1957" spans="1:6" x14ac:dyDescent="0.25">
      <c r="A1957">
        <v>1956</v>
      </c>
      <c r="B1957">
        <v>1928</v>
      </c>
      <c r="C1957">
        <f>YEAR(tableInteractions[[#This Row],[Interaction_Date]])</f>
        <v>2022</v>
      </c>
      <c r="D1957" s="1" t="s">
        <v>646</v>
      </c>
      <c r="E1957" t="s">
        <v>13</v>
      </c>
      <c r="F1957" t="s">
        <v>7</v>
      </c>
    </row>
    <row r="1958" spans="1:6" x14ac:dyDescent="0.25">
      <c r="A1958">
        <v>1957</v>
      </c>
      <c r="B1958">
        <v>1142</v>
      </c>
      <c r="C1958">
        <f>YEAR(tableInteractions[[#This Row],[Interaction_Date]])</f>
        <v>2023</v>
      </c>
      <c r="D1958" s="1" t="s">
        <v>1321</v>
      </c>
      <c r="E1958" t="s">
        <v>13</v>
      </c>
      <c r="F1958" t="s">
        <v>10</v>
      </c>
    </row>
    <row r="1959" spans="1:6" x14ac:dyDescent="0.25">
      <c r="A1959">
        <v>1958</v>
      </c>
      <c r="B1959">
        <v>199</v>
      </c>
      <c r="C1959">
        <f>YEAR(tableInteractions[[#This Row],[Interaction_Date]])</f>
        <v>2022</v>
      </c>
      <c r="D1959" s="1" t="s">
        <v>649</v>
      </c>
      <c r="E1959" t="s">
        <v>6</v>
      </c>
      <c r="F1959" t="s">
        <v>7</v>
      </c>
    </row>
    <row r="1960" spans="1:6" x14ac:dyDescent="0.25">
      <c r="A1960">
        <v>1959</v>
      </c>
      <c r="B1960">
        <v>1</v>
      </c>
      <c r="C1960">
        <f>YEAR(tableInteractions[[#This Row],[Interaction_Date]])</f>
        <v>2020</v>
      </c>
      <c r="D1960" s="1" t="s">
        <v>333</v>
      </c>
      <c r="E1960" t="s">
        <v>9</v>
      </c>
      <c r="F1960" t="s">
        <v>7</v>
      </c>
    </row>
    <row r="1961" spans="1:6" x14ac:dyDescent="0.25">
      <c r="A1961">
        <v>1960</v>
      </c>
      <c r="B1961">
        <v>293</v>
      </c>
      <c r="C1961">
        <f>YEAR(tableInteractions[[#This Row],[Interaction_Date]])</f>
        <v>2025</v>
      </c>
      <c r="D1961" s="1" t="s">
        <v>1322</v>
      </c>
      <c r="E1961" t="s">
        <v>13</v>
      </c>
      <c r="F1961" t="s">
        <v>7</v>
      </c>
    </row>
    <row r="1962" spans="1:6" x14ac:dyDescent="0.25">
      <c r="A1962">
        <v>1961</v>
      </c>
      <c r="B1962">
        <v>15</v>
      </c>
      <c r="C1962">
        <f>YEAR(tableInteractions[[#This Row],[Interaction_Date]])</f>
        <v>2021</v>
      </c>
      <c r="D1962" s="1" t="s">
        <v>1323</v>
      </c>
      <c r="E1962" t="s">
        <v>13</v>
      </c>
      <c r="F1962" t="s">
        <v>7</v>
      </c>
    </row>
    <row r="1963" spans="1:6" x14ac:dyDescent="0.25">
      <c r="A1963">
        <v>1962</v>
      </c>
      <c r="B1963">
        <v>1329</v>
      </c>
      <c r="C1963">
        <f>YEAR(tableInteractions[[#This Row],[Interaction_Date]])</f>
        <v>2025</v>
      </c>
      <c r="D1963" s="1" t="s">
        <v>1324</v>
      </c>
      <c r="E1963" t="s">
        <v>9</v>
      </c>
      <c r="F1963" t="s">
        <v>10</v>
      </c>
    </row>
    <row r="1964" spans="1:6" x14ac:dyDescent="0.25">
      <c r="A1964">
        <v>1963</v>
      </c>
      <c r="B1964">
        <v>655</v>
      </c>
      <c r="C1964">
        <f>YEAR(tableInteractions[[#This Row],[Interaction_Date]])</f>
        <v>2022</v>
      </c>
      <c r="D1964" s="1" t="s">
        <v>628</v>
      </c>
      <c r="E1964" t="s">
        <v>9</v>
      </c>
      <c r="F1964" t="s">
        <v>7</v>
      </c>
    </row>
    <row r="1965" spans="1:6" x14ac:dyDescent="0.25">
      <c r="A1965">
        <v>1964</v>
      </c>
      <c r="B1965">
        <v>233</v>
      </c>
      <c r="C1965">
        <f>YEAR(tableInteractions[[#This Row],[Interaction_Date]])</f>
        <v>2023</v>
      </c>
      <c r="D1965" s="1" t="s">
        <v>481</v>
      </c>
      <c r="E1965" t="s">
        <v>13</v>
      </c>
      <c r="F1965" t="s">
        <v>7</v>
      </c>
    </row>
    <row r="1966" spans="1:6" x14ac:dyDescent="0.25">
      <c r="A1966">
        <v>1965</v>
      </c>
      <c r="B1966">
        <v>1867</v>
      </c>
      <c r="C1966">
        <f>YEAR(tableInteractions[[#This Row],[Interaction_Date]])</f>
        <v>2022</v>
      </c>
      <c r="D1966" s="1" t="s">
        <v>227</v>
      </c>
      <c r="E1966" t="s">
        <v>6</v>
      </c>
      <c r="F1966" t="s">
        <v>10</v>
      </c>
    </row>
    <row r="1967" spans="1:6" x14ac:dyDescent="0.25">
      <c r="A1967">
        <v>1966</v>
      </c>
      <c r="B1967">
        <v>1631</v>
      </c>
      <c r="C1967">
        <f>YEAR(tableInteractions[[#This Row],[Interaction_Date]])</f>
        <v>2023</v>
      </c>
      <c r="D1967" s="1" t="s">
        <v>1325</v>
      </c>
      <c r="E1967" t="s">
        <v>9</v>
      </c>
      <c r="F1967" t="s">
        <v>7</v>
      </c>
    </row>
    <row r="1968" spans="1:6" x14ac:dyDescent="0.25">
      <c r="A1968">
        <v>1967</v>
      </c>
      <c r="B1968">
        <v>1568</v>
      </c>
      <c r="C1968">
        <f>YEAR(tableInteractions[[#This Row],[Interaction_Date]])</f>
        <v>2021</v>
      </c>
      <c r="D1968" s="1" t="s">
        <v>1294</v>
      </c>
      <c r="E1968" t="s">
        <v>6</v>
      </c>
      <c r="F1968" t="s">
        <v>7</v>
      </c>
    </row>
    <row r="1969" spans="1:6" x14ac:dyDescent="0.25">
      <c r="A1969">
        <v>1968</v>
      </c>
      <c r="B1969">
        <v>949</v>
      </c>
      <c r="C1969">
        <f>YEAR(tableInteractions[[#This Row],[Interaction_Date]])</f>
        <v>2021</v>
      </c>
      <c r="D1969" s="1" t="s">
        <v>1326</v>
      </c>
      <c r="E1969" t="s">
        <v>6</v>
      </c>
      <c r="F1969" t="s">
        <v>7</v>
      </c>
    </row>
    <row r="1970" spans="1:6" x14ac:dyDescent="0.25">
      <c r="A1970">
        <v>1969</v>
      </c>
      <c r="B1970">
        <v>1264</v>
      </c>
      <c r="C1970">
        <f>YEAR(tableInteractions[[#This Row],[Interaction_Date]])</f>
        <v>2021</v>
      </c>
      <c r="D1970" s="1" t="s">
        <v>247</v>
      </c>
      <c r="E1970" t="s">
        <v>13</v>
      </c>
      <c r="F1970" t="s">
        <v>10</v>
      </c>
    </row>
    <row r="1971" spans="1:6" x14ac:dyDescent="0.25">
      <c r="A1971">
        <v>1970</v>
      </c>
      <c r="B1971">
        <v>1746</v>
      </c>
      <c r="C1971">
        <f>YEAR(tableInteractions[[#This Row],[Interaction_Date]])</f>
        <v>2022</v>
      </c>
      <c r="D1971" s="1" t="s">
        <v>1327</v>
      </c>
      <c r="E1971" t="s">
        <v>13</v>
      </c>
      <c r="F1971" t="s">
        <v>10</v>
      </c>
    </row>
    <row r="1972" spans="1:6" x14ac:dyDescent="0.25">
      <c r="A1972">
        <v>1971</v>
      </c>
      <c r="B1972">
        <v>1229</v>
      </c>
      <c r="C1972">
        <f>YEAR(tableInteractions[[#This Row],[Interaction_Date]])</f>
        <v>2020</v>
      </c>
      <c r="D1972" s="1" t="s">
        <v>1328</v>
      </c>
      <c r="E1972" t="s">
        <v>9</v>
      </c>
      <c r="F1972" t="s">
        <v>7</v>
      </c>
    </row>
    <row r="1973" spans="1:6" x14ac:dyDescent="0.25">
      <c r="A1973">
        <v>1972</v>
      </c>
      <c r="B1973">
        <v>478</v>
      </c>
      <c r="C1973">
        <f>YEAR(tableInteractions[[#This Row],[Interaction_Date]])</f>
        <v>2022</v>
      </c>
      <c r="D1973" s="1" t="s">
        <v>936</v>
      </c>
      <c r="E1973" t="s">
        <v>6</v>
      </c>
      <c r="F1973" t="s">
        <v>7</v>
      </c>
    </row>
    <row r="1974" spans="1:6" x14ac:dyDescent="0.25">
      <c r="A1974">
        <v>1973</v>
      </c>
      <c r="B1974">
        <v>1019</v>
      </c>
      <c r="C1974">
        <f>YEAR(tableInteractions[[#This Row],[Interaction_Date]])</f>
        <v>2024</v>
      </c>
      <c r="D1974" s="1" t="s">
        <v>1329</v>
      </c>
      <c r="E1974" t="s">
        <v>6</v>
      </c>
      <c r="F1974" t="s">
        <v>7</v>
      </c>
    </row>
    <row r="1975" spans="1:6" x14ac:dyDescent="0.25">
      <c r="A1975">
        <v>1974</v>
      </c>
      <c r="B1975">
        <v>244</v>
      </c>
      <c r="C1975">
        <f>YEAR(tableInteractions[[#This Row],[Interaction_Date]])</f>
        <v>2024</v>
      </c>
      <c r="D1975" s="1" t="s">
        <v>933</v>
      </c>
      <c r="E1975" t="s">
        <v>6</v>
      </c>
      <c r="F1975" t="s">
        <v>10</v>
      </c>
    </row>
    <row r="1976" spans="1:6" x14ac:dyDescent="0.25">
      <c r="A1976">
        <v>1975</v>
      </c>
      <c r="B1976">
        <v>1264</v>
      </c>
      <c r="C1976">
        <f>YEAR(tableInteractions[[#This Row],[Interaction_Date]])</f>
        <v>2025</v>
      </c>
      <c r="D1976" s="1" t="s">
        <v>1330</v>
      </c>
      <c r="E1976" t="s">
        <v>6</v>
      </c>
      <c r="F1976" t="s">
        <v>10</v>
      </c>
    </row>
    <row r="1977" spans="1:6" x14ac:dyDescent="0.25">
      <c r="A1977">
        <v>1976</v>
      </c>
      <c r="B1977">
        <v>948</v>
      </c>
      <c r="C1977">
        <f>YEAR(tableInteractions[[#This Row],[Interaction_Date]])</f>
        <v>2024</v>
      </c>
      <c r="D1977" s="1" t="s">
        <v>838</v>
      </c>
      <c r="E1977" t="s">
        <v>6</v>
      </c>
      <c r="F1977" t="s">
        <v>10</v>
      </c>
    </row>
    <row r="1978" spans="1:6" x14ac:dyDescent="0.25">
      <c r="A1978">
        <v>1977</v>
      </c>
      <c r="B1978">
        <v>575</v>
      </c>
      <c r="C1978">
        <f>YEAR(tableInteractions[[#This Row],[Interaction_Date]])</f>
        <v>2025</v>
      </c>
      <c r="D1978" s="1" t="s">
        <v>747</v>
      </c>
      <c r="E1978" t="s">
        <v>6</v>
      </c>
      <c r="F1978" t="s">
        <v>10</v>
      </c>
    </row>
    <row r="1979" spans="1:6" x14ac:dyDescent="0.25">
      <c r="A1979">
        <v>1978</v>
      </c>
      <c r="B1979">
        <v>2000</v>
      </c>
      <c r="C1979">
        <f>YEAR(tableInteractions[[#This Row],[Interaction_Date]])</f>
        <v>2020</v>
      </c>
      <c r="D1979" s="1" t="s">
        <v>363</v>
      </c>
      <c r="E1979" t="s">
        <v>13</v>
      </c>
      <c r="F1979" t="s">
        <v>10</v>
      </c>
    </row>
    <row r="1980" spans="1:6" x14ac:dyDescent="0.25">
      <c r="A1980">
        <v>1979</v>
      </c>
      <c r="B1980">
        <v>1550</v>
      </c>
      <c r="C1980">
        <f>YEAR(tableInteractions[[#This Row],[Interaction_Date]])</f>
        <v>2022</v>
      </c>
      <c r="D1980" s="1" t="s">
        <v>741</v>
      </c>
      <c r="E1980" t="s">
        <v>9</v>
      </c>
      <c r="F1980" t="s">
        <v>7</v>
      </c>
    </row>
    <row r="1981" spans="1:6" x14ac:dyDescent="0.25">
      <c r="A1981">
        <v>1980</v>
      </c>
      <c r="B1981">
        <v>1680</v>
      </c>
      <c r="C1981">
        <f>YEAR(tableInteractions[[#This Row],[Interaction_Date]])</f>
        <v>2025</v>
      </c>
      <c r="D1981" s="1" t="s">
        <v>775</v>
      </c>
      <c r="E1981" t="s">
        <v>13</v>
      </c>
      <c r="F1981" t="s">
        <v>7</v>
      </c>
    </row>
    <row r="1982" spans="1:6" x14ac:dyDescent="0.25">
      <c r="A1982">
        <v>1981</v>
      </c>
      <c r="B1982">
        <v>1071</v>
      </c>
      <c r="C1982">
        <f>YEAR(tableInteractions[[#This Row],[Interaction_Date]])</f>
        <v>2021</v>
      </c>
      <c r="D1982" s="1" t="s">
        <v>357</v>
      </c>
      <c r="E1982" t="s">
        <v>9</v>
      </c>
      <c r="F1982" t="s">
        <v>10</v>
      </c>
    </row>
    <row r="1983" spans="1:6" x14ac:dyDescent="0.25">
      <c r="A1983">
        <v>1982</v>
      </c>
      <c r="B1983">
        <v>583</v>
      </c>
      <c r="C1983">
        <f>YEAR(tableInteractions[[#This Row],[Interaction_Date]])</f>
        <v>2023</v>
      </c>
      <c r="D1983" s="1" t="s">
        <v>961</v>
      </c>
      <c r="E1983" t="s">
        <v>13</v>
      </c>
      <c r="F1983" t="s">
        <v>7</v>
      </c>
    </row>
    <row r="1984" spans="1:6" x14ac:dyDescent="0.25">
      <c r="A1984">
        <v>1983</v>
      </c>
      <c r="B1984">
        <v>1016</v>
      </c>
      <c r="C1984">
        <f>YEAR(tableInteractions[[#This Row],[Interaction_Date]])</f>
        <v>2023</v>
      </c>
      <c r="D1984" s="1" t="s">
        <v>612</v>
      </c>
      <c r="E1984" t="s">
        <v>13</v>
      </c>
      <c r="F1984" t="s">
        <v>10</v>
      </c>
    </row>
    <row r="1985" spans="1:6" x14ac:dyDescent="0.25">
      <c r="A1985">
        <v>1984</v>
      </c>
      <c r="B1985">
        <v>1040</v>
      </c>
      <c r="C1985">
        <f>YEAR(tableInteractions[[#This Row],[Interaction_Date]])</f>
        <v>2023</v>
      </c>
      <c r="D1985" s="1" t="s">
        <v>1331</v>
      </c>
      <c r="E1985" t="s">
        <v>6</v>
      </c>
      <c r="F1985" t="s">
        <v>7</v>
      </c>
    </row>
    <row r="1986" spans="1:6" x14ac:dyDescent="0.25">
      <c r="A1986">
        <v>1985</v>
      </c>
      <c r="B1986">
        <v>280</v>
      </c>
      <c r="C1986">
        <f>YEAR(tableInteractions[[#This Row],[Interaction_Date]])</f>
        <v>2026</v>
      </c>
      <c r="D1986" s="1" t="s">
        <v>15</v>
      </c>
      <c r="E1986" t="s">
        <v>9</v>
      </c>
      <c r="F1986" t="s">
        <v>7</v>
      </c>
    </row>
    <row r="1987" spans="1:6" x14ac:dyDescent="0.25">
      <c r="A1987">
        <v>1986</v>
      </c>
      <c r="B1987">
        <v>901</v>
      </c>
      <c r="C1987">
        <f>YEAR(tableInteractions[[#This Row],[Interaction_Date]])</f>
        <v>2021</v>
      </c>
      <c r="D1987" s="1" t="s">
        <v>1332</v>
      </c>
      <c r="E1987" t="s">
        <v>9</v>
      </c>
      <c r="F1987" t="s">
        <v>10</v>
      </c>
    </row>
    <row r="1988" spans="1:6" x14ac:dyDescent="0.25">
      <c r="A1988">
        <v>1987</v>
      </c>
      <c r="B1988">
        <v>603</v>
      </c>
      <c r="C1988">
        <f>YEAR(tableInteractions[[#This Row],[Interaction_Date]])</f>
        <v>2020</v>
      </c>
      <c r="D1988" s="1" t="s">
        <v>1184</v>
      </c>
      <c r="E1988" t="s">
        <v>13</v>
      </c>
      <c r="F1988" t="s">
        <v>7</v>
      </c>
    </row>
    <row r="1989" spans="1:6" x14ac:dyDescent="0.25">
      <c r="A1989">
        <v>1988</v>
      </c>
      <c r="B1989">
        <v>255</v>
      </c>
      <c r="C1989">
        <f>YEAR(tableInteractions[[#This Row],[Interaction_Date]])</f>
        <v>2025</v>
      </c>
      <c r="D1989" s="1" t="s">
        <v>539</v>
      </c>
      <c r="E1989" t="s">
        <v>9</v>
      </c>
      <c r="F1989" t="s">
        <v>7</v>
      </c>
    </row>
    <row r="1990" spans="1:6" x14ac:dyDescent="0.25">
      <c r="A1990">
        <v>1989</v>
      </c>
      <c r="B1990">
        <v>1206</v>
      </c>
      <c r="C1990">
        <f>YEAR(tableInteractions[[#This Row],[Interaction_Date]])</f>
        <v>2020</v>
      </c>
      <c r="D1990" s="1" t="s">
        <v>383</v>
      </c>
      <c r="E1990" t="s">
        <v>9</v>
      </c>
      <c r="F1990" t="s">
        <v>10</v>
      </c>
    </row>
    <row r="1991" spans="1:6" x14ac:dyDescent="0.25">
      <c r="A1991">
        <v>1990</v>
      </c>
      <c r="B1991">
        <v>1580</v>
      </c>
      <c r="C1991">
        <f>YEAR(tableInteractions[[#This Row],[Interaction_Date]])</f>
        <v>2023</v>
      </c>
      <c r="D1991" s="1" t="s">
        <v>612</v>
      </c>
      <c r="E1991" t="s">
        <v>9</v>
      </c>
      <c r="F1991" t="s">
        <v>7</v>
      </c>
    </row>
    <row r="1992" spans="1:6" x14ac:dyDescent="0.25">
      <c r="A1992">
        <v>1991</v>
      </c>
      <c r="B1992">
        <v>1278</v>
      </c>
      <c r="C1992">
        <f>YEAR(tableInteractions[[#This Row],[Interaction_Date]])</f>
        <v>2023</v>
      </c>
      <c r="D1992" s="1" t="s">
        <v>1159</v>
      </c>
      <c r="E1992" t="s">
        <v>6</v>
      </c>
      <c r="F1992" t="s">
        <v>10</v>
      </c>
    </row>
    <row r="1993" spans="1:6" x14ac:dyDescent="0.25">
      <c r="A1993">
        <v>1992</v>
      </c>
      <c r="B1993">
        <v>139</v>
      </c>
      <c r="C1993">
        <f>YEAR(tableInteractions[[#This Row],[Interaction_Date]])</f>
        <v>2023</v>
      </c>
      <c r="D1993" s="1" t="s">
        <v>482</v>
      </c>
      <c r="E1993" t="s">
        <v>13</v>
      </c>
      <c r="F1993" t="s">
        <v>7</v>
      </c>
    </row>
    <row r="1994" spans="1:6" x14ac:dyDescent="0.25">
      <c r="A1994">
        <v>1993</v>
      </c>
      <c r="B1994">
        <v>1649</v>
      </c>
      <c r="C1994">
        <f>YEAR(tableInteractions[[#This Row],[Interaction_Date]])</f>
        <v>2021</v>
      </c>
      <c r="D1994" s="1" t="s">
        <v>96</v>
      </c>
      <c r="E1994" t="s">
        <v>6</v>
      </c>
      <c r="F1994" t="s">
        <v>10</v>
      </c>
    </row>
    <row r="1995" spans="1:6" x14ac:dyDescent="0.25">
      <c r="A1995">
        <v>1994</v>
      </c>
      <c r="B1995">
        <v>911</v>
      </c>
      <c r="C1995">
        <f>YEAR(tableInteractions[[#This Row],[Interaction_Date]])</f>
        <v>2022</v>
      </c>
      <c r="D1995" s="1" t="s">
        <v>1333</v>
      </c>
      <c r="E1995" t="s">
        <v>9</v>
      </c>
      <c r="F1995" t="s">
        <v>10</v>
      </c>
    </row>
    <row r="1996" spans="1:6" x14ac:dyDescent="0.25">
      <c r="A1996">
        <v>1995</v>
      </c>
      <c r="B1996">
        <v>1113</v>
      </c>
      <c r="C1996">
        <f>YEAR(tableInteractions[[#This Row],[Interaction_Date]])</f>
        <v>2020</v>
      </c>
      <c r="D1996" s="1" t="s">
        <v>1156</v>
      </c>
      <c r="E1996" t="s">
        <v>6</v>
      </c>
      <c r="F1996" t="s">
        <v>10</v>
      </c>
    </row>
    <row r="1997" spans="1:6" x14ac:dyDescent="0.25">
      <c r="A1997">
        <v>1996</v>
      </c>
      <c r="B1997">
        <v>469</v>
      </c>
      <c r="C1997">
        <f>YEAR(tableInteractions[[#This Row],[Interaction_Date]])</f>
        <v>2023</v>
      </c>
      <c r="D1997" s="1" t="s">
        <v>961</v>
      </c>
      <c r="E1997" t="s">
        <v>9</v>
      </c>
      <c r="F1997" t="s">
        <v>7</v>
      </c>
    </row>
    <row r="1998" spans="1:6" x14ac:dyDescent="0.25">
      <c r="A1998">
        <v>1997</v>
      </c>
      <c r="B1998">
        <v>77</v>
      </c>
      <c r="C1998">
        <f>YEAR(tableInteractions[[#This Row],[Interaction_Date]])</f>
        <v>2025</v>
      </c>
      <c r="D1998" s="1" t="s">
        <v>1334</v>
      </c>
      <c r="E1998" t="s">
        <v>13</v>
      </c>
      <c r="F1998" t="s">
        <v>7</v>
      </c>
    </row>
    <row r="1999" spans="1:6" x14ac:dyDescent="0.25">
      <c r="A1999">
        <v>1998</v>
      </c>
      <c r="B1999">
        <v>1637</v>
      </c>
      <c r="C1999">
        <f>YEAR(tableInteractions[[#This Row],[Interaction_Date]])</f>
        <v>2022</v>
      </c>
      <c r="D1999" s="1" t="s">
        <v>476</v>
      </c>
      <c r="E1999" t="s">
        <v>6</v>
      </c>
      <c r="F1999" t="s">
        <v>10</v>
      </c>
    </row>
    <row r="2000" spans="1:6" x14ac:dyDescent="0.25">
      <c r="A2000">
        <v>1999</v>
      </c>
      <c r="B2000">
        <v>1065</v>
      </c>
      <c r="C2000">
        <f>YEAR(tableInteractions[[#This Row],[Interaction_Date]])</f>
        <v>2022</v>
      </c>
      <c r="D2000" s="1" t="s">
        <v>721</v>
      </c>
      <c r="E2000" t="s">
        <v>9</v>
      </c>
      <c r="F2000" t="s">
        <v>10</v>
      </c>
    </row>
    <row r="2001" spans="1:6" x14ac:dyDescent="0.25">
      <c r="A2001">
        <v>2000</v>
      </c>
      <c r="B2001">
        <v>692</v>
      </c>
      <c r="C2001">
        <f>YEAR(tableInteractions[[#This Row],[Interaction_Date]])</f>
        <v>2026</v>
      </c>
      <c r="D2001" s="1" t="s">
        <v>1232</v>
      </c>
      <c r="E2001" t="s">
        <v>6</v>
      </c>
      <c r="F2001" t="s">
        <v>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A3CA7-EC4F-4A54-A32E-C08406CD6F8F}">
  <dimension ref="A1:P97"/>
  <sheetViews>
    <sheetView topLeftCell="A26" workbookViewId="0">
      <selection activeCell="P77" sqref="P77"/>
    </sheetView>
  </sheetViews>
  <sheetFormatPr defaultRowHeight="15" x14ac:dyDescent="0.25"/>
  <cols>
    <col min="1" max="1" width="15.140625" bestFit="1" customWidth="1"/>
    <col min="2" max="2" width="16.28515625" bestFit="1" customWidth="1"/>
    <col min="3" max="3" width="11.28515625" bestFit="1" customWidth="1"/>
    <col min="4" max="4" width="10.85546875" bestFit="1" customWidth="1"/>
    <col min="5" max="5" width="11.42578125" bestFit="1" customWidth="1"/>
    <col min="6" max="7" width="15.5703125" bestFit="1" customWidth="1"/>
    <col min="8" max="8" width="11.7109375" bestFit="1" customWidth="1"/>
    <col min="9" max="9" width="11.28515625" bestFit="1" customWidth="1"/>
    <col min="10" max="10" width="16.5703125" bestFit="1" customWidth="1"/>
    <col min="11" max="11" width="11.5703125" bestFit="1" customWidth="1"/>
    <col min="12" max="12" width="15.140625" bestFit="1" customWidth="1"/>
    <col min="13" max="13" width="16.28515625" bestFit="1" customWidth="1"/>
    <col min="14" max="14" width="11.28515625" bestFit="1" customWidth="1"/>
    <col min="15" max="15" width="11.7109375" bestFit="1" customWidth="1"/>
    <col min="16" max="16" width="14.85546875" bestFit="1" customWidth="1"/>
    <col min="17" max="18" width="11.28515625" bestFit="1" customWidth="1"/>
    <col min="19" max="19" width="15.5703125" bestFit="1" customWidth="1"/>
    <col min="20" max="20" width="22" bestFit="1" customWidth="1"/>
    <col min="21" max="21" width="20.5703125" bestFit="1" customWidth="1"/>
    <col min="22" max="22" width="5" bestFit="1" customWidth="1"/>
    <col min="23" max="24" width="4" bestFit="1" customWidth="1"/>
    <col min="25" max="25" width="5" bestFit="1" customWidth="1"/>
    <col min="26" max="26" width="4" bestFit="1" customWidth="1"/>
    <col min="27" max="27" width="5" bestFit="1" customWidth="1"/>
    <col min="28" max="28" width="4" bestFit="1" customWidth="1"/>
    <col min="29" max="29" width="5" bestFit="1" customWidth="1"/>
    <col min="30" max="30" width="4" bestFit="1" customWidth="1"/>
    <col min="31" max="32" width="5" bestFit="1" customWidth="1"/>
    <col min="33" max="34" width="4" bestFit="1" customWidth="1"/>
    <col min="35" max="35" width="5" bestFit="1" customWidth="1"/>
    <col min="36" max="36" width="4" bestFit="1" customWidth="1"/>
    <col min="37" max="37" width="5" bestFit="1" customWidth="1"/>
    <col min="38" max="38" width="2" bestFit="1" customWidth="1"/>
    <col min="39" max="39" width="5" bestFit="1" customWidth="1"/>
    <col min="40" max="41" width="4" bestFit="1" customWidth="1"/>
    <col min="42" max="42" width="5" bestFit="1" customWidth="1"/>
    <col min="43" max="43" width="4" bestFit="1" customWidth="1"/>
    <col min="44" max="45" width="5" bestFit="1" customWidth="1"/>
    <col min="46" max="46" width="4" bestFit="1" customWidth="1"/>
    <col min="47" max="47" width="5" bestFit="1" customWidth="1"/>
    <col min="48" max="48" width="4" bestFit="1" customWidth="1"/>
    <col min="49" max="50" width="5" bestFit="1" customWidth="1"/>
    <col min="51" max="51" width="4" bestFit="1" customWidth="1"/>
    <col min="52" max="52" width="5" bestFit="1" customWidth="1"/>
    <col min="53" max="54" width="4" bestFit="1" customWidth="1"/>
    <col min="55" max="55" width="5" bestFit="1" customWidth="1"/>
    <col min="56" max="56" width="4" bestFit="1" customWidth="1"/>
    <col min="57" max="57" width="5" bestFit="1" customWidth="1"/>
    <col min="58" max="58" width="4" bestFit="1" customWidth="1"/>
    <col min="59" max="60" width="5" bestFit="1" customWidth="1"/>
    <col min="61" max="61" width="4" bestFit="1" customWidth="1"/>
    <col min="62" max="62" width="5" bestFit="1" customWidth="1"/>
    <col min="63" max="63" width="2" bestFit="1" customWidth="1"/>
    <col min="64" max="64" width="5" bestFit="1" customWidth="1"/>
    <col min="65" max="65" width="4" bestFit="1" customWidth="1"/>
    <col min="66" max="67" width="5" bestFit="1" customWidth="1"/>
    <col min="68" max="68" width="4" bestFit="1" customWidth="1"/>
    <col min="69" max="69" width="5" bestFit="1" customWidth="1"/>
    <col min="70" max="70" width="4" bestFit="1" customWidth="1"/>
    <col min="71" max="72" width="5" bestFit="1" customWidth="1"/>
    <col min="73" max="74" width="4" bestFit="1" customWidth="1"/>
    <col min="75" max="75" width="5" bestFit="1" customWidth="1"/>
    <col min="76" max="76" width="4" bestFit="1" customWidth="1"/>
    <col min="77" max="78" width="5" bestFit="1" customWidth="1"/>
    <col min="79" max="79" width="4" bestFit="1" customWidth="1"/>
    <col min="80" max="80" width="5" bestFit="1" customWidth="1"/>
    <col min="81" max="81" width="4" bestFit="1" customWidth="1"/>
    <col min="82" max="82" width="5" bestFit="1" customWidth="1"/>
    <col min="83" max="83" width="4" bestFit="1" customWidth="1"/>
    <col min="84" max="84" width="5" bestFit="1" customWidth="1"/>
    <col min="85" max="85" width="4" bestFit="1" customWidth="1"/>
    <col min="86" max="86" width="5" bestFit="1" customWidth="1"/>
    <col min="87" max="87" width="2" bestFit="1" customWidth="1"/>
    <col min="88" max="88" width="5" bestFit="1" customWidth="1"/>
    <col min="89" max="90" width="4" bestFit="1" customWidth="1"/>
    <col min="91" max="91" width="5" bestFit="1" customWidth="1"/>
    <col min="92" max="93" width="4" bestFit="1" customWidth="1"/>
    <col min="94" max="94" width="5" bestFit="1" customWidth="1"/>
    <col min="95" max="95" width="4" bestFit="1" customWidth="1"/>
    <col min="96" max="96" width="5" bestFit="1" customWidth="1"/>
    <col min="97" max="97" width="4" bestFit="1" customWidth="1"/>
    <col min="98" max="98" width="5" bestFit="1" customWidth="1"/>
    <col min="99" max="99" width="4" bestFit="1" customWidth="1"/>
    <col min="100" max="100" width="5" bestFit="1" customWidth="1"/>
    <col min="101" max="103" width="4" bestFit="1" customWidth="1"/>
    <col min="104" max="105" width="5" bestFit="1" customWidth="1"/>
    <col min="106" max="106" width="4" bestFit="1" customWidth="1"/>
    <col min="107" max="107" width="5" bestFit="1" customWidth="1"/>
    <col min="108" max="108" width="2" bestFit="1" customWidth="1"/>
    <col min="109" max="109" width="5" bestFit="1" customWidth="1"/>
    <col min="110" max="110" width="4" bestFit="1" customWidth="1"/>
    <col min="111" max="112" width="5" bestFit="1" customWidth="1"/>
    <col min="113" max="113" width="4" bestFit="1" customWidth="1"/>
    <col min="114" max="114" width="5" bestFit="1" customWidth="1"/>
    <col min="115" max="115" width="4" bestFit="1" customWidth="1"/>
    <col min="116" max="116" width="5" bestFit="1" customWidth="1"/>
    <col min="117" max="117" width="4" bestFit="1" customWidth="1"/>
    <col min="118" max="118" width="5" bestFit="1" customWidth="1"/>
    <col min="119" max="119" width="4" bestFit="1" customWidth="1"/>
    <col min="120" max="120" width="5" bestFit="1" customWidth="1"/>
    <col min="121" max="121" width="4" bestFit="1" customWidth="1"/>
    <col min="122" max="123" width="5" bestFit="1" customWidth="1"/>
    <col min="124" max="125" width="4" bestFit="1" customWidth="1"/>
    <col min="126" max="126" width="5" bestFit="1" customWidth="1"/>
    <col min="127" max="129" width="4" bestFit="1" customWidth="1"/>
    <col min="130" max="130" width="11.28515625" bestFit="1" customWidth="1"/>
  </cols>
  <sheetData>
    <row r="1" spans="1:16" ht="38.25" customHeight="1" x14ac:dyDescent="0.25">
      <c r="A1" s="17" t="s">
        <v>2618</v>
      </c>
      <c r="B1" s="18"/>
      <c r="C1" s="18"/>
      <c r="D1" s="18"/>
      <c r="E1" s="18"/>
      <c r="G1" s="22" t="s">
        <v>2622</v>
      </c>
      <c r="H1" s="22"/>
      <c r="I1" s="22"/>
      <c r="J1" s="22"/>
      <c r="K1" s="22"/>
      <c r="L1" s="22"/>
    </row>
    <row r="2" spans="1:16" x14ac:dyDescent="0.25">
      <c r="A2" s="9" t="s">
        <v>2609</v>
      </c>
      <c r="B2" t="s">
        <v>2612</v>
      </c>
      <c r="G2" s="9" t="s">
        <v>1650</v>
      </c>
      <c r="H2" t="s">
        <v>2626</v>
      </c>
      <c r="J2" t="str">
        <f>G2</f>
        <v>Team</v>
      </c>
      <c r="K2" t="str">
        <f>H2</f>
        <v>Revenue Generated</v>
      </c>
    </row>
    <row r="3" spans="1:16" x14ac:dyDescent="0.25">
      <c r="A3" s="6" t="s">
        <v>2645</v>
      </c>
      <c r="B3" s="10">
        <v>5054</v>
      </c>
      <c r="G3" s="6" t="s">
        <v>1658</v>
      </c>
      <c r="H3" s="13">
        <v>2682</v>
      </c>
      <c r="J3" t="str">
        <f t="shared" ref="J3:J5" si="0">G3</f>
        <v>Team B</v>
      </c>
      <c r="K3" s="16">
        <f t="shared" ref="K3:K5" si="1">H3</f>
        <v>2682</v>
      </c>
    </row>
    <row r="4" spans="1:16" x14ac:dyDescent="0.25">
      <c r="A4" s="6" t="s">
        <v>2610</v>
      </c>
      <c r="B4" s="10">
        <v>5054</v>
      </c>
      <c r="G4" s="6" t="s">
        <v>1691</v>
      </c>
      <c r="H4" s="13">
        <v>2372</v>
      </c>
      <c r="J4" t="str">
        <f t="shared" si="0"/>
        <v>Team A</v>
      </c>
      <c r="K4" s="16">
        <f t="shared" si="1"/>
        <v>2372</v>
      </c>
    </row>
    <row r="5" spans="1:16" x14ac:dyDescent="0.25">
      <c r="G5" s="6" t="s">
        <v>2610</v>
      </c>
      <c r="H5" s="13">
        <v>5054</v>
      </c>
      <c r="J5" t="str">
        <f t="shared" si="0"/>
        <v>Grand Total</v>
      </c>
      <c r="K5" s="16">
        <f t="shared" si="1"/>
        <v>5054</v>
      </c>
    </row>
    <row r="6" spans="1:16" x14ac:dyDescent="0.25">
      <c r="K6" s="16"/>
    </row>
    <row r="7" spans="1:16" x14ac:dyDescent="0.25">
      <c r="K7" s="16"/>
    </row>
    <row r="8" spans="1:16" x14ac:dyDescent="0.25">
      <c r="K8" s="16"/>
    </row>
    <row r="9" spans="1:16" x14ac:dyDescent="0.25">
      <c r="D9" s="12"/>
    </row>
    <row r="10" spans="1:16" x14ac:dyDescent="0.25">
      <c r="G10" s="23" t="s">
        <v>2623</v>
      </c>
      <c r="H10" s="23"/>
      <c r="I10" s="23"/>
      <c r="J10" s="23"/>
      <c r="K10" s="23"/>
      <c r="L10" s="23"/>
    </row>
    <row r="11" spans="1:16" x14ac:dyDescent="0.25">
      <c r="G11" s="9" t="s">
        <v>2642</v>
      </c>
      <c r="H11" t="s">
        <v>1341</v>
      </c>
      <c r="I11" t="s">
        <v>2625</v>
      </c>
    </row>
    <row r="12" spans="1:16" x14ac:dyDescent="0.25">
      <c r="F12" s="25">
        <f>GETPIVOTDATA("[Measures].[Sum of Revenue]",$A$2)</f>
        <v>5054</v>
      </c>
      <c r="G12" s="6">
        <v>23</v>
      </c>
      <c r="H12" s="11">
        <v>764</v>
      </c>
      <c r="I12" s="4">
        <v>1</v>
      </c>
    </row>
    <row r="13" spans="1:16" ht="27.75" customHeight="1" x14ac:dyDescent="0.25">
      <c r="A13" s="19" t="s">
        <v>2619</v>
      </c>
      <c r="B13" s="19"/>
      <c r="C13" s="19"/>
      <c r="D13" s="19"/>
      <c r="E13" s="19"/>
      <c r="G13" s="6">
        <v>27</v>
      </c>
      <c r="H13" s="11">
        <v>1608</v>
      </c>
      <c r="I13" s="4">
        <v>6</v>
      </c>
    </row>
    <row r="14" spans="1:16" x14ac:dyDescent="0.25">
      <c r="A14" s="9" t="s">
        <v>2609</v>
      </c>
      <c r="B14" t="s">
        <v>2613</v>
      </c>
      <c r="G14" s="6">
        <v>36</v>
      </c>
      <c r="H14" s="11">
        <v>2682</v>
      </c>
      <c r="I14" s="4">
        <v>9</v>
      </c>
    </row>
    <row r="15" spans="1:16" x14ac:dyDescent="0.25">
      <c r="A15" s="6" t="s">
        <v>2645</v>
      </c>
      <c r="B15" s="4">
        <v>3</v>
      </c>
      <c r="G15" s="6" t="s">
        <v>2610</v>
      </c>
      <c r="H15" s="11">
        <v>5054</v>
      </c>
      <c r="I15" s="4">
        <v>16</v>
      </c>
      <c r="O15" t="str">
        <f>A15</f>
        <v>New Customers</v>
      </c>
      <c r="P15">
        <f>B15</f>
        <v>3</v>
      </c>
    </row>
    <row r="16" spans="1:16" x14ac:dyDescent="0.25">
      <c r="A16" s="6" t="s">
        <v>2610</v>
      </c>
      <c r="B16" s="4">
        <v>3</v>
      </c>
      <c r="O16" t="str">
        <f t="shared" ref="O16:O23" si="2">A16</f>
        <v>Grand Total</v>
      </c>
      <c r="P16">
        <f t="shared" ref="P16:P23" si="3">B16</f>
        <v>3</v>
      </c>
    </row>
    <row r="17" spans="1:16" x14ac:dyDescent="0.25">
      <c r="O17">
        <f t="shared" si="2"/>
        <v>0</v>
      </c>
      <c r="P17">
        <f t="shared" si="3"/>
        <v>0</v>
      </c>
    </row>
    <row r="18" spans="1:16" x14ac:dyDescent="0.25">
      <c r="O18">
        <f t="shared" si="2"/>
        <v>0</v>
      </c>
      <c r="P18">
        <f t="shared" si="3"/>
        <v>0</v>
      </c>
    </row>
    <row r="19" spans="1:16" x14ac:dyDescent="0.25">
      <c r="O19">
        <f t="shared" si="2"/>
        <v>0</v>
      </c>
      <c r="P19">
        <f t="shared" si="3"/>
        <v>0</v>
      </c>
    </row>
    <row r="20" spans="1:16" x14ac:dyDescent="0.25">
      <c r="O20">
        <f t="shared" si="2"/>
        <v>0</v>
      </c>
      <c r="P20">
        <f t="shared" si="3"/>
        <v>0</v>
      </c>
    </row>
    <row r="21" spans="1:16" x14ac:dyDescent="0.25">
      <c r="O21">
        <f t="shared" si="2"/>
        <v>0</v>
      </c>
      <c r="P21">
        <f t="shared" si="3"/>
        <v>0</v>
      </c>
    </row>
    <row r="22" spans="1:16" x14ac:dyDescent="0.25">
      <c r="O22">
        <f t="shared" si="2"/>
        <v>0</v>
      </c>
      <c r="P22">
        <f t="shared" si="3"/>
        <v>0</v>
      </c>
    </row>
    <row r="23" spans="1:16" x14ac:dyDescent="0.25">
      <c r="O23">
        <f t="shared" si="2"/>
        <v>0</v>
      </c>
      <c r="P23">
        <f t="shared" si="3"/>
        <v>0</v>
      </c>
    </row>
    <row r="25" spans="1:16" x14ac:dyDescent="0.25">
      <c r="A25" s="20" t="s">
        <v>2620</v>
      </c>
      <c r="B25" s="20"/>
      <c r="C25" s="20"/>
      <c r="D25" s="20"/>
      <c r="E25" s="20"/>
      <c r="G25" s="24" t="s">
        <v>2628</v>
      </c>
      <c r="H25" s="24"/>
      <c r="I25" s="24"/>
      <c r="J25" s="24"/>
      <c r="K25" s="24"/>
      <c r="L25" s="24"/>
      <c r="M25" s="24"/>
    </row>
    <row r="26" spans="1:16" x14ac:dyDescent="0.25">
      <c r="A26" s="9" t="s">
        <v>2614</v>
      </c>
      <c r="B26" t="s">
        <v>2612</v>
      </c>
      <c r="G26" s="9" t="s">
        <v>2612</v>
      </c>
      <c r="H26" s="9" t="s">
        <v>1649</v>
      </c>
    </row>
    <row r="27" spans="1:16" x14ac:dyDescent="0.25">
      <c r="A27" s="6">
        <v>551</v>
      </c>
      <c r="B27" s="11">
        <v>1608</v>
      </c>
      <c r="G27" s="9" t="s">
        <v>2627</v>
      </c>
      <c r="H27" t="s">
        <v>1657</v>
      </c>
      <c r="I27" t="s">
        <v>2610</v>
      </c>
    </row>
    <row r="28" spans="1:16" x14ac:dyDescent="0.25">
      <c r="A28" s="6">
        <v>664</v>
      </c>
      <c r="B28" s="11">
        <v>2682</v>
      </c>
      <c r="G28" s="6" t="s">
        <v>2645</v>
      </c>
      <c r="H28" s="11">
        <v>5054</v>
      </c>
      <c r="I28" s="11">
        <v>5054</v>
      </c>
    </row>
    <row r="29" spans="1:16" x14ac:dyDescent="0.25">
      <c r="A29" s="6">
        <v>1788</v>
      </c>
      <c r="B29" s="11">
        <v>764</v>
      </c>
      <c r="G29" s="6" t="s">
        <v>2610</v>
      </c>
      <c r="H29" s="11">
        <v>5054</v>
      </c>
      <c r="I29" s="11">
        <v>5054</v>
      </c>
    </row>
    <row r="30" spans="1:16" x14ac:dyDescent="0.25">
      <c r="A30" s="6" t="s">
        <v>2610</v>
      </c>
      <c r="B30" s="11">
        <v>5054</v>
      </c>
    </row>
    <row r="39" spans="1:13" x14ac:dyDescent="0.25">
      <c r="A39" s="21" t="s">
        <v>2621</v>
      </c>
      <c r="B39" s="21"/>
      <c r="C39" s="21"/>
      <c r="D39" s="21"/>
    </row>
    <row r="40" spans="1:13" x14ac:dyDescent="0.25">
      <c r="A40" s="9" t="s">
        <v>2614</v>
      </c>
      <c r="B40" t="s">
        <v>2615</v>
      </c>
      <c r="C40" t="s">
        <v>2611</v>
      </c>
      <c r="G40" s="9" t="s">
        <v>2631</v>
      </c>
      <c r="H40" s="9" t="s">
        <v>2630</v>
      </c>
    </row>
    <row r="41" spans="1:13" x14ac:dyDescent="0.25">
      <c r="A41" s="6">
        <v>664</v>
      </c>
      <c r="B41" s="11">
        <v>2682</v>
      </c>
      <c r="C41" s="4">
        <v>2</v>
      </c>
      <c r="G41" s="9" t="s">
        <v>2629</v>
      </c>
    </row>
    <row r="42" spans="1:13" x14ac:dyDescent="0.25">
      <c r="A42" s="6">
        <v>551</v>
      </c>
      <c r="B42" s="11">
        <v>1608</v>
      </c>
      <c r="C42" s="4">
        <v>1</v>
      </c>
    </row>
    <row r="43" spans="1:13" x14ac:dyDescent="0.25">
      <c r="A43" s="6">
        <v>1788</v>
      </c>
      <c r="B43" s="11">
        <v>764</v>
      </c>
      <c r="C43" s="4">
        <v>1</v>
      </c>
    </row>
    <row r="44" spans="1:13" x14ac:dyDescent="0.25">
      <c r="A44" s="6" t="s">
        <v>2610</v>
      </c>
      <c r="B44" s="11">
        <v>1684.6666666666667</v>
      </c>
      <c r="C44" s="4">
        <v>4</v>
      </c>
    </row>
    <row r="48" spans="1:13" x14ac:dyDescent="0.25">
      <c r="L48" s="9" t="s">
        <v>2617</v>
      </c>
      <c r="M48" s="9" t="s">
        <v>2616</v>
      </c>
    </row>
    <row r="49" spans="1:14" x14ac:dyDescent="0.25">
      <c r="L49" s="9" t="s">
        <v>2609</v>
      </c>
      <c r="M49" t="s">
        <v>1657</v>
      </c>
      <c r="N49" t="s">
        <v>2610</v>
      </c>
    </row>
    <row r="50" spans="1:14" x14ac:dyDescent="0.25">
      <c r="L50" s="6" t="s">
        <v>2645</v>
      </c>
      <c r="M50" s="4">
        <v>3</v>
      </c>
      <c r="N50" s="4">
        <v>3</v>
      </c>
    </row>
    <row r="51" spans="1:14" x14ac:dyDescent="0.25">
      <c r="L51" s="6" t="s">
        <v>2610</v>
      </c>
      <c r="M51" s="4">
        <v>3</v>
      </c>
      <c r="N51" s="4">
        <v>3</v>
      </c>
    </row>
    <row r="53" spans="1:14" x14ac:dyDescent="0.25">
      <c r="A53" s="9" t="s">
        <v>2617</v>
      </c>
      <c r="B53" s="9" t="s">
        <v>2616</v>
      </c>
    </row>
    <row r="54" spans="1:14" x14ac:dyDescent="0.25">
      <c r="A54" s="9" t="s">
        <v>2609</v>
      </c>
      <c r="B54" t="s">
        <v>2645</v>
      </c>
      <c r="C54" t="s">
        <v>2610</v>
      </c>
    </row>
    <row r="55" spans="1:14" x14ac:dyDescent="0.25">
      <c r="A55" s="6" t="s">
        <v>2109</v>
      </c>
      <c r="B55" s="4">
        <v>3</v>
      </c>
      <c r="C55" s="4">
        <v>3</v>
      </c>
    </row>
    <row r="56" spans="1:14" x14ac:dyDescent="0.25">
      <c r="A56" s="6" t="s">
        <v>2105</v>
      </c>
      <c r="B56" s="4">
        <v>4</v>
      </c>
      <c r="C56" s="4">
        <v>4</v>
      </c>
    </row>
    <row r="57" spans="1:14" x14ac:dyDescent="0.25">
      <c r="A57" s="6" t="s">
        <v>2099</v>
      </c>
      <c r="B57" s="4">
        <v>5</v>
      </c>
      <c r="C57" s="4">
        <v>5</v>
      </c>
    </row>
    <row r="58" spans="1:14" x14ac:dyDescent="0.25">
      <c r="A58" s="6" t="s">
        <v>2102</v>
      </c>
      <c r="B58" s="4">
        <v>4</v>
      </c>
      <c r="C58" s="4">
        <v>4</v>
      </c>
    </row>
    <row r="59" spans="1:14" x14ac:dyDescent="0.25">
      <c r="A59" s="6" t="s">
        <v>2610</v>
      </c>
      <c r="B59" s="4">
        <v>16</v>
      </c>
      <c r="C59" s="4">
        <v>16</v>
      </c>
    </row>
    <row r="61" spans="1:14" x14ac:dyDescent="0.25">
      <c r="G61" s="9" t="s">
        <v>1649</v>
      </c>
      <c r="H61" t="s">
        <v>2634</v>
      </c>
      <c r="J61" s="9" t="s">
        <v>2635</v>
      </c>
      <c r="K61" t="s">
        <v>2634</v>
      </c>
      <c r="M61" s="9" t="s">
        <v>2609</v>
      </c>
      <c r="N61" t="s">
        <v>2634</v>
      </c>
    </row>
    <row r="62" spans="1:14" x14ac:dyDescent="0.25">
      <c r="A62" s="9" t="s">
        <v>2633</v>
      </c>
      <c r="B62" t="s">
        <v>2632</v>
      </c>
      <c r="G62" s="6" t="s">
        <v>1657</v>
      </c>
      <c r="H62" s="4">
        <v>3</v>
      </c>
      <c r="J62" s="6" t="s">
        <v>6</v>
      </c>
      <c r="K62" s="4">
        <v>2</v>
      </c>
      <c r="M62" s="6" t="s">
        <v>2105</v>
      </c>
      <c r="N62" s="4">
        <v>1</v>
      </c>
    </row>
    <row r="63" spans="1:14" x14ac:dyDescent="0.25">
      <c r="A63" s="6">
        <v>36</v>
      </c>
      <c r="B63" s="11">
        <v>2682</v>
      </c>
      <c r="G63" s="6" t="s">
        <v>2610</v>
      </c>
      <c r="H63" s="4">
        <v>3</v>
      </c>
      <c r="J63" s="6" t="s">
        <v>2610</v>
      </c>
      <c r="K63" s="4">
        <v>2</v>
      </c>
      <c r="M63" s="6" t="s">
        <v>2099</v>
      </c>
      <c r="N63" s="4">
        <v>2</v>
      </c>
    </row>
    <row r="64" spans="1:14" x14ac:dyDescent="0.25">
      <c r="A64" s="6">
        <v>27</v>
      </c>
      <c r="B64" s="11">
        <v>1608</v>
      </c>
      <c r="M64" s="6" t="s">
        <v>2610</v>
      </c>
      <c r="N64" s="4">
        <v>3</v>
      </c>
    </row>
    <row r="65" spans="1:16" x14ac:dyDescent="0.25">
      <c r="A65" s="6">
        <v>23</v>
      </c>
      <c r="B65" s="11">
        <v>764</v>
      </c>
    </row>
    <row r="66" spans="1:16" x14ac:dyDescent="0.25">
      <c r="A66" s="6" t="s">
        <v>2610</v>
      </c>
      <c r="B66" s="11">
        <v>5054</v>
      </c>
    </row>
    <row r="67" spans="1:16" x14ac:dyDescent="0.25">
      <c r="P67">
        <f>GETPIVOTDATA("[Measures].[Count of Customer_ID]",$M$61)</f>
        <v>3</v>
      </c>
    </row>
    <row r="70" spans="1:16" x14ac:dyDescent="0.25">
      <c r="G70" s="9" t="s">
        <v>1649</v>
      </c>
      <c r="H70" t="s">
        <v>2624</v>
      </c>
      <c r="J70" s="9" t="s">
        <v>2636</v>
      </c>
      <c r="K70" t="s">
        <v>2624</v>
      </c>
      <c r="M70" s="9" t="s">
        <v>2609</v>
      </c>
      <c r="N70" t="s">
        <v>2624</v>
      </c>
    </row>
    <row r="71" spans="1:16" x14ac:dyDescent="0.25">
      <c r="G71" s="6" t="s">
        <v>1665</v>
      </c>
      <c r="H71" s="4">
        <v>14</v>
      </c>
      <c r="J71" s="6" t="s">
        <v>1349</v>
      </c>
      <c r="K71" s="4">
        <v>6</v>
      </c>
      <c r="M71" s="6" t="s">
        <v>2105</v>
      </c>
      <c r="N71" s="4">
        <v>40</v>
      </c>
    </row>
    <row r="72" spans="1:16" x14ac:dyDescent="0.25">
      <c r="G72" s="6" t="s">
        <v>1705</v>
      </c>
      <c r="H72" s="4">
        <v>7</v>
      </c>
      <c r="J72" s="6" t="s">
        <v>1361</v>
      </c>
      <c r="K72" s="4">
        <v>9</v>
      </c>
      <c r="M72" s="6" t="s">
        <v>2112</v>
      </c>
      <c r="N72" s="4">
        <v>23</v>
      </c>
    </row>
    <row r="73" spans="1:16" x14ac:dyDescent="0.25">
      <c r="G73" s="6" t="s">
        <v>1657</v>
      </c>
      <c r="H73" s="4">
        <v>16</v>
      </c>
      <c r="J73" s="6" t="s">
        <v>1345</v>
      </c>
      <c r="K73" s="4">
        <v>1</v>
      </c>
      <c r="M73" s="6" t="s">
        <v>2102</v>
      </c>
      <c r="N73" s="4">
        <v>39</v>
      </c>
    </row>
    <row r="74" spans="1:16" x14ac:dyDescent="0.25">
      <c r="G74" s="6" t="s">
        <v>1653</v>
      </c>
      <c r="H74" s="4">
        <v>10</v>
      </c>
      <c r="J74" s="6" t="s">
        <v>2610</v>
      </c>
      <c r="K74" s="4">
        <v>16</v>
      </c>
      <c r="M74" s="6" t="s">
        <v>2109</v>
      </c>
      <c r="N74" s="4">
        <v>14</v>
      </c>
    </row>
    <row r="75" spans="1:16" x14ac:dyDescent="0.25">
      <c r="G75" s="6" t="s">
        <v>2610</v>
      </c>
      <c r="H75" s="4">
        <v>47</v>
      </c>
      <c r="M75" s="6" t="s">
        <v>2099</v>
      </c>
      <c r="N75" s="4">
        <v>7</v>
      </c>
    </row>
    <row r="76" spans="1:16" x14ac:dyDescent="0.25">
      <c r="M76" s="6" t="s">
        <v>2610</v>
      </c>
      <c r="N76" s="4">
        <v>123</v>
      </c>
      <c r="P76">
        <f>GETPIVOTDATA("[Measures].[Sum of Quantity]",$J$70)</f>
        <v>16</v>
      </c>
    </row>
    <row r="80" spans="1:16" x14ac:dyDescent="0.25">
      <c r="G80" s="9" t="s">
        <v>2638</v>
      </c>
      <c r="H80" s="9" t="s">
        <v>2616</v>
      </c>
    </row>
    <row r="81" spans="7:12" x14ac:dyDescent="0.25">
      <c r="G81" s="9" t="s">
        <v>2609</v>
      </c>
      <c r="H81" t="s">
        <v>1349</v>
      </c>
      <c r="I81" t="s">
        <v>1361</v>
      </c>
      <c r="J81" t="s">
        <v>1343</v>
      </c>
      <c r="K81" t="s">
        <v>1356</v>
      </c>
      <c r="L81" t="s">
        <v>2610</v>
      </c>
    </row>
    <row r="82" spans="7:12" x14ac:dyDescent="0.25">
      <c r="G82" s="6" t="s">
        <v>2637</v>
      </c>
      <c r="H82" s="4">
        <v>1</v>
      </c>
      <c r="I82" s="4">
        <v>2</v>
      </c>
      <c r="J82" s="4">
        <v>2</v>
      </c>
      <c r="K82" s="4">
        <v>1</v>
      </c>
      <c r="L82" s="4">
        <v>6</v>
      </c>
    </row>
    <row r="83" spans="7:12" x14ac:dyDescent="0.25">
      <c r="G83" s="6" t="s">
        <v>2610</v>
      </c>
      <c r="H83" s="4">
        <v>1</v>
      </c>
      <c r="I83" s="4">
        <v>2</v>
      </c>
      <c r="J83" s="4">
        <v>2</v>
      </c>
      <c r="K83" s="4">
        <v>1</v>
      </c>
      <c r="L83" s="4">
        <v>6</v>
      </c>
    </row>
    <row r="92" spans="7:12" x14ac:dyDescent="0.25">
      <c r="G92" s="9" t="s">
        <v>2612</v>
      </c>
      <c r="H92" s="9" t="s">
        <v>2616</v>
      </c>
    </row>
    <row r="93" spans="7:12" x14ac:dyDescent="0.25">
      <c r="G93" s="9" t="s">
        <v>2609</v>
      </c>
      <c r="H93" t="s">
        <v>1349</v>
      </c>
      <c r="I93" t="s">
        <v>1361</v>
      </c>
      <c r="J93" t="s">
        <v>1345</v>
      </c>
      <c r="K93" t="s">
        <v>2610</v>
      </c>
    </row>
    <row r="94" spans="7:12" x14ac:dyDescent="0.25">
      <c r="G94" s="6" t="s">
        <v>2643</v>
      </c>
      <c r="H94" s="14">
        <v>6118</v>
      </c>
      <c r="I94" s="14">
        <v>5502</v>
      </c>
      <c r="J94" s="14"/>
      <c r="K94" s="14">
        <v>11620</v>
      </c>
    </row>
    <row r="95" spans="7:12" x14ac:dyDescent="0.25">
      <c r="G95" s="6" t="s">
        <v>2644</v>
      </c>
      <c r="H95" s="14">
        <v>783</v>
      </c>
      <c r="I95" s="14"/>
      <c r="J95" s="14"/>
      <c r="K95" s="14">
        <v>783</v>
      </c>
    </row>
    <row r="96" spans="7:12" x14ac:dyDescent="0.25">
      <c r="G96" s="6" t="s">
        <v>2641</v>
      </c>
      <c r="H96" s="14">
        <v>1608</v>
      </c>
      <c r="I96" s="14"/>
      <c r="J96" s="14">
        <v>7869</v>
      </c>
      <c r="K96" s="14">
        <v>9477</v>
      </c>
    </row>
    <row r="97" spans="7:11" x14ac:dyDescent="0.25">
      <c r="G97" s="6" t="s">
        <v>2610</v>
      </c>
      <c r="H97" s="14">
        <v>8509</v>
      </c>
      <c r="I97" s="14">
        <v>5502</v>
      </c>
      <c r="J97" s="14">
        <v>7869</v>
      </c>
      <c r="K97" s="14">
        <v>21880</v>
      </c>
    </row>
  </sheetData>
  <mergeCells count="7">
    <mergeCell ref="A1:E1"/>
    <mergeCell ref="A13:E13"/>
    <mergeCell ref="A25:E25"/>
    <mergeCell ref="A39:D39"/>
    <mergeCell ref="G1:L1"/>
    <mergeCell ref="G10:L10"/>
    <mergeCell ref="G25:M25"/>
  </mergeCells>
  <pageMargins left="0.7" right="0.7" top="0.75" bottom="0.75" header="0.3" footer="0.3"/>
  <drawing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38740-2383-437C-A446-05098EF1F7A1}">
  <dimension ref="A1"/>
  <sheetViews>
    <sheetView showGridLines="0" tabSelected="1" zoomScale="88" zoomScaleNormal="112" workbookViewId="0">
      <selection activeCell="Z8" sqref="Z8"/>
    </sheetView>
  </sheetViews>
  <sheetFormatPr defaultRowHeight="15" x14ac:dyDescent="0.25"/>
  <cols>
    <col min="1" max="16384" width="9.140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01"/>
  <sheetViews>
    <sheetView zoomScale="95" zoomScaleNormal="95" workbookViewId="0">
      <selection activeCell="C1" sqref="C1"/>
    </sheetView>
  </sheetViews>
  <sheetFormatPr defaultRowHeight="15" x14ac:dyDescent="0.25"/>
  <cols>
    <col min="1" max="1" width="16.7109375" customWidth="1"/>
    <col min="2" max="3" width="14.7109375" customWidth="1"/>
    <col min="4" max="4" width="19" customWidth="1"/>
    <col min="5" max="5" width="19.28515625" customWidth="1"/>
    <col min="6" max="6" width="17" customWidth="1"/>
    <col min="7" max="7" width="18" style="3" bestFit="1" customWidth="1"/>
    <col min="8" max="8" width="18.140625" customWidth="1"/>
    <col min="9" max="9" width="15.5703125" customWidth="1"/>
    <col min="10" max="10" width="15.140625" customWidth="1"/>
    <col min="11" max="11" width="11.5703125" customWidth="1"/>
    <col min="12" max="12" width="10.28515625" customWidth="1"/>
    <col min="13" max="13" width="14.140625" customWidth="1"/>
  </cols>
  <sheetData>
    <row r="1" spans="1:13" x14ac:dyDescent="0.25">
      <c r="A1" t="s">
        <v>1335</v>
      </c>
      <c r="B1" t="s">
        <v>1</v>
      </c>
      <c r="C1" t="s">
        <v>2639</v>
      </c>
      <c r="D1" t="s">
        <v>1336</v>
      </c>
      <c r="E1" s="5" t="s">
        <v>1337</v>
      </c>
      <c r="F1" t="s">
        <v>1338</v>
      </c>
      <c r="G1" s="3" t="s">
        <v>1339</v>
      </c>
      <c r="H1" t="s">
        <v>1340</v>
      </c>
      <c r="I1" t="s">
        <v>1341</v>
      </c>
      <c r="J1" t="s">
        <v>1342</v>
      </c>
    </row>
    <row r="2" spans="1:13" x14ac:dyDescent="0.25">
      <c r="A2">
        <v>1</v>
      </c>
      <c r="B2">
        <v>770</v>
      </c>
      <c r="C2">
        <f>YEAR(tableTransactions[[#This Row],[Transaction_Date]])</f>
        <v>2024</v>
      </c>
      <c r="D2" s="1">
        <v>45581</v>
      </c>
      <c r="E2" t="s">
        <v>1343</v>
      </c>
      <c r="F2" t="s">
        <v>1344</v>
      </c>
      <c r="G2" s="3">
        <v>7</v>
      </c>
      <c r="H2">
        <v>529</v>
      </c>
      <c r="I2">
        <v>3703</v>
      </c>
      <c r="J2">
        <v>42</v>
      </c>
    </row>
    <row r="3" spans="1:13" x14ac:dyDescent="0.25">
      <c r="A3">
        <v>2</v>
      </c>
      <c r="B3">
        <v>918</v>
      </c>
      <c r="C3">
        <f>YEAR(tableTransactions[[#This Row],[Transaction_Date]])</f>
        <v>2022</v>
      </c>
      <c r="D3" s="1">
        <v>44729</v>
      </c>
      <c r="E3" t="s">
        <v>1345</v>
      </c>
      <c r="F3" t="s">
        <v>1346</v>
      </c>
      <c r="G3" s="3">
        <v>4</v>
      </c>
      <c r="H3">
        <v>1148</v>
      </c>
      <c r="I3">
        <v>4592</v>
      </c>
      <c r="J3">
        <v>4</v>
      </c>
    </row>
    <row r="4" spans="1:13" x14ac:dyDescent="0.25">
      <c r="A4">
        <v>3</v>
      </c>
      <c r="B4">
        <v>1998</v>
      </c>
      <c r="C4">
        <f>YEAR(tableTransactions[[#This Row],[Transaction_Date]])</f>
        <v>2025</v>
      </c>
      <c r="D4" s="1">
        <v>45959</v>
      </c>
      <c r="E4" t="s">
        <v>1345</v>
      </c>
      <c r="F4" t="s">
        <v>1348</v>
      </c>
      <c r="G4" s="3">
        <v>6</v>
      </c>
      <c r="H4">
        <v>1388</v>
      </c>
      <c r="I4">
        <v>8328</v>
      </c>
      <c r="J4">
        <v>12</v>
      </c>
    </row>
    <row r="5" spans="1:13" x14ac:dyDescent="0.25">
      <c r="A5">
        <v>4</v>
      </c>
      <c r="B5">
        <v>34</v>
      </c>
      <c r="C5">
        <f>YEAR(tableTransactions[[#This Row],[Transaction_Date]])</f>
        <v>2020</v>
      </c>
      <c r="D5" s="1">
        <v>43872</v>
      </c>
      <c r="E5" t="s">
        <v>1343</v>
      </c>
      <c r="F5" t="s">
        <v>1344</v>
      </c>
      <c r="G5" s="3">
        <v>7</v>
      </c>
      <c r="H5">
        <v>799</v>
      </c>
      <c r="I5">
        <v>5593</v>
      </c>
      <c r="J5">
        <v>10</v>
      </c>
    </row>
    <row r="6" spans="1:13" x14ac:dyDescent="0.25">
      <c r="A6">
        <v>5</v>
      </c>
      <c r="B6">
        <v>435</v>
      </c>
      <c r="C6">
        <f>YEAR(tableTransactions[[#This Row],[Transaction_Date]])</f>
        <v>2022</v>
      </c>
      <c r="D6" s="1">
        <v>44844</v>
      </c>
      <c r="E6" t="s">
        <v>1349</v>
      </c>
      <c r="F6" t="s">
        <v>1350</v>
      </c>
      <c r="G6" s="3">
        <v>7</v>
      </c>
      <c r="H6">
        <v>800</v>
      </c>
      <c r="I6">
        <v>5600</v>
      </c>
      <c r="J6">
        <v>28</v>
      </c>
    </row>
    <row r="7" spans="1:13" x14ac:dyDescent="0.25">
      <c r="A7">
        <v>6</v>
      </c>
      <c r="B7">
        <v>1766</v>
      </c>
      <c r="C7">
        <f>YEAR(tableTransactions[[#This Row],[Transaction_Date]])</f>
        <v>2024</v>
      </c>
      <c r="D7" s="1">
        <v>45511</v>
      </c>
      <c r="E7" t="s">
        <v>1349</v>
      </c>
      <c r="F7" t="s">
        <v>1351</v>
      </c>
      <c r="G7" s="3">
        <v>6</v>
      </c>
      <c r="H7">
        <v>366</v>
      </c>
      <c r="I7">
        <v>2196</v>
      </c>
      <c r="J7">
        <v>12</v>
      </c>
    </row>
    <row r="8" spans="1:13" x14ac:dyDescent="0.25">
      <c r="A8">
        <v>7</v>
      </c>
      <c r="B8">
        <v>897</v>
      </c>
      <c r="C8">
        <f>YEAR(tableTransactions[[#This Row],[Transaction_Date]])</f>
        <v>2022</v>
      </c>
      <c r="D8" s="1">
        <v>44820</v>
      </c>
      <c r="E8" t="s">
        <v>1349</v>
      </c>
      <c r="F8" t="s">
        <v>1352</v>
      </c>
      <c r="G8" s="3">
        <v>8</v>
      </c>
      <c r="H8">
        <v>695</v>
      </c>
      <c r="I8">
        <v>5560</v>
      </c>
      <c r="J8">
        <v>26</v>
      </c>
    </row>
    <row r="9" spans="1:13" x14ac:dyDescent="0.25">
      <c r="A9">
        <v>8</v>
      </c>
      <c r="B9">
        <v>463</v>
      </c>
      <c r="C9">
        <f>YEAR(tableTransactions[[#This Row],[Transaction_Date]])</f>
        <v>2025</v>
      </c>
      <c r="D9" s="1">
        <v>45993</v>
      </c>
      <c r="E9" t="s">
        <v>1345</v>
      </c>
      <c r="F9" t="s">
        <v>1348</v>
      </c>
      <c r="G9" s="3">
        <v>4</v>
      </c>
      <c r="H9">
        <v>1401</v>
      </c>
      <c r="I9">
        <v>5604</v>
      </c>
      <c r="J9">
        <v>42</v>
      </c>
    </row>
    <row r="10" spans="1:13" x14ac:dyDescent="0.25">
      <c r="A10">
        <v>9</v>
      </c>
      <c r="B10">
        <v>302</v>
      </c>
      <c r="C10">
        <f>YEAR(tableTransactions[[#This Row],[Transaction_Date]])</f>
        <v>2022</v>
      </c>
      <c r="D10" s="1">
        <v>44582</v>
      </c>
      <c r="E10" t="s">
        <v>1345</v>
      </c>
      <c r="F10" t="s">
        <v>1346</v>
      </c>
      <c r="G10" s="3">
        <v>6</v>
      </c>
      <c r="H10">
        <v>651</v>
      </c>
      <c r="I10">
        <v>3906</v>
      </c>
      <c r="J10">
        <v>47</v>
      </c>
    </row>
    <row r="11" spans="1:13" x14ac:dyDescent="0.25">
      <c r="A11">
        <v>10</v>
      </c>
      <c r="B11">
        <v>949</v>
      </c>
      <c r="C11">
        <f>YEAR(tableTransactions[[#This Row],[Transaction_Date]])</f>
        <v>2021</v>
      </c>
      <c r="D11" s="1">
        <v>44520</v>
      </c>
      <c r="E11" t="s">
        <v>1343</v>
      </c>
      <c r="F11" t="s">
        <v>1344</v>
      </c>
      <c r="G11" s="3">
        <v>10</v>
      </c>
      <c r="H11">
        <v>910</v>
      </c>
      <c r="I11">
        <v>9100</v>
      </c>
      <c r="J11">
        <v>23</v>
      </c>
    </row>
    <row r="12" spans="1:13" x14ac:dyDescent="0.25">
      <c r="A12">
        <v>11</v>
      </c>
      <c r="B12">
        <v>1908</v>
      </c>
      <c r="C12">
        <f>YEAR(tableTransactions[[#This Row],[Transaction_Date]])</f>
        <v>2023</v>
      </c>
      <c r="D12" s="1">
        <v>44970</v>
      </c>
      <c r="E12" t="s">
        <v>1349</v>
      </c>
      <c r="F12" t="s">
        <v>1351</v>
      </c>
      <c r="G12" s="3">
        <v>5</v>
      </c>
      <c r="H12">
        <v>37</v>
      </c>
      <c r="I12">
        <v>185</v>
      </c>
      <c r="J12">
        <v>44</v>
      </c>
    </row>
    <row r="13" spans="1:13" x14ac:dyDescent="0.25">
      <c r="A13">
        <v>12</v>
      </c>
      <c r="B13">
        <v>769</v>
      </c>
      <c r="C13">
        <f>YEAR(tableTransactions[[#This Row],[Transaction_Date]])</f>
        <v>2021</v>
      </c>
      <c r="D13" s="1">
        <v>44405</v>
      </c>
      <c r="E13" t="s">
        <v>1354</v>
      </c>
      <c r="F13" t="s">
        <v>1355</v>
      </c>
      <c r="G13" s="3">
        <v>1</v>
      </c>
      <c r="H13">
        <v>585</v>
      </c>
      <c r="I13">
        <v>585</v>
      </c>
      <c r="J13">
        <v>6</v>
      </c>
    </row>
    <row r="14" spans="1:13" x14ac:dyDescent="0.25">
      <c r="A14">
        <v>13</v>
      </c>
      <c r="B14">
        <v>260</v>
      </c>
      <c r="C14">
        <f>YEAR(tableTransactions[[#This Row],[Transaction_Date]])</f>
        <v>2026</v>
      </c>
      <c r="D14" s="1">
        <v>46056</v>
      </c>
      <c r="E14" t="s">
        <v>1356</v>
      </c>
      <c r="F14" t="s">
        <v>1357</v>
      </c>
      <c r="G14" s="3">
        <v>10</v>
      </c>
      <c r="H14">
        <v>291</v>
      </c>
      <c r="I14">
        <v>2910</v>
      </c>
      <c r="J14">
        <v>42</v>
      </c>
      <c r="M14" s="8">
        <f xml:space="preserve"> MAX(D:D)</f>
        <v>46063</v>
      </c>
    </row>
    <row r="15" spans="1:13" x14ac:dyDescent="0.25">
      <c r="A15">
        <v>14</v>
      </c>
      <c r="B15">
        <v>1392</v>
      </c>
      <c r="C15">
        <f>YEAR(tableTransactions[[#This Row],[Transaction_Date]])</f>
        <v>2022</v>
      </c>
      <c r="D15" s="1">
        <v>44691</v>
      </c>
      <c r="E15" t="s">
        <v>1345</v>
      </c>
      <c r="F15" t="s">
        <v>1346</v>
      </c>
      <c r="G15" s="3">
        <v>3</v>
      </c>
      <c r="H15">
        <v>1227</v>
      </c>
      <c r="I15">
        <v>3681</v>
      </c>
      <c r="J15">
        <v>38</v>
      </c>
    </row>
    <row r="16" spans="1:13" x14ac:dyDescent="0.25">
      <c r="A16">
        <v>15</v>
      </c>
      <c r="B16">
        <v>562</v>
      </c>
      <c r="C16">
        <f>YEAR(tableTransactions[[#This Row],[Transaction_Date]])</f>
        <v>2020</v>
      </c>
      <c r="D16" s="1">
        <v>43932</v>
      </c>
      <c r="E16" t="s">
        <v>1349</v>
      </c>
      <c r="F16" t="s">
        <v>1350</v>
      </c>
      <c r="G16" s="3">
        <v>6</v>
      </c>
      <c r="H16">
        <v>1473</v>
      </c>
      <c r="I16">
        <v>8838</v>
      </c>
      <c r="J16">
        <v>30</v>
      </c>
    </row>
    <row r="17" spans="1:10" x14ac:dyDescent="0.25">
      <c r="A17">
        <v>16</v>
      </c>
      <c r="B17">
        <v>1083</v>
      </c>
      <c r="C17">
        <f>YEAR(tableTransactions[[#This Row],[Transaction_Date]])</f>
        <v>2020</v>
      </c>
      <c r="D17" s="1">
        <v>44033</v>
      </c>
      <c r="E17" t="s">
        <v>1354</v>
      </c>
      <c r="F17" t="s">
        <v>1359</v>
      </c>
      <c r="G17" s="3">
        <v>8</v>
      </c>
      <c r="H17">
        <v>1085</v>
      </c>
      <c r="I17">
        <v>8680</v>
      </c>
      <c r="J17">
        <v>28</v>
      </c>
    </row>
    <row r="18" spans="1:10" x14ac:dyDescent="0.25">
      <c r="A18">
        <v>17</v>
      </c>
      <c r="B18">
        <v>1533</v>
      </c>
      <c r="C18">
        <f>YEAR(tableTransactions[[#This Row],[Transaction_Date]])</f>
        <v>2025</v>
      </c>
      <c r="D18" s="1">
        <v>45969</v>
      </c>
      <c r="E18" t="s">
        <v>1343</v>
      </c>
      <c r="F18" t="s">
        <v>1344</v>
      </c>
      <c r="G18" s="3">
        <v>4</v>
      </c>
      <c r="H18">
        <v>65</v>
      </c>
      <c r="I18">
        <v>260</v>
      </c>
      <c r="J18">
        <v>50</v>
      </c>
    </row>
    <row r="19" spans="1:10" x14ac:dyDescent="0.25">
      <c r="A19">
        <v>18</v>
      </c>
      <c r="B19">
        <v>843</v>
      </c>
      <c r="C19">
        <f>YEAR(tableTransactions[[#This Row],[Transaction_Date]])</f>
        <v>2025</v>
      </c>
      <c r="D19" s="1">
        <v>45973</v>
      </c>
      <c r="E19" t="s">
        <v>1345</v>
      </c>
      <c r="F19" t="s">
        <v>1346</v>
      </c>
      <c r="G19" s="3">
        <v>7</v>
      </c>
      <c r="H19">
        <v>638</v>
      </c>
      <c r="I19">
        <v>4466</v>
      </c>
      <c r="J19">
        <v>40</v>
      </c>
    </row>
    <row r="20" spans="1:10" x14ac:dyDescent="0.25">
      <c r="A20">
        <v>19</v>
      </c>
      <c r="B20">
        <v>538</v>
      </c>
      <c r="C20">
        <f>YEAR(tableTransactions[[#This Row],[Transaction_Date]])</f>
        <v>2023</v>
      </c>
      <c r="D20" s="1">
        <v>45069</v>
      </c>
      <c r="E20" t="s">
        <v>1361</v>
      </c>
      <c r="F20" t="s">
        <v>1362</v>
      </c>
      <c r="G20" s="3">
        <v>10</v>
      </c>
      <c r="H20">
        <v>138</v>
      </c>
      <c r="I20">
        <v>1380</v>
      </c>
      <c r="J20">
        <v>12</v>
      </c>
    </row>
    <row r="21" spans="1:10" x14ac:dyDescent="0.25">
      <c r="A21">
        <v>20</v>
      </c>
      <c r="B21">
        <v>670</v>
      </c>
      <c r="C21">
        <f>YEAR(tableTransactions[[#This Row],[Transaction_Date]])</f>
        <v>2021</v>
      </c>
      <c r="D21" s="1">
        <v>44523</v>
      </c>
      <c r="E21" t="s">
        <v>1361</v>
      </c>
      <c r="F21" t="s">
        <v>1363</v>
      </c>
      <c r="G21" s="3">
        <v>5</v>
      </c>
      <c r="H21">
        <v>1362</v>
      </c>
      <c r="I21">
        <v>6810</v>
      </c>
      <c r="J21">
        <v>25</v>
      </c>
    </row>
    <row r="22" spans="1:10" x14ac:dyDescent="0.25">
      <c r="A22">
        <v>21</v>
      </c>
      <c r="B22">
        <v>994</v>
      </c>
      <c r="C22">
        <f>YEAR(tableTransactions[[#This Row],[Transaction_Date]])</f>
        <v>2022</v>
      </c>
      <c r="D22" s="1">
        <v>44811</v>
      </c>
      <c r="E22" t="s">
        <v>1356</v>
      </c>
      <c r="F22" t="s">
        <v>1364</v>
      </c>
      <c r="G22" s="3">
        <v>5</v>
      </c>
      <c r="H22">
        <v>613</v>
      </c>
      <c r="I22">
        <v>3065</v>
      </c>
      <c r="J22">
        <v>26</v>
      </c>
    </row>
    <row r="23" spans="1:10" x14ac:dyDescent="0.25">
      <c r="A23">
        <v>22</v>
      </c>
      <c r="B23">
        <v>280</v>
      </c>
      <c r="C23">
        <f>YEAR(tableTransactions[[#This Row],[Transaction_Date]])</f>
        <v>2025</v>
      </c>
      <c r="D23" s="1">
        <v>45987</v>
      </c>
      <c r="E23" t="s">
        <v>1343</v>
      </c>
      <c r="F23" t="s">
        <v>1366</v>
      </c>
      <c r="G23" s="3">
        <v>7</v>
      </c>
      <c r="H23">
        <v>244</v>
      </c>
      <c r="I23">
        <v>1708</v>
      </c>
      <c r="J23">
        <v>25</v>
      </c>
    </row>
    <row r="24" spans="1:10" x14ac:dyDescent="0.25">
      <c r="A24">
        <v>23</v>
      </c>
      <c r="B24">
        <v>1099</v>
      </c>
      <c r="C24">
        <f>YEAR(tableTransactions[[#This Row],[Transaction_Date]])</f>
        <v>2021</v>
      </c>
      <c r="D24" s="1">
        <v>44407</v>
      </c>
      <c r="E24" t="s">
        <v>1354</v>
      </c>
      <c r="F24" t="s">
        <v>1359</v>
      </c>
      <c r="G24" s="3">
        <v>6</v>
      </c>
      <c r="H24">
        <v>641</v>
      </c>
      <c r="I24">
        <v>3846</v>
      </c>
      <c r="J24">
        <v>29</v>
      </c>
    </row>
    <row r="25" spans="1:10" x14ac:dyDescent="0.25">
      <c r="A25">
        <v>24</v>
      </c>
      <c r="B25">
        <v>1063</v>
      </c>
      <c r="C25">
        <f>YEAR(tableTransactions[[#This Row],[Transaction_Date]])</f>
        <v>2022</v>
      </c>
      <c r="D25" s="1">
        <v>44713</v>
      </c>
      <c r="E25" t="s">
        <v>1361</v>
      </c>
      <c r="F25" t="s">
        <v>1367</v>
      </c>
      <c r="G25" s="3">
        <v>8</v>
      </c>
      <c r="H25">
        <v>42</v>
      </c>
      <c r="I25">
        <v>336</v>
      </c>
      <c r="J25">
        <v>4</v>
      </c>
    </row>
    <row r="26" spans="1:10" x14ac:dyDescent="0.25">
      <c r="A26">
        <v>25</v>
      </c>
      <c r="B26">
        <v>1026</v>
      </c>
      <c r="C26">
        <f>YEAR(tableTransactions[[#This Row],[Transaction_Date]])</f>
        <v>2023</v>
      </c>
      <c r="D26" s="1">
        <v>44954</v>
      </c>
      <c r="E26" t="s">
        <v>1356</v>
      </c>
      <c r="F26" t="s">
        <v>1364</v>
      </c>
      <c r="G26" s="3">
        <v>4</v>
      </c>
      <c r="H26">
        <v>578</v>
      </c>
      <c r="I26">
        <v>2312</v>
      </c>
      <c r="J26">
        <v>8</v>
      </c>
    </row>
    <row r="27" spans="1:10" x14ac:dyDescent="0.25">
      <c r="A27">
        <v>26</v>
      </c>
      <c r="B27">
        <v>198</v>
      </c>
      <c r="C27">
        <f>YEAR(tableTransactions[[#This Row],[Transaction_Date]])</f>
        <v>2023</v>
      </c>
      <c r="D27" s="1">
        <v>45162</v>
      </c>
      <c r="E27" t="s">
        <v>1361</v>
      </c>
      <c r="F27" t="s">
        <v>1367</v>
      </c>
      <c r="G27" s="3">
        <v>3</v>
      </c>
      <c r="H27">
        <v>276</v>
      </c>
      <c r="I27">
        <v>828</v>
      </c>
      <c r="J27">
        <v>13</v>
      </c>
    </row>
    <row r="28" spans="1:10" x14ac:dyDescent="0.25">
      <c r="A28">
        <v>27</v>
      </c>
      <c r="B28">
        <v>1489</v>
      </c>
      <c r="C28">
        <f>YEAR(tableTransactions[[#This Row],[Transaction_Date]])</f>
        <v>2020</v>
      </c>
      <c r="D28" s="1">
        <v>44192</v>
      </c>
      <c r="E28" t="s">
        <v>1349</v>
      </c>
      <c r="F28" t="s">
        <v>1351</v>
      </c>
      <c r="G28" s="3">
        <v>2</v>
      </c>
      <c r="H28">
        <v>100</v>
      </c>
      <c r="I28">
        <v>200</v>
      </c>
      <c r="J28">
        <v>2</v>
      </c>
    </row>
    <row r="29" spans="1:10" x14ac:dyDescent="0.25">
      <c r="A29">
        <v>28</v>
      </c>
      <c r="B29">
        <v>6</v>
      </c>
      <c r="C29">
        <f>YEAR(tableTransactions[[#This Row],[Transaction_Date]])</f>
        <v>2024</v>
      </c>
      <c r="D29" s="1">
        <v>45320</v>
      </c>
      <c r="E29" t="s">
        <v>1361</v>
      </c>
      <c r="F29" t="s">
        <v>1367</v>
      </c>
      <c r="G29" s="3">
        <v>4</v>
      </c>
      <c r="H29">
        <v>312</v>
      </c>
      <c r="I29">
        <v>1248</v>
      </c>
      <c r="J29">
        <v>13</v>
      </c>
    </row>
    <row r="30" spans="1:10" x14ac:dyDescent="0.25">
      <c r="A30">
        <v>29</v>
      </c>
      <c r="B30">
        <v>1739</v>
      </c>
      <c r="C30">
        <f>YEAR(tableTransactions[[#This Row],[Transaction_Date]])</f>
        <v>2024</v>
      </c>
      <c r="D30" s="1">
        <v>45468</v>
      </c>
      <c r="E30" t="s">
        <v>1345</v>
      </c>
      <c r="F30" t="s">
        <v>1346</v>
      </c>
      <c r="G30" s="3">
        <v>9</v>
      </c>
      <c r="H30">
        <v>752</v>
      </c>
      <c r="I30">
        <v>6768</v>
      </c>
      <c r="J30">
        <v>13</v>
      </c>
    </row>
    <row r="31" spans="1:10" x14ac:dyDescent="0.25">
      <c r="A31">
        <v>30</v>
      </c>
      <c r="B31">
        <v>202</v>
      </c>
      <c r="C31">
        <f>YEAR(tableTransactions[[#This Row],[Transaction_Date]])</f>
        <v>2021</v>
      </c>
      <c r="D31" s="1">
        <v>44501</v>
      </c>
      <c r="E31" t="s">
        <v>1343</v>
      </c>
      <c r="F31" t="s">
        <v>1344</v>
      </c>
      <c r="G31" s="3">
        <v>7</v>
      </c>
      <c r="H31">
        <v>270</v>
      </c>
      <c r="I31">
        <v>1890</v>
      </c>
      <c r="J31">
        <v>11</v>
      </c>
    </row>
    <row r="32" spans="1:10" x14ac:dyDescent="0.25">
      <c r="A32">
        <v>31</v>
      </c>
      <c r="B32">
        <v>613</v>
      </c>
      <c r="C32">
        <f>YEAR(tableTransactions[[#This Row],[Transaction_Date]])</f>
        <v>2025</v>
      </c>
      <c r="D32" s="1">
        <v>45929</v>
      </c>
      <c r="E32" t="s">
        <v>1361</v>
      </c>
      <c r="F32" t="s">
        <v>1362</v>
      </c>
      <c r="G32" s="3">
        <v>2</v>
      </c>
      <c r="H32">
        <v>631</v>
      </c>
      <c r="I32">
        <v>1262</v>
      </c>
      <c r="J32">
        <v>24</v>
      </c>
    </row>
    <row r="33" spans="1:10" x14ac:dyDescent="0.25">
      <c r="A33">
        <v>32</v>
      </c>
      <c r="B33">
        <v>359</v>
      </c>
      <c r="C33">
        <f>YEAR(tableTransactions[[#This Row],[Transaction_Date]])</f>
        <v>2025</v>
      </c>
      <c r="D33" s="1">
        <v>45807</v>
      </c>
      <c r="E33" t="s">
        <v>1349</v>
      </c>
      <c r="F33" t="s">
        <v>1350</v>
      </c>
      <c r="G33" s="3">
        <v>5</v>
      </c>
      <c r="H33">
        <v>1453</v>
      </c>
      <c r="I33">
        <v>7265</v>
      </c>
      <c r="J33">
        <v>50</v>
      </c>
    </row>
    <row r="34" spans="1:10" x14ac:dyDescent="0.25">
      <c r="A34">
        <v>33</v>
      </c>
      <c r="B34">
        <v>1736</v>
      </c>
      <c r="C34">
        <f>YEAR(tableTransactions[[#This Row],[Transaction_Date]])</f>
        <v>2023</v>
      </c>
      <c r="D34" s="1">
        <v>45212</v>
      </c>
      <c r="E34" t="s">
        <v>1345</v>
      </c>
      <c r="F34" t="s">
        <v>1370</v>
      </c>
      <c r="G34" s="3">
        <v>1</v>
      </c>
      <c r="H34">
        <v>863</v>
      </c>
      <c r="I34">
        <v>863</v>
      </c>
      <c r="J34">
        <v>16</v>
      </c>
    </row>
    <row r="35" spans="1:10" x14ac:dyDescent="0.25">
      <c r="A35">
        <v>34</v>
      </c>
      <c r="B35">
        <v>807</v>
      </c>
      <c r="C35">
        <f>YEAR(tableTransactions[[#This Row],[Transaction_Date]])</f>
        <v>2024</v>
      </c>
      <c r="D35" s="1">
        <v>45656</v>
      </c>
      <c r="E35" t="s">
        <v>1356</v>
      </c>
      <c r="F35" t="s">
        <v>1364</v>
      </c>
      <c r="G35" s="3">
        <v>9</v>
      </c>
      <c r="H35">
        <v>955</v>
      </c>
      <c r="I35">
        <v>8595</v>
      </c>
      <c r="J35">
        <v>39</v>
      </c>
    </row>
    <row r="36" spans="1:10" x14ac:dyDescent="0.25">
      <c r="A36">
        <v>35</v>
      </c>
      <c r="B36">
        <v>556</v>
      </c>
      <c r="C36">
        <f>YEAR(tableTransactions[[#This Row],[Transaction_Date]])</f>
        <v>2020</v>
      </c>
      <c r="D36" s="1">
        <v>44058</v>
      </c>
      <c r="E36" t="s">
        <v>1343</v>
      </c>
      <c r="F36" t="s">
        <v>1344</v>
      </c>
      <c r="G36" s="3">
        <v>2</v>
      </c>
      <c r="H36">
        <v>1486</v>
      </c>
      <c r="I36">
        <v>2972</v>
      </c>
      <c r="J36">
        <v>17</v>
      </c>
    </row>
    <row r="37" spans="1:10" x14ac:dyDescent="0.25">
      <c r="A37">
        <v>36</v>
      </c>
      <c r="B37">
        <v>174</v>
      </c>
      <c r="C37">
        <f>YEAR(tableTransactions[[#This Row],[Transaction_Date]])</f>
        <v>2023</v>
      </c>
      <c r="D37" s="1">
        <v>45191</v>
      </c>
      <c r="E37" t="s">
        <v>1361</v>
      </c>
      <c r="F37" t="s">
        <v>1362</v>
      </c>
      <c r="G37" s="3">
        <v>10</v>
      </c>
      <c r="H37">
        <v>125</v>
      </c>
      <c r="I37">
        <v>1250</v>
      </c>
      <c r="J37">
        <v>2</v>
      </c>
    </row>
    <row r="38" spans="1:10" x14ac:dyDescent="0.25">
      <c r="A38">
        <v>37</v>
      </c>
      <c r="B38">
        <v>832</v>
      </c>
      <c r="C38">
        <f>YEAR(tableTransactions[[#This Row],[Transaction_Date]])</f>
        <v>2022</v>
      </c>
      <c r="D38" s="1">
        <v>44703</v>
      </c>
      <c r="E38" t="s">
        <v>1356</v>
      </c>
      <c r="F38" t="s">
        <v>1364</v>
      </c>
      <c r="G38" s="3">
        <v>7</v>
      </c>
      <c r="H38">
        <v>985</v>
      </c>
      <c r="I38">
        <v>6895</v>
      </c>
      <c r="J38">
        <v>28</v>
      </c>
    </row>
    <row r="39" spans="1:10" x14ac:dyDescent="0.25">
      <c r="A39">
        <v>38</v>
      </c>
      <c r="B39">
        <v>666</v>
      </c>
      <c r="C39">
        <f>YEAR(tableTransactions[[#This Row],[Transaction_Date]])</f>
        <v>2025</v>
      </c>
      <c r="D39" s="1">
        <v>45959</v>
      </c>
      <c r="E39" t="s">
        <v>1343</v>
      </c>
      <c r="F39" t="s">
        <v>1371</v>
      </c>
      <c r="G39" s="3">
        <v>8</v>
      </c>
      <c r="H39">
        <v>679</v>
      </c>
      <c r="I39">
        <v>5432</v>
      </c>
      <c r="J39">
        <v>16</v>
      </c>
    </row>
    <row r="40" spans="1:10" x14ac:dyDescent="0.25">
      <c r="A40">
        <v>39</v>
      </c>
      <c r="B40">
        <v>978</v>
      </c>
      <c r="C40">
        <f>YEAR(tableTransactions[[#This Row],[Transaction_Date]])</f>
        <v>2022</v>
      </c>
      <c r="D40" s="1">
        <v>44898</v>
      </c>
      <c r="E40" t="s">
        <v>1343</v>
      </c>
      <c r="F40" t="s">
        <v>1344</v>
      </c>
      <c r="G40" s="3">
        <v>5</v>
      </c>
      <c r="H40">
        <v>33</v>
      </c>
      <c r="I40">
        <v>165</v>
      </c>
      <c r="J40">
        <v>16</v>
      </c>
    </row>
    <row r="41" spans="1:10" x14ac:dyDescent="0.25">
      <c r="A41">
        <v>40</v>
      </c>
      <c r="B41">
        <v>1607</v>
      </c>
      <c r="C41">
        <f>YEAR(tableTransactions[[#This Row],[Transaction_Date]])</f>
        <v>2020</v>
      </c>
      <c r="D41" s="1">
        <v>43956</v>
      </c>
      <c r="E41" t="s">
        <v>1354</v>
      </c>
      <c r="F41" t="s">
        <v>1355</v>
      </c>
      <c r="G41" s="3">
        <v>9</v>
      </c>
      <c r="H41">
        <v>1148</v>
      </c>
      <c r="I41">
        <v>10332</v>
      </c>
      <c r="J41">
        <v>39</v>
      </c>
    </row>
    <row r="42" spans="1:10" x14ac:dyDescent="0.25">
      <c r="A42">
        <v>41</v>
      </c>
      <c r="B42">
        <v>262</v>
      </c>
      <c r="C42">
        <f>YEAR(tableTransactions[[#This Row],[Transaction_Date]])</f>
        <v>2025</v>
      </c>
      <c r="D42" s="1">
        <v>45833</v>
      </c>
      <c r="E42" t="s">
        <v>1345</v>
      </c>
      <c r="F42" t="s">
        <v>1370</v>
      </c>
      <c r="G42" s="3">
        <v>7</v>
      </c>
      <c r="H42">
        <v>587</v>
      </c>
      <c r="I42">
        <v>4109</v>
      </c>
      <c r="J42">
        <v>47</v>
      </c>
    </row>
    <row r="43" spans="1:10" x14ac:dyDescent="0.25">
      <c r="A43">
        <v>42</v>
      </c>
      <c r="B43">
        <v>154</v>
      </c>
      <c r="C43">
        <f>YEAR(tableTransactions[[#This Row],[Transaction_Date]])</f>
        <v>2022</v>
      </c>
      <c r="D43" s="1">
        <v>44682</v>
      </c>
      <c r="E43" t="s">
        <v>1356</v>
      </c>
      <c r="F43" t="s">
        <v>1364</v>
      </c>
      <c r="G43" s="3">
        <v>6</v>
      </c>
      <c r="H43">
        <v>72</v>
      </c>
      <c r="I43">
        <v>432</v>
      </c>
      <c r="J43">
        <v>12</v>
      </c>
    </row>
    <row r="44" spans="1:10" x14ac:dyDescent="0.25">
      <c r="A44">
        <v>43</v>
      </c>
      <c r="B44">
        <v>1127</v>
      </c>
      <c r="C44">
        <f>YEAR(tableTransactions[[#This Row],[Transaction_Date]])</f>
        <v>2021</v>
      </c>
      <c r="D44" s="1">
        <v>44270</v>
      </c>
      <c r="E44" t="s">
        <v>1356</v>
      </c>
      <c r="F44" t="s">
        <v>1357</v>
      </c>
      <c r="G44" s="3">
        <v>9</v>
      </c>
      <c r="H44">
        <v>281</v>
      </c>
      <c r="I44">
        <v>2529</v>
      </c>
      <c r="J44">
        <v>8</v>
      </c>
    </row>
    <row r="45" spans="1:10" x14ac:dyDescent="0.25">
      <c r="A45">
        <v>44</v>
      </c>
      <c r="B45">
        <v>1934</v>
      </c>
      <c r="C45">
        <f>YEAR(tableTransactions[[#This Row],[Transaction_Date]])</f>
        <v>2020</v>
      </c>
      <c r="D45" s="1">
        <v>44020</v>
      </c>
      <c r="E45" t="s">
        <v>1349</v>
      </c>
      <c r="F45" t="s">
        <v>1351</v>
      </c>
      <c r="G45" s="3">
        <v>7</v>
      </c>
      <c r="H45">
        <v>53</v>
      </c>
      <c r="I45">
        <v>371</v>
      </c>
      <c r="J45">
        <v>12</v>
      </c>
    </row>
    <row r="46" spans="1:10" x14ac:dyDescent="0.25">
      <c r="A46">
        <v>45</v>
      </c>
      <c r="B46">
        <v>1326</v>
      </c>
      <c r="C46">
        <f>YEAR(tableTransactions[[#This Row],[Transaction_Date]])</f>
        <v>2024</v>
      </c>
      <c r="D46" s="1">
        <v>45597</v>
      </c>
      <c r="E46" t="s">
        <v>1349</v>
      </c>
      <c r="F46" t="s">
        <v>1350</v>
      </c>
      <c r="G46" s="3">
        <v>2</v>
      </c>
      <c r="H46">
        <v>730</v>
      </c>
      <c r="I46">
        <v>1460</v>
      </c>
      <c r="J46">
        <v>13</v>
      </c>
    </row>
    <row r="47" spans="1:10" x14ac:dyDescent="0.25">
      <c r="A47">
        <v>46</v>
      </c>
      <c r="B47">
        <v>1871</v>
      </c>
      <c r="C47">
        <f>YEAR(tableTransactions[[#This Row],[Transaction_Date]])</f>
        <v>2020</v>
      </c>
      <c r="D47" s="1">
        <v>44009</v>
      </c>
      <c r="E47" t="s">
        <v>1356</v>
      </c>
      <c r="F47" t="s">
        <v>1364</v>
      </c>
      <c r="G47" s="3">
        <v>3</v>
      </c>
      <c r="H47">
        <v>214</v>
      </c>
      <c r="I47">
        <v>642</v>
      </c>
      <c r="J47">
        <v>31</v>
      </c>
    </row>
    <row r="48" spans="1:10" x14ac:dyDescent="0.25">
      <c r="A48">
        <v>47</v>
      </c>
      <c r="B48">
        <v>1622</v>
      </c>
      <c r="C48">
        <f>YEAR(tableTransactions[[#This Row],[Transaction_Date]])</f>
        <v>2022</v>
      </c>
      <c r="D48" s="1">
        <v>44877</v>
      </c>
      <c r="E48" t="s">
        <v>1361</v>
      </c>
      <c r="F48" t="s">
        <v>1372</v>
      </c>
      <c r="G48" s="3">
        <v>1</v>
      </c>
      <c r="H48">
        <v>150</v>
      </c>
      <c r="I48">
        <v>150</v>
      </c>
      <c r="J48">
        <v>9</v>
      </c>
    </row>
    <row r="49" spans="1:10" x14ac:dyDescent="0.25">
      <c r="A49">
        <v>48</v>
      </c>
      <c r="B49">
        <v>1202</v>
      </c>
      <c r="C49">
        <f>YEAR(tableTransactions[[#This Row],[Transaction_Date]])</f>
        <v>2024</v>
      </c>
      <c r="D49" s="1">
        <v>45645</v>
      </c>
      <c r="E49" t="s">
        <v>1361</v>
      </c>
      <c r="F49" t="s">
        <v>1363</v>
      </c>
      <c r="G49" s="3">
        <v>4</v>
      </c>
      <c r="H49">
        <v>1069</v>
      </c>
      <c r="I49">
        <v>4276</v>
      </c>
      <c r="J49">
        <v>27</v>
      </c>
    </row>
    <row r="50" spans="1:10" x14ac:dyDescent="0.25">
      <c r="A50">
        <v>49</v>
      </c>
      <c r="B50">
        <v>356</v>
      </c>
      <c r="C50">
        <f>YEAR(tableTransactions[[#This Row],[Transaction_Date]])</f>
        <v>2020</v>
      </c>
      <c r="D50" s="1">
        <v>43919</v>
      </c>
      <c r="E50" t="s">
        <v>1343</v>
      </c>
      <c r="F50" t="s">
        <v>1371</v>
      </c>
      <c r="G50" s="3">
        <v>1</v>
      </c>
      <c r="H50">
        <v>110</v>
      </c>
      <c r="I50">
        <v>110</v>
      </c>
      <c r="J50">
        <v>31</v>
      </c>
    </row>
    <row r="51" spans="1:10" x14ac:dyDescent="0.25">
      <c r="A51">
        <v>50</v>
      </c>
      <c r="B51">
        <v>556</v>
      </c>
      <c r="C51">
        <f>YEAR(tableTransactions[[#This Row],[Transaction_Date]])</f>
        <v>2020</v>
      </c>
      <c r="D51" s="1">
        <v>43927</v>
      </c>
      <c r="E51" t="s">
        <v>1356</v>
      </c>
      <c r="F51" t="s">
        <v>1364</v>
      </c>
      <c r="G51" s="3">
        <v>5</v>
      </c>
      <c r="H51">
        <v>842</v>
      </c>
      <c r="I51">
        <v>4210</v>
      </c>
      <c r="J51">
        <v>33</v>
      </c>
    </row>
    <row r="52" spans="1:10" x14ac:dyDescent="0.25">
      <c r="A52">
        <v>51</v>
      </c>
      <c r="B52">
        <v>337</v>
      </c>
      <c r="C52">
        <f>YEAR(tableTransactions[[#This Row],[Transaction_Date]])</f>
        <v>2023</v>
      </c>
      <c r="D52" s="1">
        <v>45291</v>
      </c>
      <c r="E52" t="s">
        <v>1361</v>
      </c>
      <c r="F52" t="s">
        <v>1367</v>
      </c>
      <c r="G52" s="3">
        <v>8</v>
      </c>
      <c r="H52">
        <v>687</v>
      </c>
      <c r="I52">
        <v>5496</v>
      </c>
      <c r="J52">
        <v>44</v>
      </c>
    </row>
    <row r="53" spans="1:10" x14ac:dyDescent="0.25">
      <c r="A53">
        <v>52</v>
      </c>
      <c r="B53">
        <v>527</v>
      </c>
      <c r="C53">
        <f>YEAR(tableTransactions[[#This Row],[Transaction_Date]])</f>
        <v>2025</v>
      </c>
      <c r="D53" s="1">
        <v>45734</v>
      </c>
      <c r="E53" t="s">
        <v>1349</v>
      </c>
      <c r="F53" t="s">
        <v>1350</v>
      </c>
      <c r="G53" s="3">
        <v>9</v>
      </c>
      <c r="H53">
        <v>1307</v>
      </c>
      <c r="I53">
        <v>11763</v>
      </c>
      <c r="J53">
        <v>29</v>
      </c>
    </row>
    <row r="54" spans="1:10" x14ac:dyDescent="0.25">
      <c r="A54">
        <v>53</v>
      </c>
      <c r="B54">
        <v>504</v>
      </c>
      <c r="C54">
        <f>YEAR(tableTransactions[[#This Row],[Transaction_Date]])</f>
        <v>2020</v>
      </c>
      <c r="D54" s="1">
        <v>43906</v>
      </c>
      <c r="E54" t="s">
        <v>1349</v>
      </c>
      <c r="F54" t="s">
        <v>1352</v>
      </c>
      <c r="G54" s="3">
        <v>9</v>
      </c>
      <c r="H54">
        <v>677</v>
      </c>
      <c r="I54">
        <v>6093</v>
      </c>
      <c r="J54">
        <v>50</v>
      </c>
    </row>
    <row r="55" spans="1:10" x14ac:dyDescent="0.25">
      <c r="A55">
        <v>54</v>
      </c>
      <c r="B55">
        <v>865</v>
      </c>
      <c r="C55">
        <f>YEAR(tableTransactions[[#This Row],[Transaction_Date]])</f>
        <v>2023</v>
      </c>
      <c r="D55" s="1">
        <v>45156</v>
      </c>
      <c r="E55" t="s">
        <v>1349</v>
      </c>
      <c r="F55" t="s">
        <v>1351</v>
      </c>
      <c r="G55" s="3">
        <v>4</v>
      </c>
      <c r="H55">
        <v>1397</v>
      </c>
      <c r="I55">
        <v>5588</v>
      </c>
      <c r="J55">
        <v>31</v>
      </c>
    </row>
    <row r="56" spans="1:10" x14ac:dyDescent="0.25">
      <c r="A56">
        <v>55</v>
      </c>
      <c r="B56">
        <v>469</v>
      </c>
      <c r="C56">
        <f>YEAR(tableTransactions[[#This Row],[Transaction_Date]])</f>
        <v>2024</v>
      </c>
      <c r="D56" s="1">
        <v>45392</v>
      </c>
      <c r="E56" t="s">
        <v>1345</v>
      </c>
      <c r="F56" t="s">
        <v>1348</v>
      </c>
      <c r="G56" s="3">
        <v>7</v>
      </c>
      <c r="H56">
        <v>1131</v>
      </c>
      <c r="I56">
        <v>7917</v>
      </c>
      <c r="J56">
        <v>47</v>
      </c>
    </row>
    <row r="57" spans="1:10" x14ac:dyDescent="0.25">
      <c r="A57">
        <v>56</v>
      </c>
      <c r="B57">
        <v>401</v>
      </c>
      <c r="C57">
        <f>YEAR(tableTransactions[[#This Row],[Transaction_Date]])</f>
        <v>2023</v>
      </c>
      <c r="D57" s="1">
        <v>45169</v>
      </c>
      <c r="E57" t="s">
        <v>1349</v>
      </c>
      <c r="F57" t="s">
        <v>1351</v>
      </c>
      <c r="G57" s="3">
        <v>8</v>
      </c>
      <c r="H57">
        <v>1090</v>
      </c>
      <c r="I57">
        <v>8720</v>
      </c>
      <c r="J57">
        <v>41</v>
      </c>
    </row>
    <row r="58" spans="1:10" x14ac:dyDescent="0.25">
      <c r="A58">
        <v>57</v>
      </c>
      <c r="B58">
        <v>171</v>
      </c>
      <c r="C58">
        <f>YEAR(tableTransactions[[#This Row],[Transaction_Date]])</f>
        <v>2020</v>
      </c>
      <c r="D58" s="1">
        <v>43940</v>
      </c>
      <c r="E58" t="s">
        <v>1354</v>
      </c>
      <c r="F58" t="s">
        <v>1355</v>
      </c>
      <c r="G58" s="3">
        <v>8</v>
      </c>
      <c r="H58">
        <v>679</v>
      </c>
      <c r="I58">
        <v>5432</v>
      </c>
      <c r="J58">
        <v>26</v>
      </c>
    </row>
    <row r="59" spans="1:10" x14ac:dyDescent="0.25">
      <c r="A59">
        <v>58</v>
      </c>
      <c r="B59">
        <v>1557</v>
      </c>
      <c r="C59">
        <f>YEAR(tableTransactions[[#This Row],[Transaction_Date]])</f>
        <v>2021</v>
      </c>
      <c r="D59" s="1">
        <v>44363</v>
      </c>
      <c r="E59" t="s">
        <v>1343</v>
      </c>
      <c r="F59" t="s">
        <v>1366</v>
      </c>
      <c r="G59" s="3">
        <v>5</v>
      </c>
      <c r="H59">
        <v>892</v>
      </c>
      <c r="I59">
        <v>4460</v>
      </c>
      <c r="J59">
        <v>10</v>
      </c>
    </row>
    <row r="60" spans="1:10" x14ac:dyDescent="0.25">
      <c r="A60">
        <v>59</v>
      </c>
      <c r="B60">
        <v>1848</v>
      </c>
      <c r="C60">
        <f>YEAR(tableTransactions[[#This Row],[Transaction_Date]])</f>
        <v>2024</v>
      </c>
      <c r="D60" s="1">
        <v>45463</v>
      </c>
      <c r="E60" t="s">
        <v>1343</v>
      </c>
      <c r="F60" t="s">
        <v>1366</v>
      </c>
      <c r="G60" s="3">
        <v>8</v>
      </c>
      <c r="H60">
        <v>627</v>
      </c>
      <c r="I60">
        <v>5016</v>
      </c>
      <c r="J60">
        <v>45</v>
      </c>
    </row>
    <row r="61" spans="1:10" x14ac:dyDescent="0.25">
      <c r="A61">
        <v>60</v>
      </c>
      <c r="B61">
        <v>148</v>
      </c>
      <c r="C61">
        <f>YEAR(tableTransactions[[#This Row],[Transaction_Date]])</f>
        <v>2022</v>
      </c>
      <c r="D61" s="1">
        <v>44646</v>
      </c>
      <c r="E61" t="s">
        <v>1345</v>
      </c>
      <c r="F61" t="s">
        <v>1346</v>
      </c>
      <c r="G61" s="3">
        <v>7</v>
      </c>
      <c r="H61">
        <v>1367</v>
      </c>
      <c r="I61">
        <v>9569</v>
      </c>
      <c r="J61">
        <v>14</v>
      </c>
    </row>
    <row r="62" spans="1:10" x14ac:dyDescent="0.25">
      <c r="A62">
        <v>61</v>
      </c>
      <c r="B62">
        <v>366</v>
      </c>
      <c r="C62">
        <f>YEAR(tableTransactions[[#This Row],[Transaction_Date]])</f>
        <v>2022</v>
      </c>
      <c r="D62" s="1">
        <v>44907</v>
      </c>
      <c r="E62" t="s">
        <v>1349</v>
      </c>
      <c r="F62" t="s">
        <v>1351</v>
      </c>
      <c r="G62" s="3">
        <v>4</v>
      </c>
      <c r="H62">
        <v>1123</v>
      </c>
      <c r="I62">
        <v>4492</v>
      </c>
      <c r="J62">
        <v>34</v>
      </c>
    </row>
    <row r="63" spans="1:10" x14ac:dyDescent="0.25">
      <c r="A63">
        <v>62</v>
      </c>
      <c r="B63">
        <v>908</v>
      </c>
      <c r="C63">
        <f>YEAR(tableTransactions[[#This Row],[Transaction_Date]])</f>
        <v>2022</v>
      </c>
      <c r="D63" s="1">
        <v>44633</v>
      </c>
      <c r="E63" t="s">
        <v>1354</v>
      </c>
      <c r="F63" t="s">
        <v>1355</v>
      </c>
      <c r="G63" s="3">
        <v>10</v>
      </c>
      <c r="H63">
        <v>6</v>
      </c>
      <c r="I63">
        <v>60</v>
      </c>
      <c r="J63">
        <v>36</v>
      </c>
    </row>
    <row r="64" spans="1:10" x14ac:dyDescent="0.25">
      <c r="A64">
        <v>63</v>
      </c>
      <c r="B64">
        <v>1759</v>
      </c>
      <c r="C64">
        <f>YEAR(tableTransactions[[#This Row],[Transaction_Date]])</f>
        <v>2025</v>
      </c>
      <c r="D64" s="1">
        <v>45806</v>
      </c>
      <c r="E64" t="s">
        <v>1354</v>
      </c>
      <c r="F64" t="s">
        <v>1355</v>
      </c>
      <c r="G64" s="3">
        <v>8</v>
      </c>
      <c r="H64">
        <v>583</v>
      </c>
      <c r="I64">
        <v>4664</v>
      </c>
      <c r="J64">
        <v>21</v>
      </c>
    </row>
    <row r="65" spans="1:10" x14ac:dyDescent="0.25">
      <c r="A65">
        <v>64</v>
      </c>
      <c r="B65">
        <v>236</v>
      </c>
      <c r="C65">
        <f>YEAR(tableTransactions[[#This Row],[Transaction_Date]])</f>
        <v>2025</v>
      </c>
      <c r="D65" s="1">
        <v>45995</v>
      </c>
      <c r="E65" t="s">
        <v>1349</v>
      </c>
      <c r="F65" t="s">
        <v>1352</v>
      </c>
      <c r="G65" s="3">
        <v>4</v>
      </c>
      <c r="H65">
        <v>329</v>
      </c>
      <c r="I65">
        <v>1316</v>
      </c>
      <c r="J65">
        <v>3</v>
      </c>
    </row>
    <row r="66" spans="1:10" x14ac:dyDescent="0.25">
      <c r="A66">
        <v>65</v>
      </c>
      <c r="B66">
        <v>1330</v>
      </c>
      <c r="C66">
        <f>YEAR(tableTransactions[[#This Row],[Transaction_Date]])</f>
        <v>2024</v>
      </c>
      <c r="D66" s="1">
        <v>45371</v>
      </c>
      <c r="E66" t="s">
        <v>1361</v>
      </c>
      <c r="F66" t="s">
        <v>1367</v>
      </c>
      <c r="G66" s="3">
        <v>10</v>
      </c>
      <c r="H66">
        <v>1240</v>
      </c>
      <c r="I66">
        <v>12400</v>
      </c>
      <c r="J66">
        <v>37</v>
      </c>
    </row>
    <row r="67" spans="1:10" x14ac:dyDescent="0.25">
      <c r="A67">
        <v>66</v>
      </c>
      <c r="B67">
        <v>1395</v>
      </c>
      <c r="C67">
        <f>YEAR(tableTransactions[[#This Row],[Transaction_Date]])</f>
        <v>2024</v>
      </c>
      <c r="D67" s="1">
        <v>45388</v>
      </c>
      <c r="E67" t="s">
        <v>1349</v>
      </c>
      <c r="F67" t="s">
        <v>1351</v>
      </c>
      <c r="G67" s="3">
        <v>5</v>
      </c>
      <c r="H67">
        <v>1097</v>
      </c>
      <c r="I67">
        <v>5485</v>
      </c>
      <c r="J67">
        <v>9</v>
      </c>
    </row>
    <row r="68" spans="1:10" x14ac:dyDescent="0.25">
      <c r="A68">
        <v>67</v>
      </c>
      <c r="B68">
        <v>1294</v>
      </c>
      <c r="C68">
        <f>YEAR(tableTransactions[[#This Row],[Transaction_Date]])</f>
        <v>2023</v>
      </c>
      <c r="D68" s="1">
        <v>45009</v>
      </c>
      <c r="E68" t="s">
        <v>1345</v>
      </c>
      <c r="F68" t="s">
        <v>1370</v>
      </c>
      <c r="G68" s="3">
        <v>4</v>
      </c>
      <c r="H68">
        <v>1434</v>
      </c>
      <c r="I68">
        <v>5736</v>
      </c>
      <c r="J68">
        <v>14</v>
      </c>
    </row>
    <row r="69" spans="1:10" x14ac:dyDescent="0.25">
      <c r="A69">
        <v>68</v>
      </c>
      <c r="B69">
        <v>419</v>
      </c>
      <c r="C69">
        <f>YEAR(tableTransactions[[#This Row],[Transaction_Date]])</f>
        <v>2023</v>
      </c>
      <c r="D69" s="1">
        <v>45250</v>
      </c>
      <c r="E69" t="s">
        <v>1349</v>
      </c>
      <c r="F69" t="s">
        <v>1352</v>
      </c>
      <c r="G69" s="3">
        <v>4</v>
      </c>
      <c r="H69">
        <v>1454</v>
      </c>
      <c r="I69">
        <v>5816</v>
      </c>
      <c r="J69">
        <v>18</v>
      </c>
    </row>
    <row r="70" spans="1:10" x14ac:dyDescent="0.25">
      <c r="A70">
        <v>69</v>
      </c>
      <c r="B70">
        <v>1911</v>
      </c>
      <c r="C70">
        <f>YEAR(tableTransactions[[#This Row],[Transaction_Date]])</f>
        <v>2022</v>
      </c>
      <c r="D70" s="1">
        <v>44784</v>
      </c>
      <c r="E70" t="s">
        <v>1354</v>
      </c>
      <c r="F70" t="s">
        <v>1359</v>
      </c>
      <c r="G70" s="3">
        <v>8</v>
      </c>
      <c r="H70">
        <v>1262</v>
      </c>
      <c r="I70">
        <v>10096</v>
      </c>
      <c r="J70">
        <v>30</v>
      </c>
    </row>
    <row r="71" spans="1:10" x14ac:dyDescent="0.25">
      <c r="A71">
        <v>70</v>
      </c>
      <c r="B71">
        <v>1033</v>
      </c>
      <c r="C71">
        <f>YEAR(tableTransactions[[#This Row],[Transaction_Date]])</f>
        <v>2020</v>
      </c>
      <c r="D71" s="1">
        <v>43942</v>
      </c>
      <c r="E71" t="s">
        <v>1354</v>
      </c>
      <c r="F71" t="s">
        <v>1359</v>
      </c>
      <c r="G71" s="3">
        <v>8</v>
      </c>
      <c r="H71">
        <v>1092</v>
      </c>
      <c r="I71">
        <v>8736</v>
      </c>
      <c r="J71">
        <v>33</v>
      </c>
    </row>
    <row r="72" spans="1:10" x14ac:dyDescent="0.25">
      <c r="A72">
        <v>71</v>
      </c>
      <c r="B72">
        <v>879</v>
      </c>
      <c r="C72">
        <f>YEAR(tableTransactions[[#This Row],[Transaction_Date]])</f>
        <v>2025</v>
      </c>
      <c r="D72" s="1">
        <v>45778</v>
      </c>
      <c r="E72" t="s">
        <v>1361</v>
      </c>
      <c r="F72" t="s">
        <v>1363</v>
      </c>
      <c r="G72" s="3">
        <v>2</v>
      </c>
      <c r="H72">
        <v>54</v>
      </c>
      <c r="I72">
        <v>108</v>
      </c>
      <c r="J72">
        <v>47</v>
      </c>
    </row>
    <row r="73" spans="1:10" x14ac:dyDescent="0.25">
      <c r="A73">
        <v>72</v>
      </c>
      <c r="B73">
        <v>1050</v>
      </c>
      <c r="C73">
        <f>YEAR(tableTransactions[[#This Row],[Transaction_Date]])</f>
        <v>2025</v>
      </c>
      <c r="D73" s="1">
        <v>45802</v>
      </c>
      <c r="E73" t="s">
        <v>1354</v>
      </c>
      <c r="F73" t="s">
        <v>1359</v>
      </c>
      <c r="G73" s="3">
        <v>9</v>
      </c>
      <c r="H73">
        <v>992</v>
      </c>
      <c r="I73">
        <v>8928</v>
      </c>
      <c r="J73">
        <v>3</v>
      </c>
    </row>
    <row r="74" spans="1:10" x14ac:dyDescent="0.25">
      <c r="A74">
        <v>73</v>
      </c>
      <c r="B74">
        <v>1205</v>
      </c>
      <c r="C74">
        <f>YEAR(tableTransactions[[#This Row],[Transaction_Date]])</f>
        <v>2022</v>
      </c>
      <c r="D74" s="1">
        <v>44628</v>
      </c>
      <c r="E74" t="s">
        <v>1349</v>
      </c>
      <c r="F74" t="s">
        <v>1352</v>
      </c>
      <c r="G74" s="3">
        <v>4</v>
      </c>
      <c r="H74">
        <v>1138</v>
      </c>
      <c r="I74">
        <v>4552</v>
      </c>
      <c r="J74">
        <v>24</v>
      </c>
    </row>
    <row r="75" spans="1:10" x14ac:dyDescent="0.25">
      <c r="A75">
        <v>74</v>
      </c>
      <c r="B75">
        <v>1465</v>
      </c>
      <c r="C75">
        <f>YEAR(tableTransactions[[#This Row],[Transaction_Date]])</f>
        <v>2022</v>
      </c>
      <c r="D75" s="1">
        <v>44686</v>
      </c>
      <c r="E75" t="s">
        <v>1349</v>
      </c>
      <c r="F75" t="s">
        <v>1350</v>
      </c>
      <c r="G75" s="3">
        <v>1</v>
      </c>
      <c r="H75">
        <v>26</v>
      </c>
      <c r="I75">
        <v>26</v>
      </c>
      <c r="J75">
        <v>44</v>
      </c>
    </row>
    <row r="76" spans="1:10" x14ac:dyDescent="0.25">
      <c r="A76">
        <v>75</v>
      </c>
      <c r="B76">
        <v>748</v>
      </c>
      <c r="C76">
        <f>YEAR(tableTransactions[[#This Row],[Transaction_Date]])</f>
        <v>2025</v>
      </c>
      <c r="D76" s="1">
        <v>45743</v>
      </c>
      <c r="E76" t="s">
        <v>1356</v>
      </c>
      <c r="F76" t="s">
        <v>1364</v>
      </c>
      <c r="G76" s="3">
        <v>6</v>
      </c>
      <c r="H76">
        <v>1359</v>
      </c>
      <c r="I76">
        <v>8154</v>
      </c>
      <c r="J76">
        <v>21</v>
      </c>
    </row>
    <row r="77" spans="1:10" x14ac:dyDescent="0.25">
      <c r="A77">
        <v>76</v>
      </c>
      <c r="B77">
        <v>1926</v>
      </c>
      <c r="C77">
        <f>YEAR(tableTransactions[[#This Row],[Transaction_Date]])</f>
        <v>2023</v>
      </c>
      <c r="D77" s="1">
        <v>45261</v>
      </c>
      <c r="E77" t="s">
        <v>1345</v>
      </c>
      <c r="F77" t="s">
        <v>1348</v>
      </c>
      <c r="G77" s="3">
        <v>5</v>
      </c>
      <c r="H77">
        <v>16</v>
      </c>
      <c r="I77">
        <v>80</v>
      </c>
      <c r="J77">
        <v>31</v>
      </c>
    </row>
    <row r="78" spans="1:10" x14ac:dyDescent="0.25">
      <c r="A78">
        <v>77</v>
      </c>
      <c r="B78">
        <v>1061</v>
      </c>
      <c r="C78">
        <f>YEAR(tableTransactions[[#This Row],[Transaction_Date]])</f>
        <v>2021</v>
      </c>
      <c r="D78" s="1">
        <v>44423</v>
      </c>
      <c r="E78" t="s">
        <v>1349</v>
      </c>
      <c r="F78" t="s">
        <v>1351</v>
      </c>
      <c r="G78" s="3">
        <v>9</v>
      </c>
      <c r="H78">
        <v>1035</v>
      </c>
      <c r="I78">
        <v>9315</v>
      </c>
      <c r="J78">
        <v>12</v>
      </c>
    </row>
    <row r="79" spans="1:10" x14ac:dyDescent="0.25">
      <c r="A79">
        <v>78</v>
      </c>
      <c r="B79">
        <v>299</v>
      </c>
      <c r="C79">
        <f>YEAR(tableTransactions[[#This Row],[Transaction_Date]])</f>
        <v>2020</v>
      </c>
      <c r="D79" s="1">
        <v>44162</v>
      </c>
      <c r="E79" t="s">
        <v>1354</v>
      </c>
      <c r="F79" t="s">
        <v>1359</v>
      </c>
      <c r="G79" s="3">
        <v>5</v>
      </c>
      <c r="H79">
        <v>1424</v>
      </c>
      <c r="I79">
        <v>7120</v>
      </c>
      <c r="J79">
        <v>9</v>
      </c>
    </row>
    <row r="80" spans="1:10" x14ac:dyDescent="0.25">
      <c r="A80">
        <v>79</v>
      </c>
      <c r="B80">
        <v>813</v>
      </c>
      <c r="C80">
        <f>YEAR(tableTransactions[[#This Row],[Transaction_Date]])</f>
        <v>2022</v>
      </c>
      <c r="D80" s="1">
        <v>44638</v>
      </c>
      <c r="E80" t="s">
        <v>1356</v>
      </c>
      <c r="F80" t="s">
        <v>1364</v>
      </c>
      <c r="G80" s="3">
        <v>5</v>
      </c>
      <c r="H80">
        <v>142</v>
      </c>
      <c r="I80">
        <v>710</v>
      </c>
      <c r="J80">
        <v>15</v>
      </c>
    </row>
    <row r="81" spans="1:10" x14ac:dyDescent="0.25">
      <c r="A81">
        <v>80</v>
      </c>
      <c r="B81">
        <v>227</v>
      </c>
      <c r="C81">
        <f>YEAR(tableTransactions[[#This Row],[Transaction_Date]])</f>
        <v>2024</v>
      </c>
      <c r="D81" s="1">
        <v>45296</v>
      </c>
      <c r="E81" t="s">
        <v>1345</v>
      </c>
      <c r="F81" t="s">
        <v>1370</v>
      </c>
      <c r="G81" s="3">
        <v>5</v>
      </c>
      <c r="H81">
        <v>684</v>
      </c>
      <c r="I81">
        <v>3420</v>
      </c>
      <c r="J81">
        <v>29</v>
      </c>
    </row>
    <row r="82" spans="1:10" x14ac:dyDescent="0.25">
      <c r="A82">
        <v>81</v>
      </c>
      <c r="B82">
        <v>755</v>
      </c>
      <c r="C82">
        <f>YEAR(tableTransactions[[#This Row],[Transaction_Date]])</f>
        <v>2024</v>
      </c>
      <c r="D82" s="1">
        <v>45348</v>
      </c>
      <c r="E82" t="s">
        <v>1361</v>
      </c>
      <c r="F82" t="s">
        <v>1372</v>
      </c>
      <c r="G82" s="3">
        <v>5</v>
      </c>
      <c r="H82">
        <v>287</v>
      </c>
      <c r="I82">
        <v>1435</v>
      </c>
      <c r="J82">
        <v>36</v>
      </c>
    </row>
    <row r="83" spans="1:10" x14ac:dyDescent="0.25">
      <c r="A83">
        <v>82</v>
      </c>
      <c r="B83">
        <v>677</v>
      </c>
      <c r="C83">
        <f>YEAR(tableTransactions[[#This Row],[Transaction_Date]])</f>
        <v>2020</v>
      </c>
      <c r="D83" s="1">
        <v>43922</v>
      </c>
      <c r="E83" t="s">
        <v>1345</v>
      </c>
      <c r="F83" t="s">
        <v>1370</v>
      </c>
      <c r="G83" s="3">
        <v>3</v>
      </c>
      <c r="H83">
        <v>412</v>
      </c>
      <c r="I83">
        <v>1236</v>
      </c>
      <c r="J83">
        <v>9</v>
      </c>
    </row>
    <row r="84" spans="1:10" x14ac:dyDescent="0.25">
      <c r="A84">
        <v>83</v>
      </c>
      <c r="B84">
        <v>319</v>
      </c>
      <c r="C84">
        <f>YEAR(tableTransactions[[#This Row],[Transaction_Date]])</f>
        <v>2020</v>
      </c>
      <c r="D84" s="1">
        <v>44106</v>
      </c>
      <c r="E84" t="s">
        <v>1345</v>
      </c>
      <c r="F84" t="s">
        <v>1370</v>
      </c>
      <c r="G84" s="3">
        <v>7</v>
      </c>
      <c r="H84">
        <v>551</v>
      </c>
      <c r="I84">
        <v>3857</v>
      </c>
      <c r="J84">
        <v>26</v>
      </c>
    </row>
    <row r="85" spans="1:10" x14ac:dyDescent="0.25">
      <c r="A85">
        <v>84</v>
      </c>
      <c r="B85">
        <v>932</v>
      </c>
      <c r="C85">
        <f>YEAR(tableTransactions[[#This Row],[Transaction_Date]])</f>
        <v>2021</v>
      </c>
      <c r="D85" s="1">
        <v>44491</v>
      </c>
      <c r="E85" t="s">
        <v>1356</v>
      </c>
      <c r="F85" t="s">
        <v>1364</v>
      </c>
      <c r="G85" s="3">
        <v>8</v>
      </c>
      <c r="H85">
        <v>355</v>
      </c>
      <c r="I85">
        <v>2840</v>
      </c>
      <c r="J85">
        <v>13</v>
      </c>
    </row>
    <row r="86" spans="1:10" x14ac:dyDescent="0.25">
      <c r="A86">
        <v>85</v>
      </c>
      <c r="B86">
        <v>1462</v>
      </c>
      <c r="C86">
        <f>YEAR(tableTransactions[[#This Row],[Transaction_Date]])</f>
        <v>2023</v>
      </c>
      <c r="D86" s="1">
        <v>45093</v>
      </c>
      <c r="E86" t="s">
        <v>1356</v>
      </c>
      <c r="F86" t="s">
        <v>1385</v>
      </c>
      <c r="G86" s="3">
        <v>2</v>
      </c>
      <c r="H86">
        <v>1375</v>
      </c>
      <c r="I86">
        <v>2750</v>
      </c>
      <c r="J86">
        <v>39</v>
      </c>
    </row>
    <row r="87" spans="1:10" x14ac:dyDescent="0.25">
      <c r="A87">
        <v>86</v>
      </c>
      <c r="B87">
        <v>565</v>
      </c>
      <c r="C87">
        <f>YEAR(tableTransactions[[#This Row],[Transaction_Date]])</f>
        <v>2022</v>
      </c>
      <c r="D87" s="1">
        <v>44679</v>
      </c>
      <c r="E87" t="s">
        <v>1354</v>
      </c>
      <c r="F87" t="s">
        <v>1355</v>
      </c>
      <c r="G87" s="3">
        <v>6</v>
      </c>
      <c r="H87">
        <v>1082</v>
      </c>
      <c r="I87">
        <v>6492</v>
      </c>
      <c r="J87">
        <v>37</v>
      </c>
    </row>
    <row r="88" spans="1:10" x14ac:dyDescent="0.25">
      <c r="A88">
        <v>87</v>
      </c>
      <c r="B88">
        <v>300</v>
      </c>
      <c r="C88">
        <f>YEAR(tableTransactions[[#This Row],[Transaction_Date]])</f>
        <v>2024</v>
      </c>
      <c r="D88" s="1">
        <v>45339</v>
      </c>
      <c r="E88" t="s">
        <v>1349</v>
      </c>
      <c r="F88" t="s">
        <v>1351</v>
      </c>
      <c r="G88" s="3">
        <v>5</v>
      </c>
      <c r="H88">
        <v>844</v>
      </c>
      <c r="I88">
        <v>4220</v>
      </c>
      <c r="J88">
        <v>25</v>
      </c>
    </row>
    <row r="89" spans="1:10" x14ac:dyDescent="0.25">
      <c r="A89">
        <v>88</v>
      </c>
      <c r="B89">
        <v>1761</v>
      </c>
      <c r="C89">
        <f>YEAR(tableTransactions[[#This Row],[Transaction_Date]])</f>
        <v>2024</v>
      </c>
      <c r="D89" s="1">
        <v>45614</v>
      </c>
      <c r="E89" t="s">
        <v>1345</v>
      </c>
      <c r="F89" t="s">
        <v>1370</v>
      </c>
      <c r="G89" s="3">
        <v>1</v>
      </c>
      <c r="H89">
        <v>547</v>
      </c>
      <c r="I89">
        <v>547</v>
      </c>
      <c r="J89">
        <v>11</v>
      </c>
    </row>
    <row r="90" spans="1:10" x14ac:dyDescent="0.25">
      <c r="A90">
        <v>89</v>
      </c>
      <c r="B90">
        <v>433</v>
      </c>
      <c r="C90">
        <f>YEAR(tableTransactions[[#This Row],[Transaction_Date]])</f>
        <v>2021</v>
      </c>
      <c r="D90" s="1">
        <v>44320</v>
      </c>
      <c r="E90" t="s">
        <v>1345</v>
      </c>
      <c r="F90" t="s">
        <v>1348</v>
      </c>
      <c r="G90" s="3">
        <v>8</v>
      </c>
      <c r="H90">
        <v>784</v>
      </c>
      <c r="I90">
        <v>6272</v>
      </c>
      <c r="J90">
        <v>33</v>
      </c>
    </row>
    <row r="91" spans="1:10" x14ac:dyDescent="0.25">
      <c r="A91">
        <v>90</v>
      </c>
      <c r="B91">
        <v>588</v>
      </c>
      <c r="C91">
        <f>YEAR(tableTransactions[[#This Row],[Transaction_Date]])</f>
        <v>2021</v>
      </c>
      <c r="D91" s="1">
        <v>44517</v>
      </c>
      <c r="E91" t="s">
        <v>1343</v>
      </c>
      <c r="F91" t="s">
        <v>1344</v>
      </c>
      <c r="G91" s="3">
        <v>7</v>
      </c>
      <c r="H91">
        <v>1417</v>
      </c>
      <c r="I91">
        <v>9919</v>
      </c>
      <c r="J91">
        <v>21</v>
      </c>
    </row>
    <row r="92" spans="1:10" x14ac:dyDescent="0.25">
      <c r="A92">
        <v>91</v>
      </c>
      <c r="B92">
        <v>677</v>
      </c>
      <c r="C92">
        <f>YEAR(tableTransactions[[#This Row],[Transaction_Date]])</f>
        <v>2025</v>
      </c>
      <c r="D92" s="1">
        <v>46012</v>
      </c>
      <c r="E92" t="s">
        <v>1349</v>
      </c>
      <c r="F92" t="s">
        <v>1350</v>
      </c>
      <c r="G92" s="3">
        <v>8</v>
      </c>
      <c r="H92">
        <v>1340</v>
      </c>
      <c r="I92">
        <v>10720</v>
      </c>
      <c r="J92">
        <v>46</v>
      </c>
    </row>
    <row r="93" spans="1:10" x14ac:dyDescent="0.25">
      <c r="A93">
        <v>92</v>
      </c>
      <c r="B93">
        <v>1545</v>
      </c>
      <c r="C93">
        <f>YEAR(tableTransactions[[#This Row],[Transaction_Date]])</f>
        <v>2021</v>
      </c>
      <c r="D93" s="1">
        <v>44464</v>
      </c>
      <c r="E93" t="s">
        <v>1354</v>
      </c>
      <c r="F93" t="s">
        <v>1387</v>
      </c>
      <c r="G93" s="3">
        <v>4</v>
      </c>
      <c r="H93">
        <v>1487</v>
      </c>
      <c r="I93">
        <v>5948</v>
      </c>
      <c r="J93">
        <v>15</v>
      </c>
    </row>
    <row r="94" spans="1:10" x14ac:dyDescent="0.25">
      <c r="A94">
        <v>93</v>
      </c>
      <c r="B94">
        <v>1404</v>
      </c>
      <c r="C94">
        <f>YEAR(tableTransactions[[#This Row],[Transaction_Date]])</f>
        <v>2025</v>
      </c>
      <c r="D94" s="1">
        <v>45992</v>
      </c>
      <c r="E94" t="s">
        <v>1354</v>
      </c>
      <c r="F94" t="s">
        <v>1355</v>
      </c>
      <c r="G94" s="3">
        <v>9</v>
      </c>
      <c r="H94">
        <v>884</v>
      </c>
      <c r="I94">
        <v>7956</v>
      </c>
      <c r="J94">
        <v>35</v>
      </c>
    </row>
    <row r="95" spans="1:10" x14ac:dyDescent="0.25">
      <c r="A95">
        <v>94</v>
      </c>
      <c r="B95">
        <v>1210</v>
      </c>
      <c r="C95">
        <f>YEAR(tableTransactions[[#This Row],[Transaction_Date]])</f>
        <v>2023</v>
      </c>
      <c r="D95" s="1">
        <v>44928</v>
      </c>
      <c r="E95" t="s">
        <v>1356</v>
      </c>
      <c r="F95" t="s">
        <v>1385</v>
      </c>
      <c r="G95" s="3">
        <v>4</v>
      </c>
      <c r="H95">
        <v>1429</v>
      </c>
      <c r="I95">
        <v>5716</v>
      </c>
      <c r="J95">
        <v>35</v>
      </c>
    </row>
    <row r="96" spans="1:10" x14ac:dyDescent="0.25">
      <c r="A96">
        <v>95</v>
      </c>
      <c r="B96">
        <v>306</v>
      </c>
      <c r="C96">
        <f>YEAR(tableTransactions[[#This Row],[Transaction_Date]])</f>
        <v>2024</v>
      </c>
      <c r="D96" s="1">
        <v>45492</v>
      </c>
      <c r="E96" t="s">
        <v>1345</v>
      </c>
      <c r="F96" t="s">
        <v>1370</v>
      </c>
      <c r="G96" s="3">
        <v>4</v>
      </c>
      <c r="H96">
        <v>130</v>
      </c>
      <c r="I96">
        <v>520</v>
      </c>
      <c r="J96">
        <v>24</v>
      </c>
    </row>
    <row r="97" spans="1:10" x14ac:dyDescent="0.25">
      <c r="A97">
        <v>96</v>
      </c>
      <c r="B97">
        <v>1748</v>
      </c>
      <c r="C97">
        <f>YEAR(tableTransactions[[#This Row],[Transaction_Date]])</f>
        <v>2020</v>
      </c>
      <c r="D97" s="1">
        <v>44084</v>
      </c>
      <c r="E97" t="s">
        <v>1345</v>
      </c>
      <c r="F97" t="s">
        <v>1346</v>
      </c>
      <c r="G97" s="3">
        <v>10</v>
      </c>
      <c r="H97">
        <v>1263</v>
      </c>
      <c r="I97">
        <v>12630</v>
      </c>
      <c r="J97">
        <v>10</v>
      </c>
    </row>
    <row r="98" spans="1:10" x14ac:dyDescent="0.25">
      <c r="A98">
        <v>97</v>
      </c>
      <c r="B98">
        <v>1598</v>
      </c>
      <c r="C98">
        <f>YEAR(tableTransactions[[#This Row],[Transaction_Date]])</f>
        <v>2024</v>
      </c>
      <c r="D98" s="1">
        <v>45470</v>
      </c>
      <c r="E98" t="s">
        <v>1345</v>
      </c>
      <c r="F98" t="s">
        <v>1348</v>
      </c>
      <c r="G98" s="3">
        <v>9</v>
      </c>
      <c r="H98">
        <v>381</v>
      </c>
      <c r="I98">
        <v>3429</v>
      </c>
      <c r="J98">
        <v>2</v>
      </c>
    </row>
    <row r="99" spans="1:10" x14ac:dyDescent="0.25">
      <c r="A99">
        <v>98</v>
      </c>
      <c r="B99">
        <v>36</v>
      </c>
      <c r="C99">
        <f>YEAR(tableTransactions[[#This Row],[Transaction_Date]])</f>
        <v>2024</v>
      </c>
      <c r="D99" s="1">
        <v>45562</v>
      </c>
      <c r="E99" t="s">
        <v>1349</v>
      </c>
      <c r="F99" t="s">
        <v>1350</v>
      </c>
      <c r="G99" s="3">
        <v>3</v>
      </c>
      <c r="H99">
        <v>1469</v>
      </c>
      <c r="I99">
        <v>4407</v>
      </c>
      <c r="J99">
        <v>24</v>
      </c>
    </row>
    <row r="100" spans="1:10" x14ac:dyDescent="0.25">
      <c r="A100">
        <v>99</v>
      </c>
      <c r="B100">
        <v>1691</v>
      </c>
      <c r="C100">
        <f>YEAR(tableTransactions[[#This Row],[Transaction_Date]])</f>
        <v>2021</v>
      </c>
      <c r="D100" s="1">
        <v>44239</v>
      </c>
      <c r="E100" t="s">
        <v>1349</v>
      </c>
      <c r="F100" t="s">
        <v>1352</v>
      </c>
      <c r="G100" s="3">
        <v>7</v>
      </c>
      <c r="H100">
        <v>916</v>
      </c>
      <c r="I100">
        <v>6412</v>
      </c>
      <c r="J100">
        <v>9</v>
      </c>
    </row>
    <row r="101" spans="1:10" x14ac:dyDescent="0.25">
      <c r="A101">
        <v>100</v>
      </c>
      <c r="B101">
        <v>809</v>
      </c>
      <c r="C101">
        <f>YEAR(tableTransactions[[#This Row],[Transaction_Date]])</f>
        <v>2025</v>
      </c>
      <c r="D101" s="1">
        <v>45890</v>
      </c>
      <c r="E101" t="s">
        <v>1345</v>
      </c>
      <c r="F101" t="s">
        <v>1370</v>
      </c>
      <c r="G101" s="3">
        <v>6</v>
      </c>
      <c r="H101">
        <v>1240</v>
      </c>
      <c r="I101">
        <v>7440</v>
      </c>
      <c r="J101">
        <v>39</v>
      </c>
    </row>
    <row r="102" spans="1:10" x14ac:dyDescent="0.25">
      <c r="A102">
        <v>101</v>
      </c>
      <c r="B102">
        <v>476</v>
      </c>
      <c r="C102">
        <f>YEAR(tableTransactions[[#This Row],[Transaction_Date]])</f>
        <v>2025</v>
      </c>
      <c r="D102" s="1">
        <v>45710</v>
      </c>
      <c r="E102" t="s">
        <v>1356</v>
      </c>
      <c r="F102" t="s">
        <v>1364</v>
      </c>
      <c r="G102" s="3">
        <v>1</v>
      </c>
      <c r="H102">
        <v>507</v>
      </c>
      <c r="I102">
        <v>507</v>
      </c>
      <c r="J102">
        <v>3</v>
      </c>
    </row>
    <row r="103" spans="1:10" x14ac:dyDescent="0.25">
      <c r="A103">
        <v>102</v>
      </c>
      <c r="B103">
        <v>1992</v>
      </c>
      <c r="C103">
        <f>YEAR(tableTransactions[[#This Row],[Transaction_Date]])</f>
        <v>2022</v>
      </c>
      <c r="D103" s="1">
        <v>44892</v>
      </c>
      <c r="E103" t="s">
        <v>1343</v>
      </c>
      <c r="F103" t="s">
        <v>1366</v>
      </c>
      <c r="G103" s="3">
        <v>7</v>
      </c>
      <c r="H103">
        <v>1125</v>
      </c>
      <c r="I103">
        <v>7875</v>
      </c>
      <c r="J103">
        <v>37</v>
      </c>
    </row>
    <row r="104" spans="1:10" x14ac:dyDescent="0.25">
      <c r="A104">
        <v>103</v>
      </c>
      <c r="B104">
        <v>594</v>
      </c>
      <c r="C104">
        <f>YEAR(tableTransactions[[#This Row],[Transaction_Date]])</f>
        <v>2020</v>
      </c>
      <c r="D104" s="1">
        <v>43972</v>
      </c>
      <c r="E104" t="s">
        <v>1349</v>
      </c>
      <c r="F104" t="s">
        <v>1351</v>
      </c>
      <c r="G104" s="3">
        <v>7</v>
      </c>
      <c r="H104">
        <v>216</v>
      </c>
      <c r="I104">
        <v>1512</v>
      </c>
      <c r="J104">
        <v>25</v>
      </c>
    </row>
    <row r="105" spans="1:10" x14ac:dyDescent="0.25">
      <c r="A105">
        <v>104</v>
      </c>
      <c r="B105">
        <v>1792</v>
      </c>
      <c r="C105">
        <f>YEAR(tableTransactions[[#This Row],[Transaction_Date]])</f>
        <v>2020</v>
      </c>
      <c r="D105" s="1">
        <v>43951</v>
      </c>
      <c r="E105" t="s">
        <v>1361</v>
      </c>
      <c r="F105" t="s">
        <v>1363</v>
      </c>
      <c r="G105" s="3">
        <v>1</v>
      </c>
      <c r="H105">
        <v>1221</v>
      </c>
      <c r="I105">
        <v>1221</v>
      </c>
      <c r="J105">
        <v>43</v>
      </c>
    </row>
    <row r="106" spans="1:10" x14ac:dyDescent="0.25">
      <c r="A106">
        <v>105</v>
      </c>
      <c r="B106">
        <v>1265</v>
      </c>
      <c r="C106">
        <f>YEAR(tableTransactions[[#This Row],[Transaction_Date]])</f>
        <v>2023</v>
      </c>
      <c r="D106" s="1">
        <v>45273</v>
      </c>
      <c r="E106" t="s">
        <v>1345</v>
      </c>
      <c r="F106" t="s">
        <v>1348</v>
      </c>
      <c r="G106" s="3">
        <v>2</v>
      </c>
      <c r="H106">
        <v>545</v>
      </c>
      <c r="I106">
        <v>1090</v>
      </c>
      <c r="J106">
        <v>10</v>
      </c>
    </row>
    <row r="107" spans="1:10" x14ac:dyDescent="0.25">
      <c r="A107">
        <v>106</v>
      </c>
      <c r="B107">
        <v>273</v>
      </c>
      <c r="C107">
        <f>YEAR(tableTransactions[[#This Row],[Transaction_Date]])</f>
        <v>2023</v>
      </c>
      <c r="D107" s="1">
        <v>45062</v>
      </c>
      <c r="E107" t="s">
        <v>1349</v>
      </c>
      <c r="F107" t="s">
        <v>1352</v>
      </c>
      <c r="G107" s="3">
        <v>8</v>
      </c>
      <c r="H107">
        <v>1064</v>
      </c>
      <c r="I107">
        <v>8512</v>
      </c>
      <c r="J107">
        <v>4</v>
      </c>
    </row>
    <row r="108" spans="1:10" x14ac:dyDescent="0.25">
      <c r="A108">
        <v>107</v>
      </c>
      <c r="B108">
        <v>146</v>
      </c>
      <c r="C108">
        <f>YEAR(tableTransactions[[#This Row],[Transaction_Date]])</f>
        <v>2022</v>
      </c>
      <c r="D108" s="1">
        <v>44703</v>
      </c>
      <c r="E108" t="s">
        <v>1354</v>
      </c>
      <c r="F108" t="s">
        <v>1387</v>
      </c>
      <c r="G108" s="3">
        <v>7</v>
      </c>
      <c r="H108">
        <v>210</v>
      </c>
      <c r="I108">
        <v>1470</v>
      </c>
      <c r="J108">
        <v>32</v>
      </c>
    </row>
    <row r="109" spans="1:10" x14ac:dyDescent="0.25">
      <c r="A109">
        <v>108</v>
      </c>
      <c r="B109">
        <v>435</v>
      </c>
      <c r="C109">
        <f>YEAR(tableTransactions[[#This Row],[Transaction_Date]])</f>
        <v>2021</v>
      </c>
      <c r="D109" s="1">
        <v>44357</v>
      </c>
      <c r="E109" t="s">
        <v>1354</v>
      </c>
      <c r="F109" t="s">
        <v>1359</v>
      </c>
      <c r="G109" s="3">
        <v>1</v>
      </c>
      <c r="H109">
        <v>603</v>
      </c>
      <c r="I109">
        <v>603</v>
      </c>
      <c r="J109">
        <v>2</v>
      </c>
    </row>
    <row r="110" spans="1:10" x14ac:dyDescent="0.25">
      <c r="A110">
        <v>109</v>
      </c>
      <c r="B110">
        <v>1568</v>
      </c>
      <c r="C110">
        <f>YEAR(tableTransactions[[#This Row],[Transaction_Date]])</f>
        <v>2021</v>
      </c>
      <c r="D110" s="1">
        <v>44244</v>
      </c>
      <c r="E110" t="s">
        <v>1354</v>
      </c>
      <c r="F110" t="s">
        <v>1387</v>
      </c>
      <c r="G110" s="3">
        <v>5</v>
      </c>
      <c r="H110">
        <v>780</v>
      </c>
      <c r="I110">
        <v>3900</v>
      </c>
      <c r="J110">
        <v>44</v>
      </c>
    </row>
    <row r="111" spans="1:10" x14ac:dyDescent="0.25">
      <c r="A111">
        <v>110</v>
      </c>
      <c r="B111">
        <v>885</v>
      </c>
      <c r="C111">
        <f>YEAR(tableTransactions[[#This Row],[Transaction_Date]])</f>
        <v>2022</v>
      </c>
      <c r="D111" s="1">
        <v>44894</v>
      </c>
      <c r="E111" t="s">
        <v>1343</v>
      </c>
      <c r="F111" t="s">
        <v>1344</v>
      </c>
      <c r="G111" s="3">
        <v>3</v>
      </c>
      <c r="H111">
        <v>913</v>
      </c>
      <c r="I111">
        <v>2739</v>
      </c>
      <c r="J111">
        <v>32</v>
      </c>
    </row>
    <row r="112" spans="1:10" x14ac:dyDescent="0.25">
      <c r="A112">
        <v>111</v>
      </c>
      <c r="B112">
        <v>1860</v>
      </c>
      <c r="C112">
        <f>YEAR(tableTransactions[[#This Row],[Transaction_Date]])</f>
        <v>2023</v>
      </c>
      <c r="D112" s="1">
        <v>44980</v>
      </c>
      <c r="E112" t="s">
        <v>1349</v>
      </c>
      <c r="F112" t="s">
        <v>1350</v>
      </c>
      <c r="G112" s="3">
        <v>4</v>
      </c>
      <c r="H112">
        <v>906</v>
      </c>
      <c r="I112">
        <v>3624</v>
      </c>
      <c r="J112">
        <v>23</v>
      </c>
    </row>
    <row r="113" spans="1:10" x14ac:dyDescent="0.25">
      <c r="A113">
        <v>112</v>
      </c>
      <c r="B113">
        <v>1794</v>
      </c>
      <c r="C113">
        <f>YEAR(tableTransactions[[#This Row],[Transaction_Date]])</f>
        <v>2024</v>
      </c>
      <c r="D113" s="1">
        <v>45615</v>
      </c>
      <c r="E113" t="s">
        <v>1354</v>
      </c>
      <c r="F113" t="s">
        <v>1387</v>
      </c>
      <c r="G113" s="3">
        <v>4</v>
      </c>
      <c r="H113">
        <v>640</v>
      </c>
      <c r="I113">
        <v>2560</v>
      </c>
      <c r="J113">
        <v>47</v>
      </c>
    </row>
    <row r="114" spans="1:10" x14ac:dyDescent="0.25">
      <c r="A114">
        <v>113</v>
      </c>
      <c r="B114">
        <v>1786</v>
      </c>
      <c r="C114">
        <f>YEAR(tableTransactions[[#This Row],[Transaction_Date]])</f>
        <v>2020</v>
      </c>
      <c r="D114" s="1">
        <v>43831</v>
      </c>
      <c r="E114" t="s">
        <v>1343</v>
      </c>
      <c r="F114" t="s">
        <v>1371</v>
      </c>
      <c r="G114" s="3">
        <v>5</v>
      </c>
      <c r="H114">
        <v>988</v>
      </c>
      <c r="I114">
        <v>4940</v>
      </c>
      <c r="J114">
        <v>37</v>
      </c>
    </row>
    <row r="115" spans="1:10" x14ac:dyDescent="0.25">
      <c r="A115">
        <v>114</v>
      </c>
      <c r="B115">
        <v>1714</v>
      </c>
      <c r="C115">
        <f>YEAR(tableTransactions[[#This Row],[Transaction_Date]])</f>
        <v>2024</v>
      </c>
      <c r="D115" s="1">
        <v>45603</v>
      </c>
      <c r="E115" t="s">
        <v>1354</v>
      </c>
      <c r="F115" t="s">
        <v>1355</v>
      </c>
      <c r="G115" s="3">
        <v>5</v>
      </c>
      <c r="H115">
        <v>379</v>
      </c>
      <c r="I115">
        <v>1895</v>
      </c>
      <c r="J115">
        <v>36</v>
      </c>
    </row>
    <row r="116" spans="1:10" x14ac:dyDescent="0.25">
      <c r="A116">
        <v>115</v>
      </c>
      <c r="B116">
        <v>1507</v>
      </c>
      <c r="C116">
        <f>YEAR(tableTransactions[[#This Row],[Transaction_Date]])</f>
        <v>2021</v>
      </c>
      <c r="D116" s="1">
        <v>44526</v>
      </c>
      <c r="E116" t="s">
        <v>1354</v>
      </c>
      <c r="F116" t="s">
        <v>1359</v>
      </c>
      <c r="G116" s="3">
        <v>4</v>
      </c>
      <c r="H116">
        <v>541</v>
      </c>
      <c r="I116">
        <v>2164</v>
      </c>
      <c r="J116">
        <v>11</v>
      </c>
    </row>
    <row r="117" spans="1:10" x14ac:dyDescent="0.25">
      <c r="A117">
        <v>116</v>
      </c>
      <c r="B117">
        <v>1930</v>
      </c>
      <c r="C117">
        <f>YEAR(tableTransactions[[#This Row],[Transaction_Date]])</f>
        <v>2025</v>
      </c>
      <c r="D117" s="1">
        <v>45868</v>
      </c>
      <c r="E117" t="s">
        <v>1354</v>
      </c>
      <c r="F117" t="s">
        <v>1355</v>
      </c>
      <c r="G117" s="3">
        <v>8</v>
      </c>
      <c r="H117">
        <v>655</v>
      </c>
      <c r="I117">
        <v>5240</v>
      </c>
      <c r="J117">
        <v>17</v>
      </c>
    </row>
    <row r="118" spans="1:10" x14ac:dyDescent="0.25">
      <c r="A118">
        <v>117</v>
      </c>
      <c r="B118">
        <v>1145</v>
      </c>
      <c r="C118">
        <f>YEAR(tableTransactions[[#This Row],[Transaction_Date]])</f>
        <v>2020</v>
      </c>
      <c r="D118" s="1">
        <v>43849</v>
      </c>
      <c r="E118" t="s">
        <v>1343</v>
      </c>
      <c r="F118" t="s">
        <v>1371</v>
      </c>
      <c r="G118" s="3">
        <v>5</v>
      </c>
      <c r="H118">
        <v>161</v>
      </c>
      <c r="I118">
        <v>805</v>
      </c>
      <c r="J118">
        <v>49</v>
      </c>
    </row>
    <row r="119" spans="1:10" x14ac:dyDescent="0.25">
      <c r="A119">
        <v>118</v>
      </c>
      <c r="B119">
        <v>1014</v>
      </c>
      <c r="C119">
        <f>YEAR(tableTransactions[[#This Row],[Transaction_Date]])</f>
        <v>2020</v>
      </c>
      <c r="D119" s="1">
        <v>43930</v>
      </c>
      <c r="E119" t="s">
        <v>1354</v>
      </c>
      <c r="F119" t="s">
        <v>1355</v>
      </c>
      <c r="G119" s="3">
        <v>7</v>
      </c>
      <c r="H119">
        <v>486</v>
      </c>
      <c r="I119">
        <v>3402</v>
      </c>
      <c r="J119">
        <v>31</v>
      </c>
    </row>
    <row r="120" spans="1:10" x14ac:dyDescent="0.25">
      <c r="A120">
        <v>119</v>
      </c>
      <c r="B120">
        <v>1111</v>
      </c>
      <c r="C120">
        <f>YEAR(tableTransactions[[#This Row],[Transaction_Date]])</f>
        <v>2023</v>
      </c>
      <c r="D120" s="1">
        <v>45129</v>
      </c>
      <c r="E120" t="s">
        <v>1356</v>
      </c>
      <c r="F120" t="s">
        <v>1364</v>
      </c>
      <c r="G120" s="3">
        <v>7</v>
      </c>
      <c r="H120">
        <v>598</v>
      </c>
      <c r="I120">
        <v>4186</v>
      </c>
      <c r="J120">
        <v>35</v>
      </c>
    </row>
    <row r="121" spans="1:10" x14ac:dyDescent="0.25">
      <c r="A121">
        <v>120</v>
      </c>
      <c r="B121">
        <v>1938</v>
      </c>
      <c r="C121">
        <f>YEAR(tableTransactions[[#This Row],[Transaction_Date]])</f>
        <v>2023</v>
      </c>
      <c r="D121" s="1">
        <v>45084</v>
      </c>
      <c r="E121" t="s">
        <v>1343</v>
      </c>
      <c r="F121" t="s">
        <v>1371</v>
      </c>
      <c r="G121" s="3">
        <v>3</v>
      </c>
      <c r="H121">
        <v>1432</v>
      </c>
      <c r="I121">
        <v>4296</v>
      </c>
      <c r="J121">
        <v>47</v>
      </c>
    </row>
    <row r="122" spans="1:10" x14ac:dyDescent="0.25">
      <c r="A122">
        <v>121</v>
      </c>
      <c r="B122">
        <v>1564</v>
      </c>
      <c r="C122">
        <f>YEAR(tableTransactions[[#This Row],[Transaction_Date]])</f>
        <v>2020</v>
      </c>
      <c r="D122" s="1">
        <v>44088</v>
      </c>
      <c r="E122" t="s">
        <v>1349</v>
      </c>
      <c r="F122" t="s">
        <v>1350</v>
      </c>
      <c r="G122" s="3">
        <v>4</v>
      </c>
      <c r="H122">
        <v>111</v>
      </c>
      <c r="I122">
        <v>444</v>
      </c>
      <c r="J122">
        <v>19</v>
      </c>
    </row>
    <row r="123" spans="1:10" x14ac:dyDescent="0.25">
      <c r="A123">
        <v>122</v>
      </c>
      <c r="B123">
        <v>601</v>
      </c>
      <c r="C123">
        <f>YEAR(tableTransactions[[#This Row],[Transaction_Date]])</f>
        <v>2022</v>
      </c>
      <c r="D123" s="1">
        <v>44620</v>
      </c>
      <c r="E123" t="s">
        <v>1354</v>
      </c>
      <c r="F123" t="s">
        <v>1359</v>
      </c>
      <c r="G123" s="3">
        <v>7</v>
      </c>
      <c r="H123">
        <v>1348</v>
      </c>
      <c r="I123">
        <v>9436</v>
      </c>
      <c r="J123">
        <v>33</v>
      </c>
    </row>
    <row r="124" spans="1:10" x14ac:dyDescent="0.25">
      <c r="A124">
        <v>123</v>
      </c>
      <c r="B124">
        <v>519</v>
      </c>
      <c r="C124">
        <f>YEAR(tableTransactions[[#This Row],[Transaction_Date]])</f>
        <v>2022</v>
      </c>
      <c r="D124" s="1">
        <v>44853</v>
      </c>
      <c r="E124" t="s">
        <v>1345</v>
      </c>
      <c r="F124" t="s">
        <v>1346</v>
      </c>
      <c r="G124" s="3">
        <v>5</v>
      </c>
      <c r="H124">
        <v>301</v>
      </c>
      <c r="I124">
        <v>1505</v>
      </c>
      <c r="J124">
        <v>2</v>
      </c>
    </row>
    <row r="125" spans="1:10" x14ac:dyDescent="0.25">
      <c r="A125">
        <v>124</v>
      </c>
      <c r="B125">
        <v>1137</v>
      </c>
      <c r="C125">
        <f>YEAR(tableTransactions[[#This Row],[Transaction_Date]])</f>
        <v>2026</v>
      </c>
      <c r="D125" s="1">
        <v>46043</v>
      </c>
      <c r="E125" t="s">
        <v>1343</v>
      </c>
      <c r="F125" t="s">
        <v>1371</v>
      </c>
      <c r="G125" s="3">
        <v>9</v>
      </c>
      <c r="H125">
        <v>162</v>
      </c>
      <c r="I125">
        <v>1458</v>
      </c>
      <c r="J125">
        <v>49</v>
      </c>
    </row>
    <row r="126" spans="1:10" x14ac:dyDescent="0.25">
      <c r="A126">
        <v>125</v>
      </c>
      <c r="B126">
        <v>215</v>
      </c>
      <c r="C126">
        <f>YEAR(tableTransactions[[#This Row],[Transaction_Date]])</f>
        <v>2024</v>
      </c>
      <c r="D126" s="1">
        <v>45411</v>
      </c>
      <c r="E126" t="s">
        <v>1361</v>
      </c>
      <c r="F126" t="s">
        <v>1372</v>
      </c>
      <c r="G126" s="3">
        <v>9</v>
      </c>
      <c r="H126">
        <v>187</v>
      </c>
      <c r="I126">
        <v>1683</v>
      </c>
      <c r="J126">
        <v>31</v>
      </c>
    </row>
    <row r="127" spans="1:10" x14ac:dyDescent="0.25">
      <c r="A127">
        <v>126</v>
      </c>
      <c r="B127">
        <v>1607</v>
      </c>
      <c r="C127">
        <f>YEAR(tableTransactions[[#This Row],[Transaction_Date]])</f>
        <v>2020</v>
      </c>
      <c r="D127" s="1">
        <v>43843</v>
      </c>
      <c r="E127" t="s">
        <v>1356</v>
      </c>
      <c r="F127" t="s">
        <v>1357</v>
      </c>
      <c r="G127" s="3">
        <v>5</v>
      </c>
      <c r="H127">
        <v>446</v>
      </c>
      <c r="I127">
        <v>2230</v>
      </c>
      <c r="J127">
        <v>35</v>
      </c>
    </row>
    <row r="128" spans="1:10" x14ac:dyDescent="0.25">
      <c r="A128">
        <v>127</v>
      </c>
      <c r="B128">
        <v>423</v>
      </c>
      <c r="C128">
        <f>YEAR(tableTransactions[[#This Row],[Transaction_Date]])</f>
        <v>2024</v>
      </c>
      <c r="D128" s="1">
        <v>45332</v>
      </c>
      <c r="E128" t="s">
        <v>1345</v>
      </c>
      <c r="F128" t="s">
        <v>1346</v>
      </c>
      <c r="G128" s="3">
        <v>9</v>
      </c>
      <c r="H128">
        <v>378</v>
      </c>
      <c r="I128">
        <v>3402</v>
      </c>
      <c r="J128">
        <v>19</v>
      </c>
    </row>
    <row r="129" spans="1:10" x14ac:dyDescent="0.25">
      <c r="A129">
        <v>128</v>
      </c>
      <c r="B129">
        <v>592</v>
      </c>
      <c r="C129">
        <f>YEAR(tableTransactions[[#This Row],[Transaction_Date]])</f>
        <v>2025</v>
      </c>
      <c r="D129" s="1">
        <v>45928</v>
      </c>
      <c r="E129" t="s">
        <v>1349</v>
      </c>
      <c r="F129" t="s">
        <v>1350</v>
      </c>
      <c r="G129" s="3">
        <v>7</v>
      </c>
      <c r="H129">
        <v>465</v>
      </c>
      <c r="I129">
        <v>3255</v>
      </c>
      <c r="J129">
        <v>13</v>
      </c>
    </row>
    <row r="130" spans="1:10" x14ac:dyDescent="0.25">
      <c r="A130">
        <v>129</v>
      </c>
      <c r="B130">
        <v>1142</v>
      </c>
      <c r="C130">
        <f>YEAR(tableTransactions[[#This Row],[Transaction_Date]])</f>
        <v>2020</v>
      </c>
      <c r="D130" s="1">
        <v>44185</v>
      </c>
      <c r="E130" t="s">
        <v>1349</v>
      </c>
      <c r="F130" t="s">
        <v>1350</v>
      </c>
      <c r="G130" s="3">
        <v>9</v>
      </c>
      <c r="H130">
        <v>1390</v>
      </c>
      <c r="I130">
        <v>12510</v>
      </c>
      <c r="J130">
        <v>50</v>
      </c>
    </row>
    <row r="131" spans="1:10" x14ac:dyDescent="0.25">
      <c r="A131">
        <v>130</v>
      </c>
      <c r="B131">
        <v>710</v>
      </c>
      <c r="C131">
        <f>YEAR(tableTransactions[[#This Row],[Transaction_Date]])</f>
        <v>2020</v>
      </c>
      <c r="D131" s="1">
        <v>44175</v>
      </c>
      <c r="E131" t="s">
        <v>1356</v>
      </c>
      <c r="F131" t="s">
        <v>1385</v>
      </c>
      <c r="G131" s="3">
        <v>5</v>
      </c>
      <c r="H131">
        <v>1330</v>
      </c>
      <c r="I131">
        <v>6650</v>
      </c>
      <c r="J131">
        <v>49</v>
      </c>
    </row>
    <row r="132" spans="1:10" x14ac:dyDescent="0.25">
      <c r="A132">
        <v>131</v>
      </c>
      <c r="B132">
        <v>971</v>
      </c>
      <c r="C132">
        <f>YEAR(tableTransactions[[#This Row],[Transaction_Date]])</f>
        <v>2022</v>
      </c>
      <c r="D132" s="1">
        <v>44912</v>
      </c>
      <c r="E132" t="s">
        <v>1356</v>
      </c>
      <c r="F132" t="s">
        <v>1385</v>
      </c>
      <c r="G132" s="3">
        <v>3</v>
      </c>
      <c r="H132">
        <v>1347</v>
      </c>
      <c r="I132">
        <v>4041</v>
      </c>
      <c r="J132">
        <v>28</v>
      </c>
    </row>
    <row r="133" spans="1:10" x14ac:dyDescent="0.25">
      <c r="A133">
        <v>132</v>
      </c>
      <c r="B133">
        <v>1634</v>
      </c>
      <c r="C133">
        <f>YEAR(tableTransactions[[#This Row],[Transaction_Date]])</f>
        <v>2021</v>
      </c>
      <c r="D133" s="1">
        <v>44330</v>
      </c>
      <c r="E133" t="s">
        <v>1361</v>
      </c>
      <c r="F133" t="s">
        <v>1363</v>
      </c>
      <c r="G133" s="3">
        <v>5</v>
      </c>
      <c r="H133">
        <v>1409</v>
      </c>
      <c r="I133">
        <v>7045</v>
      </c>
      <c r="J133">
        <v>2</v>
      </c>
    </row>
    <row r="134" spans="1:10" x14ac:dyDescent="0.25">
      <c r="A134">
        <v>133</v>
      </c>
      <c r="B134">
        <v>906</v>
      </c>
      <c r="C134">
        <f>YEAR(tableTransactions[[#This Row],[Transaction_Date]])</f>
        <v>2020</v>
      </c>
      <c r="D134" s="1">
        <v>43907</v>
      </c>
      <c r="E134" t="s">
        <v>1345</v>
      </c>
      <c r="F134" t="s">
        <v>1370</v>
      </c>
      <c r="G134" s="3">
        <v>10</v>
      </c>
      <c r="H134">
        <v>329</v>
      </c>
      <c r="I134">
        <v>3290</v>
      </c>
      <c r="J134">
        <v>13</v>
      </c>
    </row>
    <row r="135" spans="1:10" x14ac:dyDescent="0.25">
      <c r="A135">
        <v>134</v>
      </c>
      <c r="B135">
        <v>1253</v>
      </c>
      <c r="C135">
        <f>YEAR(tableTransactions[[#This Row],[Transaction_Date]])</f>
        <v>2023</v>
      </c>
      <c r="D135" s="1">
        <v>44978</v>
      </c>
      <c r="E135" t="s">
        <v>1354</v>
      </c>
      <c r="F135" t="s">
        <v>1387</v>
      </c>
      <c r="G135" s="3">
        <v>6</v>
      </c>
      <c r="H135">
        <v>805</v>
      </c>
      <c r="I135">
        <v>4830</v>
      </c>
      <c r="J135">
        <v>6</v>
      </c>
    </row>
    <row r="136" spans="1:10" x14ac:dyDescent="0.25">
      <c r="A136">
        <v>135</v>
      </c>
      <c r="B136">
        <v>1773</v>
      </c>
      <c r="C136">
        <f>YEAR(tableTransactions[[#This Row],[Transaction_Date]])</f>
        <v>2020</v>
      </c>
      <c r="D136" s="1">
        <v>44025</v>
      </c>
      <c r="E136" t="s">
        <v>1361</v>
      </c>
      <c r="F136" t="s">
        <v>1363</v>
      </c>
      <c r="G136" s="3">
        <v>6</v>
      </c>
      <c r="H136">
        <v>1217</v>
      </c>
      <c r="I136">
        <v>7302</v>
      </c>
      <c r="J136">
        <v>42</v>
      </c>
    </row>
    <row r="137" spans="1:10" x14ac:dyDescent="0.25">
      <c r="A137">
        <v>136</v>
      </c>
      <c r="B137">
        <v>827</v>
      </c>
      <c r="C137">
        <f>YEAR(tableTransactions[[#This Row],[Transaction_Date]])</f>
        <v>2026</v>
      </c>
      <c r="D137" s="1">
        <v>46057</v>
      </c>
      <c r="E137" t="s">
        <v>1343</v>
      </c>
      <c r="F137" t="s">
        <v>1344</v>
      </c>
      <c r="G137" s="3">
        <v>1</v>
      </c>
      <c r="H137">
        <v>365</v>
      </c>
      <c r="I137">
        <v>365</v>
      </c>
      <c r="J137">
        <v>13</v>
      </c>
    </row>
    <row r="138" spans="1:10" x14ac:dyDescent="0.25">
      <c r="A138">
        <v>137</v>
      </c>
      <c r="B138">
        <v>283</v>
      </c>
      <c r="C138">
        <f>YEAR(tableTransactions[[#This Row],[Transaction_Date]])</f>
        <v>2021</v>
      </c>
      <c r="D138" s="1">
        <v>44449</v>
      </c>
      <c r="E138" t="s">
        <v>1345</v>
      </c>
      <c r="F138" t="s">
        <v>1370</v>
      </c>
      <c r="G138" s="3">
        <v>6</v>
      </c>
      <c r="H138">
        <v>743</v>
      </c>
      <c r="I138">
        <v>4458</v>
      </c>
      <c r="J138">
        <v>44</v>
      </c>
    </row>
    <row r="139" spans="1:10" x14ac:dyDescent="0.25">
      <c r="A139">
        <v>138</v>
      </c>
      <c r="B139">
        <v>87</v>
      </c>
      <c r="C139">
        <f>YEAR(tableTransactions[[#This Row],[Transaction_Date]])</f>
        <v>2023</v>
      </c>
      <c r="D139" s="1">
        <v>45269</v>
      </c>
      <c r="E139" t="s">
        <v>1345</v>
      </c>
      <c r="F139" t="s">
        <v>1370</v>
      </c>
      <c r="G139" s="3">
        <v>5</v>
      </c>
      <c r="H139">
        <v>102</v>
      </c>
      <c r="I139">
        <v>510</v>
      </c>
      <c r="J139">
        <v>10</v>
      </c>
    </row>
    <row r="140" spans="1:10" x14ac:dyDescent="0.25">
      <c r="A140">
        <v>139</v>
      </c>
      <c r="B140">
        <v>1918</v>
      </c>
      <c r="C140">
        <f>YEAR(tableTransactions[[#This Row],[Transaction_Date]])</f>
        <v>2023</v>
      </c>
      <c r="D140" s="1">
        <v>45105</v>
      </c>
      <c r="E140" t="s">
        <v>1356</v>
      </c>
      <c r="F140" t="s">
        <v>1357</v>
      </c>
      <c r="G140" s="3">
        <v>9</v>
      </c>
      <c r="H140">
        <v>841</v>
      </c>
      <c r="I140">
        <v>7569</v>
      </c>
      <c r="J140">
        <v>29</v>
      </c>
    </row>
    <row r="141" spans="1:10" x14ac:dyDescent="0.25">
      <c r="A141">
        <v>140</v>
      </c>
      <c r="B141">
        <v>1117</v>
      </c>
      <c r="C141">
        <f>YEAR(tableTransactions[[#This Row],[Transaction_Date]])</f>
        <v>2020</v>
      </c>
      <c r="D141" s="1">
        <v>44143</v>
      </c>
      <c r="E141" t="s">
        <v>1345</v>
      </c>
      <c r="F141" t="s">
        <v>1346</v>
      </c>
      <c r="G141" s="3">
        <v>2</v>
      </c>
      <c r="H141">
        <v>673</v>
      </c>
      <c r="I141">
        <v>1346</v>
      </c>
      <c r="J141">
        <v>18</v>
      </c>
    </row>
    <row r="142" spans="1:10" x14ac:dyDescent="0.25">
      <c r="A142">
        <v>141</v>
      </c>
      <c r="B142">
        <v>833</v>
      </c>
      <c r="C142">
        <f>YEAR(tableTransactions[[#This Row],[Transaction_Date]])</f>
        <v>2024</v>
      </c>
      <c r="D142" s="1">
        <v>45293</v>
      </c>
      <c r="E142" t="s">
        <v>1345</v>
      </c>
      <c r="F142" t="s">
        <v>1370</v>
      </c>
      <c r="G142" s="3">
        <v>8</v>
      </c>
      <c r="H142">
        <v>509</v>
      </c>
      <c r="I142">
        <v>4072</v>
      </c>
      <c r="J142">
        <v>34</v>
      </c>
    </row>
    <row r="143" spans="1:10" x14ac:dyDescent="0.25">
      <c r="A143">
        <v>142</v>
      </c>
      <c r="B143">
        <v>1532</v>
      </c>
      <c r="C143">
        <f>YEAR(tableTransactions[[#This Row],[Transaction_Date]])</f>
        <v>2020</v>
      </c>
      <c r="D143" s="1">
        <v>44019</v>
      </c>
      <c r="E143" t="s">
        <v>1356</v>
      </c>
      <c r="F143" t="s">
        <v>1364</v>
      </c>
      <c r="G143" s="3">
        <v>10</v>
      </c>
      <c r="H143">
        <v>400</v>
      </c>
      <c r="I143">
        <v>4000</v>
      </c>
      <c r="J143">
        <v>47</v>
      </c>
    </row>
    <row r="144" spans="1:10" x14ac:dyDescent="0.25">
      <c r="A144">
        <v>143</v>
      </c>
      <c r="B144">
        <v>979</v>
      </c>
      <c r="C144">
        <f>YEAR(tableTransactions[[#This Row],[Transaction_Date]])</f>
        <v>2023</v>
      </c>
      <c r="D144" s="1">
        <v>45222</v>
      </c>
      <c r="E144" t="s">
        <v>1349</v>
      </c>
      <c r="F144" t="s">
        <v>1352</v>
      </c>
      <c r="G144" s="3">
        <v>3</v>
      </c>
      <c r="H144">
        <v>1212</v>
      </c>
      <c r="I144">
        <v>3636</v>
      </c>
      <c r="J144">
        <v>16</v>
      </c>
    </row>
    <row r="145" spans="1:10" x14ac:dyDescent="0.25">
      <c r="A145">
        <v>144</v>
      </c>
      <c r="B145">
        <v>1168</v>
      </c>
      <c r="C145">
        <f>YEAR(tableTransactions[[#This Row],[Transaction_Date]])</f>
        <v>2021</v>
      </c>
      <c r="D145" s="1">
        <v>44453</v>
      </c>
      <c r="E145" t="s">
        <v>1354</v>
      </c>
      <c r="F145" t="s">
        <v>1359</v>
      </c>
      <c r="G145" s="3">
        <v>4</v>
      </c>
      <c r="H145">
        <v>1268</v>
      </c>
      <c r="I145">
        <v>5072</v>
      </c>
      <c r="J145">
        <v>27</v>
      </c>
    </row>
    <row r="146" spans="1:10" x14ac:dyDescent="0.25">
      <c r="A146">
        <v>145</v>
      </c>
      <c r="B146">
        <v>1428</v>
      </c>
      <c r="C146">
        <f>YEAR(tableTransactions[[#This Row],[Transaction_Date]])</f>
        <v>2020</v>
      </c>
      <c r="D146" s="1">
        <v>43996</v>
      </c>
      <c r="E146" t="s">
        <v>1361</v>
      </c>
      <c r="F146" t="s">
        <v>1367</v>
      </c>
      <c r="G146" s="3">
        <v>10</v>
      </c>
      <c r="H146">
        <v>1228</v>
      </c>
      <c r="I146">
        <v>12280</v>
      </c>
      <c r="J146">
        <v>17</v>
      </c>
    </row>
    <row r="147" spans="1:10" x14ac:dyDescent="0.25">
      <c r="A147">
        <v>146</v>
      </c>
      <c r="B147">
        <v>1725</v>
      </c>
      <c r="C147">
        <f>YEAR(tableTransactions[[#This Row],[Transaction_Date]])</f>
        <v>2020</v>
      </c>
      <c r="D147" s="1">
        <v>43982</v>
      </c>
      <c r="E147" t="s">
        <v>1354</v>
      </c>
      <c r="F147" t="s">
        <v>1387</v>
      </c>
      <c r="G147" s="3">
        <v>3</v>
      </c>
      <c r="H147">
        <v>1126</v>
      </c>
      <c r="I147">
        <v>3378</v>
      </c>
      <c r="J147">
        <v>9</v>
      </c>
    </row>
    <row r="148" spans="1:10" x14ac:dyDescent="0.25">
      <c r="A148">
        <v>147</v>
      </c>
      <c r="B148">
        <v>1956</v>
      </c>
      <c r="C148">
        <f>YEAR(tableTransactions[[#This Row],[Transaction_Date]])</f>
        <v>2022</v>
      </c>
      <c r="D148" s="1">
        <v>44654</v>
      </c>
      <c r="E148" t="s">
        <v>1345</v>
      </c>
      <c r="F148" t="s">
        <v>1348</v>
      </c>
      <c r="G148" s="3">
        <v>4</v>
      </c>
      <c r="H148">
        <v>935</v>
      </c>
      <c r="I148">
        <v>3740</v>
      </c>
      <c r="J148">
        <v>26</v>
      </c>
    </row>
    <row r="149" spans="1:10" x14ac:dyDescent="0.25">
      <c r="A149">
        <v>148</v>
      </c>
      <c r="B149">
        <v>1843</v>
      </c>
      <c r="C149">
        <f>YEAR(tableTransactions[[#This Row],[Transaction_Date]])</f>
        <v>2020</v>
      </c>
      <c r="D149" s="1">
        <v>43901</v>
      </c>
      <c r="E149" t="s">
        <v>1361</v>
      </c>
      <c r="F149" t="s">
        <v>1362</v>
      </c>
      <c r="G149" s="3">
        <v>9</v>
      </c>
      <c r="H149">
        <v>639</v>
      </c>
      <c r="I149">
        <v>5751</v>
      </c>
      <c r="J149">
        <v>36</v>
      </c>
    </row>
    <row r="150" spans="1:10" x14ac:dyDescent="0.25">
      <c r="A150">
        <v>149</v>
      </c>
      <c r="B150">
        <v>809</v>
      </c>
      <c r="C150">
        <f>YEAR(tableTransactions[[#This Row],[Transaction_Date]])</f>
        <v>2025</v>
      </c>
      <c r="D150" s="1">
        <v>45716</v>
      </c>
      <c r="E150" t="s">
        <v>1349</v>
      </c>
      <c r="F150" t="s">
        <v>1352</v>
      </c>
      <c r="G150" s="3">
        <v>9</v>
      </c>
      <c r="H150">
        <v>45</v>
      </c>
      <c r="I150">
        <v>405</v>
      </c>
      <c r="J150">
        <v>1</v>
      </c>
    </row>
    <row r="151" spans="1:10" x14ac:dyDescent="0.25">
      <c r="A151">
        <v>150</v>
      </c>
      <c r="B151">
        <v>1956</v>
      </c>
      <c r="C151">
        <f>YEAR(tableTransactions[[#This Row],[Transaction_Date]])</f>
        <v>2024</v>
      </c>
      <c r="D151" s="1">
        <v>45333</v>
      </c>
      <c r="E151" t="s">
        <v>1356</v>
      </c>
      <c r="F151" t="s">
        <v>1364</v>
      </c>
      <c r="G151" s="3">
        <v>1</v>
      </c>
      <c r="H151">
        <v>1086</v>
      </c>
      <c r="I151">
        <v>1086</v>
      </c>
      <c r="J151">
        <v>8</v>
      </c>
    </row>
    <row r="152" spans="1:10" x14ac:dyDescent="0.25">
      <c r="A152">
        <v>151</v>
      </c>
      <c r="B152">
        <v>1140</v>
      </c>
      <c r="C152">
        <f>YEAR(tableTransactions[[#This Row],[Transaction_Date]])</f>
        <v>2023</v>
      </c>
      <c r="D152" s="1">
        <v>45151</v>
      </c>
      <c r="E152" t="s">
        <v>1361</v>
      </c>
      <c r="F152" t="s">
        <v>1362</v>
      </c>
      <c r="G152" s="3">
        <v>5</v>
      </c>
      <c r="H152">
        <v>1143</v>
      </c>
      <c r="I152">
        <v>5715</v>
      </c>
      <c r="J152">
        <v>23</v>
      </c>
    </row>
    <row r="153" spans="1:10" x14ac:dyDescent="0.25">
      <c r="A153">
        <v>152</v>
      </c>
      <c r="B153">
        <v>1760</v>
      </c>
      <c r="C153">
        <f>YEAR(tableTransactions[[#This Row],[Transaction_Date]])</f>
        <v>2023</v>
      </c>
      <c r="D153" s="1">
        <v>45082</v>
      </c>
      <c r="E153" t="s">
        <v>1356</v>
      </c>
      <c r="F153" t="s">
        <v>1357</v>
      </c>
      <c r="G153" s="3">
        <v>8</v>
      </c>
      <c r="H153">
        <v>948</v>
      </c>
      <c r="I153">
        <v>7584</v>
      </c>
      <c r="J153">
        <v>44</v>
      </c>
    </row>
    <row r="154" spans="1:10" x14ac:dyDescent="0.25">
      <c r="A154">
        <v>153</v>
      </c>
      <c r="B154">
        <v>1409</v>
      </c>
      <c r="C154">
        <f>YEAR(tableTransactions[[#This Row],[Transaction_Date]])</f>
        <v>2024</v>
      </c>
      <c r="D154" s="1">
        <v>45494</v>
      </c>
      <c r="E154" t="s">
        <v>1349</v>
      </c>
      <c r="F154" t="s">
        <v>1352</v>
      </c>
      <c r="G154" s="3">
        <v>4</v>
      </c>
      <c r="H154">
        <v>1398</v>
      </c>
      <c r="I154">
        <v>5592</v>
      </c>
      <c r="J154">
        <v>5</v>
      </c>
    </row>
    <row r="155" spans="1:10" x14ac:dyDescent="0.25">
      <c r="A155">
        <v>154</v>
      </c>
      <c r="B155">
        <v>1278</v>
      </c>
      <c r="C155">
        <f>YEAR(tableTransactions[[#This Row],[Transaction_Date]])</f>
        <v>2020</v>
      </c>
      <c r="D155" s="1">
        <v>43926</v>
      </c>
      <c r="E155" t="s">
        <v>1356</v>
      </c>
      <c r="F155" t="s">
        <v>1357</v>
      </c>
      <c r="G155" s="3">
        <v>3</v>
      </c>
      <c r="H155">
        <v>599</v>
      </c>
      <c r="I155">
        <v>1797</v>
      </c>
      <c r="J155">
        <v>41</v>
      </c>
    </row>
    <row r="156" spans="1:10" x14ac:dyDescent="0.25">
      <c r="A156">
        <v>155</v>
      </c>
      <c r="B156">
        <v>13</v>
      </c>
      <c r="C156">
        <f>YEAR(tableTransactions[[#This Row],[Transaction_Date]])</f>
        <v>2021</v>
      </c>
      <c r="D156" s="1">
        <v>44212</v>
      </c>
      <c r="E156" t="s">
        <v>1361</v>
      </c>
      <c r="F156" t="s">
        <v>1362</v>
      </c>
      <c r="G156" s="3">
        <v>5</v>
      </c>
      <c r="H156">
        <v>853</v>
      </c>
      <c r="I156">
        <v>4265</v>
      </c>
      <c r="J156">
        <v>36</v>
      </c>
    </row>
    <row r="157" spans="1:10" x14ac:dyDescent="0.25">
      <c r="A157">
        <v>156</v>
      </c>
      <c r="B157">
        <v>468</v>
      </c>
      <c r="C157">
        <f>YEAR(tableTransactions[[#This Row],[Transaction_Date]])</f>
        <v>2026</v>
      </c>
      <c r="D157" s="1">
        <v>46061</v>
      </c>
      <c r="E157" t="s">
        <v>1345</v>
      </c>
      <c r="F157" t="s">
        <v>1348</v>
      </c>
      <c r="G157" s="3">
        <v>7</v>
      </c>
      <c r="H157">
        <v>990</v>
      </c>
      <c r="I157">
        <v>6930</v>
      </c>
      <c r="J157">
        <v>21</v>
      </c>
    </row>
    <row r="158" spans="1:10" x14ac:dyDescent="0.25">
      <c r="A158">
        <v>157</v>
      </c>
      <c r="B158">
        <v>1401</v>
      </c>
      <c r="C158">
        <f>YEAR(tableTransactions[[#This Row],[Transaction_Date]])</f>
        <v>2021</v>
      </c>
      <c r="D158" s="1">
        <v>44309</v>
      </c>
      <c r="E158" t="s">
        <v>1349</v>
      </c>
      <c r="F158" t="s">
        <v>1352</v>
      </c>
      <c r="G158" s="3">
        <v>3</v>
      </c>
      <c r="H158">
        <v>444</v>
      </c>
      <c r="I158">
        <v>1332</v>
      </c>
      <c r="J158">
        <v>7</v>
      </c>
    </row>
    <row r="159" spans="1:10" x14ac:dyDescent="0.25">
      <c r="A159">
        <v>158</v>
      </c>
      <c r="B159">
        <v>1934</v>
      </c>
      <c r="C159">
        <f>YEAR(tableTransactions[[#This Row],[Transaction_Date]])</f>
        <v>2021</v>
      </c>
      <c r="D159" s="1">
        <v>44380</v>
      </c>
      <c r="E159" t="s">
        <v>1356</v>
      </c>
      <c r="F159" t="s">
        <v>1357</v>
      </c>
      <c r="G159" s="3">
        <v>10</v>
      </c>
      <c r="H159">
        <v>1313</v>
      </c>
      <c r="I159">
        <v>13130</v>
      </c>
      <c r="J159">
        <v>46</v>
      </c>
    </row>
    <row r="160" spans="1:10" x14ac:dyDescent="0.25">
      <c r="A160">
        <v>159</v>
      </c>
      <c r="B160">
        <v>1152</v>
      </c>
      <c r="C160">
        <f>YEAR(tableTransactions[[#This Row],[Transaction_Date]])</f>
        <v>2021</v>
      </c>
      <c r="D160" s="1">
        <v>44337</v>
      </c>
      <c r="E160" t="s">
        <v>1354</v>
      </c>
      <c r="F160" t="s">
        <v>1387</v>
      </c>
      <c r="G160" s="3">
        <v>4</v>
      </c>
      <c r="H160">
        <v>1428</v>
      </c>
      <c r="I160">
        <v>5712</v>
      </c>
      <c r="J160">
        <v>48</v>
      </c>
    </row>
    <row r="161" spans="1:10" x14ac:dyDescent="0.25">
      <c r="A161">
        <v>160</v>
      </c>
      <c r="B161">
        <v>1985</v>
      </c>
      <c r="C161">
        <f>YEAR(tableTransactions[[#This Row],[Transaction_Date]])</f>
        <v>2025</v>
      </c>
      <c r="D161" s="1">
        <v>45906</v>
      </c>
      <c r="E161" t="s">
        <v>1343</v>
      </c>
      <c r="F161" t="s">
        <v>1371</v>
      </c>
      <c r="G161" s="3">
        <v>4</v>
      </c>
      <c r="H161">
        <v>686</v>
      </c>
      <c r="I161">
        <v>2744</v>
      </c>
      <c r="J161">
        <v>48</v>
      </c>
    </row>
    <row r="162" spans="1:10" x14ac:dyDescent="0.25">
      <c r="A162">
        <v>161</v>
      </c>
      <c r="B162">
        <v>229</v>
      </c>
      <c r="C162">
        <f>YEAR(tableTransactions[[#This Row],[Transaction_Date]])</f>
        <v>2023</v>
      </c>
      <c r="D162" s="1">
        <v>45012</v>
      </c>
      <c r="E162" t="s">
        <v>1354</v>
      </c>
      <c r="F162" t="s">
        <v>1355</v>
      </c>
      <c r="G162" s="3">
        <v>10</v>
      </c>
      <c r="H162">
        <v>1106</v>
      </c>
      <c r="I162">
        <v>11060</v>
      </c>
      <c r="J162">
        <v>36</v>
      </c>
    </row>
    <row r="163" spans="1:10" x14ac:dyDescent="0.25">
      <c r="A163">
        <v>162</v>
      </c>
      <c r="B163">
        <v>1971</v>
      </c>
      <c r="C163">
        <f>YEAR(tableTransactions[[#This Row],[Transaction_Date]])</f>
        <v>2025</v>
      </c>
      <c r="D163" s="1">
        <v>45856</v>
      </c>
      <c r="E163" t="s">
        <v>1345</v>
      </c>
      <c r="F163" t="s">
        <v>1348</v>
      </c>
      <c r="G163" s="3">
        <v>7</v>
      </c>
      <c r="H163">
        <v>1382</v>
      </c>
      <c r="I163">
        <v>9674</v>
      </c>
      <c r="J163">
        <v>26</v>
      </c>
    </row>
    <row r="164" spans="1:10" x14ac:dyDescent="0.25">
      <c r="A164">
        <v>163</v>
      </c>
      <c r="B164">
        <v>1337</v>
      </c>
      <c r="C164">
        <f>YEAR(tableTransactions[[#This Row],[Transaction_Date]])</f>
        <v>2025</v>
      </c>
      <c r="D164" s="1">
        <v>45765</v>
      </c>
      <c r="E164" t="s">
        <v>1349</v>
      </c>
      <c r="F164" t="s">
        <v>1350</v>
      </c>
      <c r="G164" s="3">
        <v>9</v>
      </c>
      <c r="H164">
        <v>1222</v>
      </c>
      <c r="I164">
        <v>10998</v>
      </c>
      <c r="J164">
        <v>18</v>
      </c>
    </row>
    <row r="165" spans="1:10" x14ac:dyDescent="0.25">
      <c r="A165">
        <v>164</v>
      </c>
      <c r="B165">
        <v>1849</v>
      </c>
      <c r="C165">
        <f>YEAR(tableTransactions[[#This Row],[Transaction_Date]])</f>
        <v>2022</v>
      </c>
      <c r="D165" s="1">
        <v>44663</v>
      </c>
      <c r="E165" t="s">
        <v>1354</v>
      </c>
      <c r="F165" t="s">
        <v>1359</v>
      </c>
      <c r="G165" s="3">
        <v>8</v>
      </c>
      <c r="H165">
        <v>1040</v>
      </c>
      <c r="I165">
        <v>8320</v>
      </c>
      <c r="J165">
        <v>44</v>
      </c>
    </row>
    <row r="166" spans="1:10" x14ac:dyDescent="0.25">
      <c r="A166">
        <v>165</v>
      </c>
      <c r="B166">
        <v>1737</v>
      </c>
      <c r="C166">
        <f>YEAR(tableTransactions[[#This Row],[Transaction_Date]])</f>
        <v>2021</v>
      </c>
      <c r="D166" s="1">
        <v>44348</v>
      </c>
      <c r="E166" t="s">
        <v>1356</v>
      </c>
      <c r="F166" t="s">
        <v>1385</v>
      </c>
      <c r="G166" s="3">
        <v>10</v>
      </c>
      <c r="H166">
        <v>618</v>
      </c>
      <c r="I166">
        <v>6180</v>
      </c>
      <c r="J166">
        <v>45</v>
      </c>
    </row>
    <row r="167" spans="1:10" x14ac:dyDescent="0.25">
      <c r="A167">
        <v>166</v>
      </c>
      <c r="B167">
        <v>554</v>
      </c>
      <c r="C167">
        <f>YEAR(tableTransactions[[#This Row],[Transaction_Date]])</f>
        <v>2024</v>
      </c>
      <c r="D167" s="1">
        <v>45536</v>
      </c>
      <c r="E167" t="s">
        <v>1349</v>
      </c>
      <c r="F167" t="s">
        <v>1352</v>
      </c>
      <c r="G167" s="3">
        <v>10</v>
      </c>
      <c r="H167">
        <v>836</v>
      </c>
      <c r="I167">
        <v>8360</v>
      </c>
      <c r="J167">
        <v>33</v>
      </c>
    </row>
    <row r="168" spans="1:10" x14ac:dyDescent="0.25">
      <c r="A168">
        <v>167</v>
      </c>
      <c r="B168">
        <v>1911</v>
      </c>
      <c r="C168">
        <f>YEAR(tableTransactions[[#This Row],[Transaction_Date]])</f>
        <v>2025</v>
      </c>
      <c r="D168" s="1">
        <v>45910</v>
      </c>
      <c r="E168" t="s">
        <v>1345</v>
      </c>
      <c r="F168" t="s">
        <v>1348</v>
      </c>
      <c r="G168" s="3">
        <v>4</v>
      </c>
      <c r="H168">
        <v>1017</v>
      </c>
      <c r="I168">
        <v>4068</v>
      </c>
      <c r="J168">
        <v>32</v>
      </c>
    </row>
    <row r="169" spans="1:10" x14ac:dyDescent="0.25">
      <c r="A169">
        <v>168</v>
      </c>
      <c r="B169">
        <v>1496</v>
      </c>
      <c r="C169">
        <f>YEAR(tableTransactions[[#This Row],[Transaction_Date]])</f>
        <v>2020</v>
      </c>
      <c r="D169" s="1">
        <v>43976</v>
      </c>
      <c r="E169" t="s">
        <v>1361</v>
      </c>
      <c r="F169" t="s">
        <v>1363</v>
      </c>
      <c r="G169" s="3">
        <v>8</v>
      </c>
      <c r="H169">
        <v>1303</v>
      </c>
      <c r="I169">
        <v>10424</v>
      </c>
      <c r="J169">
        <v>41</v>
      </c>
    </row>
    <row r="170" spans="1:10" x14ac:dyDescent="0.25">
      <c r="A170">
        <v>169</v>
      </c>
      <c r="B170">
        <v>1798</v>
      </c>
      <c r="C170">
        <f>YEAR(tableTransactions[[#This Row],[Transaction_Date]])</f>
        <v>2020</v>
      </c>
      <c r="D170" s="1">
        <v>43933</v>
      </c>
      <c r="E170" t="s">
        <v>1343</v>
      </c>
      <c r="F170" t="s">
        <v>1344</v>
      </c>
      <c r="G170" s="3">
        <v>1</v>
      </c>
      <c r="H170">
        <v>720</v>
      </c>
      <c r="I170">
        <v>720</v>
      </c>
      <c r="J170">
        <v>48</v>
      </c>
    </row>
    <row r="171" spans="1:10" x14ac:dyDescent="0.25">
      <c r="A171">
        <v>170</v>
      </c>
      <c r="B171">
        <v>1857</v>
      </c>
      <c r="C171">
        <f>YEAR(tableTransactions[[#This Row],[Transaction_Date]])</f>
        <v>2025</v>
      </c>
      <c r="D171" s="1">
        <v>45708</v>
      </c>
      <c r="E171" t="s">
        <v>1361</v>
      </c>
      <c r="F171" t="s">
        <v>1372</v>
      </c>
      <c r="G171" s="3">
        <v>4</v>
      </c>
      <c r="H171">
        <v>798</v>
      </c>
      <c r="I171">
        <v>3192</v>
      </c>
      <c r="J171">
        <v>3</v>
      </c>
    </row>
    <row r="172" spans="1:10" x14ac:dyDescent="0.25">
      <c r="A172">
        <v>171</v>
      </c>
      <c r="B172">
        <v>1205</v>
      </c>
      <c r="C172">
        <f>YEAR(tableTransactions[[#This Row],[Transaction_Date]])</f>
        <v>2021</v>
      </c>
      <c r="D172" s="1">
        <v>44409</v>
      </c>
      <c r="E172" t="s">
        <v>1343</v>
      </c>
      <c r="F172" t="s">
        <v>1344</v>
      </c>
      <c r="G172" s="3">
        <v>7</v>
      </c>
      <c r="H172">
        <v>41</v>
      </c>
      <c r="I172">
        <v>287</v>
      </c>
      <c r="J172">
        <v>37</v>
      </c>
    </row>
    <row r="173" spans="1:10" x14ac:dyDescent="0.25">
      <c r="A173">
        <v>172</v>
      </c>
      <c r="B173">
        <v>299</v>
      </c>
      <c r="C173">
        <f>YEAR(tableTransactions[[#This Row],[Transaction_Date]])</f>
        <v>2021</v>
      </c>
      <c r="D173" s="1">
        <v>44260</v>
      </c>
      <c r="E173" t="s">
        <v>1354</v>
      </c>
      <c r="F173" t="s">
        <v>1359</v>
      </c>
      <c r="G173" s="3">
        <v>3</v>
      </c>
      <c r="H173">
        <v>1083</v>
      </c>
      <c r="I173">
        <v>3249</v>
      </c>
      <c r="J173">
        <v>26</v>
      </c>
    </row>
    <row r="174" spans="1:10" x14ac:dyDescent="0.25">
      <c r="A174">
        <v>173</v>
      </c>
      <c r="B174">
        <v>1384</v>
      </c>
      <c r="C174">
        <f>YEAR(tableTransactions[[#This Row],[Transaction_Date]])</f>
        <v>2025</v>
      </c>
      <c r="D174" s="1">
        <v>45752</v>
      </c>
      <c r="E174" t="s">
        <v>1356</v>
      </c>
      <c r="F174" t="s">
        <v>1364</v>
      </c>
      <c r="G174" s="3">
        <v>3</v>
      </c>
      <c r="H174">
        <v>403</v>
      </c>
      <c r="I174">
        <v>1209</v>
      </c>
      <c r="J174">
        <v>29</v>
      </c>
    </row>
    <row r="175" spans="1:10" x14ac:dyDescent="0.25">
      <c r="A175">
        <v>174</v>
      </c>
      <c r="B175">
        <v>860</v>
      </c>
      <c r="C175">
        <f>YEAR(tableTransactions[[#This Row],[Transaction_Date]])</f>
        <v>2023</v>
      </c>
      <c r="D175" s="1">
        <v>45206</v>
      </c>
      <c r="E175" t="s">
        <v>1349</v>
      </c>
      <c r="F175" t="s">
        <v>1350</v>
      </c>
      <c r="G175" s="3">
        <v>3</v>
      </c>
      <c r="H175">
        <v>1181</v>
      </c>
      <c r="I175">
        <v>3543</v>
      </c>
      <c r="J175">
        <v>29</v>
      </c>
    </row>
    <row r="176" spans="1:10" x14ac:dyDescent="0.25">
      <c r="A176">
        <v>175</v>
      </c>
      <c r="B176">
        <v>1370</v>
      </c>
      <c r="C176">
        <f>YEAR(tableTransactions[[#This Row],[Transaction_Date]])</f>
        <v>2024</v>
      </c>
      <c r="D176" s="1">
        <v>45528</v>
      </c>
      <c r="E176" t="s">
        <v>1356</v>
      </c>
      <c r="F176" t="s">
        <v>1364</v>
      </c>
      <c r="G176" s="3">
        <v>10</v>
      </c>
      <c r="H176">
        <v>1177</v>
      </c>
      <c r="I176">
        <v>11770</v>
      </c>
      <c r="J176">
        <v>4</v>
      </c>
    </row>
    <row r="177" spans="1:10" x14ac:dyDescent="0.25">
      <c r="A177">
        <v>176</v>
      </c>
      <c r="B177">
        <v>444</v>
      </c>
      <c r="C177">
        <f>YEAR(tableTransactions[[#This Row],[Transaction_Date]])</f>
        <v>2020</v>
      </c>
      <c r="D177" s="1">
        <v>44033</v>
      </c>
      <c r="E177" t="s">
        <v>1361</v>
      </c>
      <c r="F177" t="s">
        <v>1372</v>
      </c>
      <c r="G177" s="3">
        <v>6</v>
      </c>
      <c r="H177">
        <v>889</v>
      </c>
      <c r="I177">
        <v>5334</v>
      </c>
      <c r="J177">
        <v>28</v>
      </c>
    </row>
    <row r="178" spans="1:10" x14ac:dyDescent="0.25">
      <c r="A178">
        <v>177</v>
      </c>
      <c r="B178">
        <v>824</v>
      </c>
      <c r="C178">
        <f>YEAR(tableTransactions[[#This Row],[Transaction_Date]])</f>
        <v>2023</v>
      </c>
      <c r="D178" s="1">
        <v>45017</v>
      </c>
      <c r="E178" t="s">
        <v>1356</v>
      </c>
      <c r="F178" t="s">
        <v>1364</v>
      </c>
      <c r="G178" s="3">
        <v>6</v>
      </c>
      <c r="H178">
        <v>1029</v>
      </c>
      <c r="I178">
        <v>6174</v>
      </c>
      <c r="J178">
        <v>38</v>
      </c>
    </row>
    <row r="179" spans="1:10" x14ac:dyDescent="0.25">
      <c r="A179">
        <v>178</v>
      </c>
      <c r="B179">
        <v>1664</v>
      </c>
      <c r="C179">
        <f>YEAR(tableTransactions[[#This Row],[Transaction_Date]])</f>
        <v>2021</v>
      </c>
      <c r="D179" s="1">
        <v>44477</v>
      </c>
      <c r="E179" t="s">
        <v>1354</v>
      </c>
      <c r="F179" t="s">
        <v>1355</v>
      </c>
      <c r="G179" s="3">
        <v>3</v>
      </c>
      <c r="H179">
        <v>1498</v>
      </c>
      <c r="I179">
        <v>4494</v>
      </c>
      <c r="J179">
        <v>31</v>
      </c>
    </row>
    <row r="180" spans="1:10" x14ac:dyDescent="0.25">
      <c r="A180">
        <v>179</v>
      </c>
      <c r="B180">
        <v>578</v>
      </c>
      <c r="C180">
        <f>YEAR(tableTransactions[[#This Row],[Transaction_Date]])</f>
        <v>2020</v>
      </c>
      <c r="D180" s="1">
        <v>44168</v>
      </c>
      <c r="E180" t="s">
        <v>1343</v>
      </c>
      <c r="F180" t="s">
        <v>1366</v>
      </c>
      <c r="G180" s="3">
        <v>2</v>
      </c>
      <c r="H180">
        <v>777</v>
      </c>
      <c r="I180">
        <v>1554</v>
      </c>
      <c r="J180">
        <v>8</v>
      </c>
    </row>
    <row r="181" spans="1:10" x14ac:dyDescent="0.25">
      <c r="A181">
        <v>180</v>
      </c>
      <c r="B181">
        <v>826</v>
      </c>
      <c r="C181">
        <f>YEAR(tableTransactions[[#This Row],[Transaction_Date]])</f>
        <v>2026</v>
      </c>
      <c r="D181" s="1">
        <v>46023</v>
      </c>
      <c r="E181" t="s">
        <v>1345</v>
      </c>
      <c r="F181" t="s">
        <v>1370</v>
      </c>
      <c r="G181" s="3">
        <v>8</v>
      </c>
      <c r="H181">
        <v>146</v>
      </c>
      <c r="I181">
        <v>1168</v>
      </c>
      <c r="J181">
        <v>47</v>
      </c>
    </row>
    <row r="182" spans="1:10" x14ac:dyDescent="0.25">
      <c r="A182">
        <v>181</v>
      </c>
      <c r="B182">
        <v>13</v>
      </c>
      <c r="C182">
        <f>YEAR(tableTransactions[[#This Row],[Transaction_Date]])</f>
        <v>2021</v>
      </c>
      <c r="D182" s="1">
        <v>44452</v>
      </c>
      <c r="E182" t="s">
        <v>1345</v>
      </c>
      <c r="F182" t="s">
        <v>1370</v>
      </c>
      <c r="G182" s="3">
        <v>6</v>
      </c>
      <c r="H182">
        <v>721</v>
      </c>
      <c r="I182">
        <v>4326</v>
      </c>
      <c r="J182">
        <v>42</v>
      </c>
    </row>
    <row r="183" spans="1:10" x14ac:dyDescent="0.25">
      <c r="A183">
        <v>182</v>
      </c>
      <c r="B183">
        <v>1503</v>
      </c>
      <c r="C183">
        <f>YEAR(tableTransactions[[#This Row],[Transaction_Date]])</f>
        <v>2023</v>
      </c>
      <c r="D183" s="1">
        <v>45107</v>
      </c>
      <c r="E183" t="s">
        <v>1361</v>
      </c>
      <c r="F183" t="s">
        <v>1363</v>
      </c>
      <c r="G183" s="3">
        <v>2</v>
      </c>
      <c r="H183">
        <v>1326</v>
      </c>
      <c r="I183">
        <v>2652</v>
      </c>
      <c r="J183">
        <v>21</v>
      </c>
    </row>
    <row r="184" spans="1:10" x14ac:dyDescent="0.25">
      <c r="A184">
        <v>183</v>
      </c>
      <c r="B184">
        <v>786</v>
      </c>
      <c r="C184">
        <f>YEAR(tableTransactions[[#This Row],[Transaction_Date]])</f>
        <v>2023</v>
      </c>
      <c r="D184" s="1">
        <v>45161</v>
      </c>
      <c r="E184" t="s">
        <v>1349</v>
      </c>
      <c r="F184" t="s">
        <v>1350</v>
      </c>
      <c r="G184" s="3">
        <v>9</v>
      </c>
      <c r="H184">
        <v>133</v>
      </c>
      <c r="I184">
        <v>1197</v>
      </c>
      <c r="J184">
        <v>26</v>
      </c>
    </row>
    <row r="185" spans="1:10" x14ac:dyDescent="0.25">
      <c r="A185">
        <v>184</v>
      </c>
      <c r="B185">
        <v>1706</v>
      </c>
      <c r="C185">
        <f>YEAR(tableTransactions[[#This Row],[Transaction_Date]])</f>
        <v>2025</v>
      </c>
      <c r="D185" s="1">
        <v>45848</v>
      </c>
      <c r="E185" t="s">
        <v>1354</v>
      </c>
      <c r="F185" t="s">
        <v>1387</v>
      </c>
      <c r="G185" s="3">
        <v>10</v>
      </c>
      <c r="H185">
        <v>1377</v>
      </c>
      <c r="I185">
        <v>13770</v>
      </c>
      <c r="J185">
        <v>34</v>
      </c>
    </row>
    <row r="186" spans="1:10" x14ac:dyDescent="0.25">
      <c r="A186">
        <v>185</v>
      </c>
      <c r="B186">
        <v>432</v>
      </c>
      <c r="C186">
        <f>YEAR(tableTransactions[[#This Row],[Transaction_Date]])</f>
        <v>2025</v>
      </c>
      <c r="D186" s="1">
        <v>45906</v>
      </c>
      <c r="E186" t="s">
        <v>1356</v>
      </c>
      <c r="F186" t="s">
        <v>1357</v>
      </c>
      <c r="G186" s="3">
        <v>3</v>
      </c>
      <c r="H186">
        <v>1036</v>
      </c>
      <c r="I186">
        <v>3108</v>
      </c>
      <c r="J186">
        <v>26</v>
      </c>
    </row>
    <row r="187" spans="1:10" x14ac:dyDescent="0.25">
      <c r="A187">
        <v>186</v>
      </c>
      <c r="B187">
        <v>1972</v>
      </c>
      <c r="C187">
        <f>YEAR(tableTransactions[[#This Row],[Transaction_Date]])</f>
        <v>2020</v>
      </c>
      <c r="D187" s="1">
        <v>43938</v>
      </c>
      <c r="E187" t="s">
        <v>1345</v>
      </c>
      <c r="F187" t="s">
        <v>1348</v>
      </c>
      <c r="G187" s="3">
        <v>5</v>
      </c>
      <c r="H187">
        <v>1467</v>
      </c>
      <c r="I187">
        <v>7335</v>
      </c>
      <c r="J187">
        <v>39</v>
      </c>
    </row>
    <row r="188" spans="1:10" x14ac:dyDescent="0.25">
      <c r="A188">
        <v>187</v>
      </c>
      <c r="B188">
        <v>1437</v>
      </c>
      <c r="C188">
        <f>YEAR(tableTransactions[[#This Row],[Transaction_Date]])</f>
        <v>2021</v>
      </c>
      <c r="D188" s="1">
        <v>44527</v>
      </c>
      <c r="E188" t="s">
        <v>1343</v>
      </c>
      <c r="F188" t="s">
        <v>1344</v>
      </c>
      <c r="G188" s="3">
        <v>3</v>
      </c>
      <c r="H188">
        <v>1252</v>
      </c>
      <c r="I188">
        <v>3756</v>
      </c>
      <c r="J188">
        <v>41</v>
      </c>
    </row>
    <row r="189" spans="1:10" x14ac:dyDescent="0.25">
      <c r="A189">
        <v>188</v>
      </c>
      <c r="B189">
        <v>1965</v>
      </c>
      <c r="C189">
        <f>YEAR(tableTransactions[[#This Row],[Transaction_Date]])</f>
        <v>2022</v>
      </c>
      <c r="D189" s="1">
        <v>44853</v>
      </c>
      <c r="E189" t="s">
        <v>1354</v>
      </c>
      <c r="F189" t="s">
        <v>1359</v>
      </c>
      <c r="G189" s="3">
        <v>6</v>
      </c>
      <c r="H189">
        <v>1428</v>
      </c>
      <c r="I189">
        <v>8568</v>
      </c>
      <c r="J189">
        <v>8</v>
      </c>
    </row>
    <row r="190" spans="1:10" x14ac:dyDescent="0.25">
      <c r="A190">
        <v>189</v>
      </c>
      <c r="B190">
        <v>1732</v>
      </c>
      <c r="C190">
        <f>YEAR(tableTransactions[[#This Row],[Transaction_Date]])</f>
        <v>2020</v>
      </c>
      <c r="D190" s="1">
        <v>44095</v>
      </c>
      <c r="E190" t="s">
        <v>1345</v>
      </c>
      <c r="F190" t="s">
        <v>1348</v>
      </c>
      <c r="G190" s="3">
        <v>8</v>
      </c>
      <c r="H190">
        <v>572</v>
      </c>
      <c r="I190">
        <v>4576</v>
      </c>
      <c r="J190">
        <v>1</v>
      </c>
    </row>
    <row r="191" spans="1:10" x14ac:dyDescent="0.25">
      <c r="A191">
        <v>190</v>
      </c>
      <c r="B191">
        <v>345</v>
      </c>
      <c r="C191">
        <f>YEAR(tableTransactions[[#This Row],[Transaction_Date]])</f>
        <v>2022</v>
      </c>
      <c r="D191" s="1">
        <v>44618</v>
      </c>
      <c r="E191" t="s">
        <v>1354</v>
      </c>
      <c r="F191" t="s">
        <v>1359</v>
      </c>
      <c r="G191" s="3">
        <v>4</v>
      </c>
      <c r="H191">
        <v>1010</v>
      </c>
      <c r="I191">
        <v>4040</v>
      </c>
      <c r="J191">
        <v>24</v>
      </c>
    </row>
    <row r="192" spans="1:10" x14ac:dyDescent="0.25">
      <c r="A192">
        <v>191</v>
      </c>
      <c r="B192">
        <v>644</v>
      </c>
      <c r="C192">
        <f>YEAR(tableTransactions[[#This Row],[Transaction_Date]])</f>
        <v>2020</v>
      </c>
      <c r="D192" s="1">
        <v>44129</v>
      </c>
      <c r="E192" t="s">
        <v>1361</v>
      </c>
      <c r="F192" t="s">
        <v>1372</v>
      </c>
      <c r="G192" s="3">
        <v>10</v>
      </c>
      <c r="H192">
        <v>282</v>
      </c>
      <c r="I192">
        <v>2820</v>
      </c>
      <c r="J192">
        <v>36</v>
      </c>
    </row>
    <row r="193" spans="1:10" x14ac:dyDescent="0.25">
      <c r="A193">
        <v>192</v>
      </c>
      <c r="B193">
        <v>183</v>
      </c>
      <c r="C193">
        <f>YEAR(tableTransactions[[#This Row],[Transaction_Date]])</f>
        <v>2020</v>
      </c>
      <c r="D193" s="1">
        <v>44104</v>
      </c>
      <c r="E193" t="s">
        <v>1349</v>
      </c>
      <c r="F193" t="s">
        <v>1350</v>
      </c>
      <c r="G193" s="3">
        <v>10</v>
      </c>
      <c r="H193">
        <v>418</v>
      </c>
      <c r="I193">
        <v>4180</v>
      </c>
      <c r="J193">
        <v>10</v>
      </c>
    </row>
    <row r="194" spans="1:10" x14ac:dyDescent="0.25">
      <c r="A194">
        <v>193</v>
      </c>
      <c r="B194">
        <v>1135</v>
      </c>
      <c r="C194">
        <f>YEAR(tableTransactions[[#This Row],[Transaction_Date]])</f>
        <v>2024</v>
      </c>
      <c r="D194" s="1">
        <v>45613</v>
      </c>
      <c r="E194" t="s">
        <v>1361</v>
      </c>
      <c r="F194" t="s">
        <v>1362</v>
      </c>
      <c r="G194" s="3">
        <v>10</v>
      </c>
      <c r="H194">
        <v>1316</v>
      </c>
      <c r="I194">
        <v>13160</v>
      </c>
      <c r="J194">
        <v>38</v>
      </c>
    </row>
    <row r="195" spans="1:10" x14ac:dyDescent="0.25">
      <c r="A195">
        <v>194</v>
      </c>
      <c r="B195">
        <v>1861</v>
      </c>
      <c r="C195">
        <f>YEAR(tableTransactions[[#This Row],[Transaction_Date]])</f>
        <v>2024</v>
      </c>
      <c r="D195" s="1">
        <v>45643</v>
      </c>
      <c r="E195" t="s">
        <v>1345</v>
      </c>
      <c r="F195" t="s">
        <v>1346</v>
      </c>
      <c r="G195" s="3">
        <v>2</v>
      </c>
      <c r="H195">
        <v>82</v>
      </c>
      <c r="I195">
        <v>164</v>
      </c>
      <c r="J195">
        <v>13</v>
      </c>
    </row>
    <row r="196" spans="1:10" x14ac:dyDescent="0.25">
      <c r="A196">
        <v>195</v>
      </c>
      <c r="B196">
        <v>655</v>
      </c>
      <c r="C196">
        <f>YEAR(tableTransactions[[#This Row],[Transaction_Date]])</f>
        <v>2021</v>
      </c>
      <c r="D196" s="1">
        <v>44316</v>
      </c>
      <c r="E196" t="s">
        <v>1343</v>
      </c>
      <c r="F196" t="s">
        <v>1371</v>
      </c>
      <c r="G196" s="3">
        <v>6</v>
      </c>
      <c r="H196">
        <v>796</v>
      </c>
      <c r="I196">
        <v>4776</v>
      </c>
      <c r="J196">
        <v>12</v>
      </c>
    </row>
    <row r="197" spans="1:10" x14ac:dyDescent="0.25">
      <c r="A197">
        <v>196</v>
      </c>
      <c r="B197">
        <v>1110</v>
      </c>
      <c r="C197">
        <f>YEAR(tableTransactions[[#This Row],[Transaction_Date]])</f>
        <v>2024</v>
      </c>
      <c r="D197" s="1">
        <v>45420</v>
      </c>
      <c r="E197" t="s">
        <v>1349</v>
      </c>
      <c r="F197" t="s">
        <v>1350</v>
      </c>
      <c r="G197" s="3">
        <v>7</v>
      </c>
      <c r="H197">
        <v>495</v>
      </c>
      <c r="I197">
        <v>3465</v>
      </c>
      <c r="J197">
        <v>44</v>
      </c>
    </row>
    <row r="198" spans="1:10" x14ac:dyDescent="0.25">
      <c r="A198">
        <v>197</v>
      </c>
      <c r="B198">
        <v>977</v>
      </c>
      <c r="C198">
        <f>YEAR(tableTransactions[[#This Row],[Transaction_Date]])</f>
        <v>2024</v>
      </c>
      <c r="D198" s="1">
        <v>45639</v>
      </c>
      <c r="E198" t="s">
        <v>1349</v>
      </c>
      <c r="F198" t="s">
        <v>1351</v>
      </c>
      <c r="G198" s="3">
        <v>1</v>
      </c>
      <c r="H198">
        <v>1022</v>
      </c>
      <c r="I198">
        <v>1022</v>
      </c>
      <c r="J198">
        <v>38</v>
      </c>
    </row>
    <row r="199" spans="1:10" x14ac:dyDescent="0.25">
      <c r="A199">
        <v>198</v>
      </c>
      <c r="B199">
        <v>53</v>
      </c>
      <c r="C199">
        <f>YEAR(tableTransactions[[#This Row],[Transaction_Date]])</f>
        <v>2020</v>
      </c>
      <c r="D199" s="1">
        <v>44127</v>
      </c>
      <c r="E199" t="s">
        <v>1361</v>
      </c>
      <c r="F199" t="s">
        <v>1367</v>
      </c>
      <c r="G199" s="3">
        <v>1</v>
      </c>
      <c r="H199">
        <v>852</v>
      </c>
      <c r="I199">
        <v>852</v>
      </c>
      <c r="J199">
        <v>16</v>
      </c>
    </row>
    <row r="200" spans="1:10" x14ac:dyDescent="0.25">
      <c r="A200">
        <v>199</v>
      </c>
      <c r="B200">
        <v>409</v>
      </c>
      <c r="C200">
        <f>YEAR(tableTransactions[[#This Row],[Transaction_Date]])</f>
        <v>2025</v>
      </c>
      <c r="D200" s="1">
        <v>45791</v>
      </c>
      <c r="E200" t="s">
        <v>1361</v>
      </c>
      <c r="F200" t="s">
        <v>1372</v>
      </c>
      <c r="G200" s="3">
        <v>7</v>
      </c>
      <c r="H200">
        <v>1067</v>
      </c>
      <c r="I200">
        <v>7469</v>
      </c>
      <c r="J200">
        <v>2</v>
      </c>
    </row>
    <row r="201" spans="1:10" x14ac:dyDescent="0.25">
      <c r="A201">
        <v>200</v>
      </c>
      <c r="B201">
        <v>117</v>
      </c>
      <c r="C201">
        <f>YEAR(tableTransactions[[#This Row],[Transaction_Date]])</f>
        <v>2023</v>
      </c>
      <c r="D201" s="1">
        <v>45038</v>
      </c>
      <c r="E201" t="s">
        <v>1343</v>
      </c>
      <c r="F201" t="s">
        <v>1344</v>
      </c>
      <c r="G201" s="3">
        <v>2</v>
      </c>
      <c r="H201">
        <v>951</v>
      </c>
      <c r="I201">
        <v>1902</v>
      </c>
      <c r="J201">
        <v>8</v>
      </c>
    </row>
    <row r="202" spans="1:10" x14ac:dyDescent="0.25">
      <c r="A202">
        <v>201</v>
      </c>
      <c r="B202">
        <v>165</v>
      </c>
      <c r="C202">
        <f>YEAR(tableTransactions[[#This Row],[Transaction_Date]])</f>
        <v>2022</v>
      </c>
      <c r="D202" s="1">
        <v>44855</v>
      </c>
      <c r="E202" t="s">
        <v>1345</v>
      </c>
      <c r="F202" t="s">
        <v>1346</v>
      </c>
      <c r="G202" s="3">
        <v>4</v>
      </c>
      <c r="H202">
        <v>1100</v>
      </c>
      <c r="I202">
        <v>4400</v>
      </c>
      <c r="J202">
        <v>36</v>
      </c>
    </row>
    <row r="203" spans="1:10" x14ac:dyDescent="0.25">
      <c r="A203">
        <v>202</v>
      </c>
      <c r="B203">
        <v>1430</v>
      </c>
      <c r="C203">
        <f>YEAR(tableTransactions[[#This Row],[Transaction_Date]])</f>
        <v>2025</v>
      </c>
      <c r="D203" s="1">
        <v>45784</v>
      </c>
      <c r="E203" t="s">
        <v>1356</v>
      </c>
      <c r="F203" t="s">
        <v>1385</v>
      </c>
      <c r="G203" s="3">
        <v>2</v>
      </c>
      <c r="H203">
        <v>171</v>
      </c>
      <c r="I203">
        <v>342</v>
      </c>
      <c r="J203">
        <v>7</v>
      </c>
    </row>
    <row r="204" spans="1:10" x14ac:dyDescent="0.25">
      <c r="A204">
        <v>203</v>
      </c>
      <c r="B204">
        <v>409</v>
      </c>
      <c r="C204">
        <f>YEAR(tableTransactions[[#This Row],[Transaction_Date]])</f>
        <v>2025</v>
      </c>
      <c r="D204" s="1">
        <v>45841</v>
      </c>
      <c r="E204" t="s">
        <v>1345</v>
      </c>
      <c r="F204" t="s">
        <v>1346</v>
      </c>
      <c r="G204" s="3">
        <v>3</v>
      </c>
      <c r="H204">
        <v>1269</v>
      </c>
      <c r="I204">
        <v>3807</v>
      </c>
      <c r="J204">
        <v>17</v>
      </c>
    </row>
    <row r="205" spans="1:10" x14ac:dyDescent="0.25">
      <c r="A205">
        <v>204</v>
      </c>
      <c r="B205">
        <v>1728</v>
      </c>
      <c r="C205">
        <f>YEAR(tableTransactions[[#This Row],[Transaction_Date]])</f>
        <v>2022</v>
      </c>
      <c r="D205" s="1">
        <v>44638</v>
      </c>
      <c r="E205" t="s">
        <v>1345</v>
      </c>
      <c r="F205" t="s">
        <v>1346</v>
      </c>
      <c r="G205" s="3">
        <v>6</v>
      </c>
      <c r="H205">
        <v>877</v>
      </c>
      <c r="I205">
        <v>5262</v>
      </c>
      <c r="J205">
        <v>44</v>
      </c>
    </row>
    <row r="206" spans="1:10" x14ac:dyDescent="0.25">
      <c r="A206">
        <v>205</v>
      </c>
      <c r="B206">
        <v>347</v>
      </c>
      <c r="C206">
        <f>YEAR(tableTransactions[[#This Row],[Transaction_Date]])</f>
        <v>2021</v>
      </c>
      <c r="D206" s="1">
        <v>44230</v>
      </c>
      <c r="E206" t="s">
        <v>1356</v>
      </c>
      <c r="F206" t="s">
        <v>1364</v>
      </c>
      <c r="G206" s="3">
        <v>10</v>
      </c>
      <c r="H206">
        <v>774</v>
      </c>
      <c r="I206">
        <v>7740</v>
      </c>
      <c r="J206">
        <v>19</v>
      </c>
    </row>
    <row r="207" spans="1:10" x14ac:dyDescent="0.25">
      <c r="A207">
        <v>206</v>
      </c>
      <c r="B207">
        <v>1629</v>
      </c>
      <c r="C207">
        <f>YEAR(tableTransactions[[#This Row],[Transaction_Date]])</f>
        <v>2020</v>
      </c>
      <c r="D207" s="1">
        <v>44024</v>
      </c>
      <c r="E207" t="s">
        <v>1354</v>
      </c>
      <c r="F207" t="s">
        <v>1355</v>
      </c>
      <c r="G207" s="3">
        <v>8</v>
      </c>
      <c r="H207">
        <v>998</v>
      </c>
      <c r="I207">
        <v>7984</v>
      </c>
      <c r="J207">
        <v>50</v>
      </c>
    </row>
    <row r="208" spans="1:10" x14ac:dyDescent="0.25">
      <c r="A208">
        <v>207</v>
      </c>
      <c r="B208">
        <v>984</v>
      </c>
      <c r="C208">
        <f>YEAR(tableTransactions[[#This Row],[Transaction_Date]])</f>
        <v>2022</v>
      </c>
      <c r="D208" s="1">
        <v>44845</v>
      </c>
      <c r="E208" t="s">
        <v>1349</v>
      </c>
      <c r="F208" t="s">
        <v>1350</v>
      </c>
      <c r="G208" s="3">
        <v>6</v>
      </c>
      <c r="H208">
        <v>1348</v>
      </c>
      <c r="I208">
        <v>8088</v>
      </c>
      <c r="J208">
        <v>11</v>
      </c>
    </row>
    <row r="209" spans="1:10" x14ac:dyDescent="0.25">
      <c r="A209">
        <v>208</v>
      </c>
      <c r="B209">
        <v>1318</v>
      </c>
      <c r="C209">
        <f>YEAR(tableTransactions[[#This Row],[Transaction_Date]])</f>
        <v>2023</v>
      </c>
      <c r="D209" s="1">
        <v>44939</v>
      </c>
      <c r="E209" t="s">
        <v>1349</v>
      </c>
      <c r="F209" t="s">
        <v>1351</v>
      </c>
      <c r="G209" s="3">
        <v>8</v>
      </c>
      <c r="H209">
        <v>14</v>
      </c>
      <c r="I209">
        <v>112</v>
      </c>
      <c r="J209">
        <v>17</v>
      </c>
    </row>
    <row r="210" spans="1:10" x14ac:dyDescent="0.25">
      <c r="A210">
        <v>209</v>
      </c>
      <c r="B210">
        <v>575</v>
      </c>
      <c r="C210">
        <f>YEAR(tableTransactions[[#This Row],[Transaction_Date]])</f>
        <v>2021</v>
      </c>
      <c r="D210" s="1">
        <v>44360</v>
      </c>
      <c r="E210" t="s">
        <v>1345</v>
      </c>
      <c r="F210" t="s">
        <v>1346</v>
      </c>
      <c r="G210" s="3">
        <v>7</v>
      </c>
      <c r="H210">
        <v>100</v>
      </c>
      <c r="I210">
        <v>700</v>
      </c>
      <c r="J210">
        <v>8</v>
      </c>
    </row>
    <row r="211" spans="1:10" x14ac:dyDescent="0.25">
      <c r="A211">
        <v>210</v>
      </c>
      <c r="B211">
        <v>1542</v>
      </c>
      <c r="C211">
        <f>YEAR(tableTransactions[[#This Row],[Transaction_Date]])</f>
        <v>2024</v>
      </c>
      <c r="D211" s="1">
        <v>45516</v>
      </c>
      <c r="E211" t="s">
        <v>1354</v>
      </c>
      <c r="F211" t="s">
        <v>1387</v>
      </c>
      <c r="G211" s="3">
        <v>4</v>
      </c>
      <c r="H211">
        <v>747</v>
      </c>
      <c r="I211">
        <v>2988</v>
      </c>
      <c r="J211">
        <v>46</v>
      </c>
    </row>
    <row r="212" spans="1:10" x14ac:dyDescent="0.25">
      <c r="A212">
        <v>211</v>
      </c>
      <c r="B212">
        <v>628</v>
      </c>
      <c r="C212">
        <f>YEAR(tableTransactions[[#This Row],[Transaction_Date]])</f>
        <v>2023</v>
      </c>
      <c r="D212" s="1">
        <v>45133</v>
      </c>
      <c r="E212" t="s">
        <v>1361</v>
      </c>
      <c r="F212" t="s">
        <v>1362</v>
      </c>
      <c r="G212" s="3">
        <v>1</v>
      </c>
      <c r="H212">
        <v>1415</v>
      </c>
      <c r="I212">
        <v>1415</v>
      </c>
      <c r="J212">
        <v>4</v>
      </c>
    </row>
    <row r="213" spans="1:10" x14ac:dyDescent="0.25">
      <c r="A213">
        <v>212</v>
      </c>
      <c r="B213">
        <v>136</v>
      </c>
      <c r="C213">
        <f>YEAR(tableTransactions[[#This Row],[Transaction_Date]])</f>
        <v>2023</v>
      </c>
      <c r="D213" s="1">
        <v>44948</v>
      </c>
      <c r="E213" t="s">
        <v>1345</v>
      </c>
      <c r="F213" t="s">
        <v>1370</v>
      </c>
      <c r="G213" s="3">
        <v>5</v>
      </c>
      <c r="H213">
        <v>29</v>
      </c>
      <c r="I213">
        <v>145</v>
      </c>
      <c r="J213">
        <v>38</v>
      </c>
    </row>
    <row r="214" spans="1:10" x14ac:dyDescent="0.25">
      <c r="A214">
        <v>213</v>
      </c>
      <c r="B214">
        <v>1104</v>
      </c>
      <c r="C214">
        <f>YEAR(tableTransactions[[#This Row],[Transaction_Date]])</f>
        <v>2026</v>
      </c>
      <c r="D214" s="1">
        <v>46057</v>
      </c>
      <c r="E214" t="s">
        <v>1343</v>
      </c>
      <c r="F214" t="s">
        <v>1344</v>
      </c>
      <c r="G214" s="3">
        <v>2</v>
      </c>
      <c r="H214">
        <v>1162</v>
      </c>
      <c r="I214">
        <v>2324</v>
      </c>
      <c r="J214">
        <v>26</v>
      </c>
    </row>
    <row r="215" spans="1:10" x14ac:dyDescent="0.25">
      <c r="A215">
        <v>214</v>
      </c>
      <c r="B215">
        <v>628</v>
      </c>
      <c r="C215">
        <f>YEAR(tableTransactions[[#This Row],[Transaction_Date]])</f>
        <v>2024</v>
      </c>
      <c r="D215" s="1">
        <v>45331</v>
      </c>
      <c r="E215" t="s">
        <v>1356</v>
      </c>
      <c r="F215" t="s">
        <v>1357</v>
      </c>
      <c r="G215" s="3">
        <v>1</v>
      </c>
      <c r="H215">
        <v>1305</v>
      </c>
      <c r="I215">
        <v>1305</v>
      </c>
      <c r="J215">
        <v>19</v>
      </c>
    </row>
    <row r="216" spans="1:10" x14ac:dyDescent="0.25">
      <c r="A216">
        <v>215</v>
      </c>
      <c r="B216">
        <v>373</v>
      </c>
      <c r="C216">
        <f>YEAR(tableTransactions[[#This Row],[Transaction_Date]])</f>
        <v>2025</v>
      </c>
      <c r="D216" s="1">
        <v>45782</v>
      </c>
      <c r="E216" t="s">
        <v>1349</v>
      </c>
      <c r="F216" t="s">
        <v>1352</v>
      </c>
      <c r="G216" s="3">
        <v>8</v>
      </c>
      <c r="H216">
        <v>1394</v>
      </c>
      <c r="I216">
        <v>11152</v>
      </c>
      <c r="J216">
        <v>14</v>
      </c>
    </row>
    <row r="217" spans="1:10" x14ac:dyDescent="0.25">
      <c r="A217">
        <v>216</v>
      </c>
      <c r="B217">
        <v>1142</v>
      </c>
      <c r="C217">
        <f>YEAR(tableTransactions[[#This Row],[Transaction_Date]])</f>
        <v>2020</v>
      </c>
      <c r="D217" s="1">
        <v>44037</v>
      </c>
      <c r="E217" t="s">
        <v>1349</v>
      </c>
      <c r="F217" t="s">
        <v>1351</v>
      </c>
      <c r="G217" s="3">
        <v>9</v>
      </c>
      <c r="H217">
        <v>340</v>
      </c>
      <c r="I217">
        <v>3060</v>
      </c>
      <c r="J217">
        <v>45</v>
      </c>
    </row>
    <row r="218" spans="1:10" x14ac:dyDescent="0.25">
      <c r="A218">
        <v>217</v>
      </c>
      <c r="B218">
        <v>1137</v>
      </c>
      <c r="C218">
        <f>YEAR(tableTransactions[[#This Row],[Transaction_Date]])</f>
        <v>2022</v>
      </c>
      <c r="D218" s="1">
        <v>44615</v>
      </c>
      <c r="E218" t="s">
        <v>1345</v>
      </c>
      <c r="F218" t="s">
        <v>1348</v>
      </c>
      <c r="G218" s="3">
        <v>2</v>
      </c>
      <c r="H218">
        <v>1211</v>
      </c>
      <c r="I218">
        <v>2422</v>
      </c>
      <c r="J218">
        <v>31</v>
      </c>
    </row>
    <row r="219" spans="1:10" x14ac:dyDescent="0.25">
      <c r="A219">
        <v>218</v>
      </c>
      <c r="B219">
        <v>1453</v>
      </c>
      <c r="C219">
        <f>YEAR(tableTransactions[[#This Row],[Transaction_Date]])</f>
        <v>2022</v>
      </c>
      <c r="D219" s="1">
        <v>44729</v>
      </c>
      <c r="E219" t="s">
        <v>1345</v>
      </c>
      <c r="F219" t="s">
        <v>1348</v>
      </c>
      <c r="G219" s="3">
        <v>9</v>
      </c>
      <c r="H219">
        <v>332</v>
      </c>
      <c r="I219">
        <v>2988</v>
      </c>
      <c r="J219">
        <v>38</v>
      </c>
    </row>
    <row r="220" spans="1:10" x14ac:dyDescent="0.25">
      <c r="A220">
        <v>219</v>
      </c>
      <c r="B220">
        <v>1749</v>
      </c>
      <c r="C220">
        <f>YEAR(tableTransactions[[#This Row],[Transaction_Date]])</f>
        <v>2022</v>
      </c>
      <c r="D220" s="1">
        <v>44609</v>
      </c>
      <c r="E220" t="s">
        <v>1349</v>
      </c>
      <c r="F220" t="s">
        <v>1351</v>
      </c>
      <c r="G220" s="3">
        <v>1</v>
      </c>
      <c r="H220">
        <v>1039</v>
      </c>
      <c r="I220">
        <v>1039</v>
      </c>
      <c r="J220">
        <v>29</v>
      </c>
    </row>
    <row r="221" spans="1:10" x14ac:dyDescent="0.25">
      <c r="A221">
        <v>220</v>
      </c>
      <c r="B221">
        <v>619</v>
      </c>
      <c r="C221">
        <f>YEAR(tableTransactions[[#This Row],[Transaction_Date]])</f>
        <v>2022</v>
      </c>
      <c r="D221" s="1">
        <v>44766</v>
      </c>
      <c r="E221" t="s">
        <v>1345</v>
      </c>
      <c r="F221" t="s">
        <v>1346</v>
      </c>
      <c r="G221" s="3">
        <v>6</v>
      </c>
      <c r="H221">
        <v>519</v>
      </c>
      <c r="I221">
        <v>3114</v>
      </c>
      <c r="J221">
        <v>39</v>
      </c>
    </row>
    <row r="222" spans="1:10" x14ac:dyDescent="0.25">
      <c r="A222">
        <v>221</v>
      </c>
      <c r="B222">
        <v>545</v>
      </c>
      <c r="C222">
        <f>YEAR(tableTransactions[[#This Row],[Transaction_Date]])</f>
        <v>2021</v>
      </c>
      <c r="D222" s="1">
        <v>44548</v>
      </c>
      <c r="E222" t="s">
        <v>1354</v>
      </c>
      <c r="F222" t="s">
        <v>1387</v>
      </c>
      <c r="G222" s="3">
        <v>4</v>
      </c>
      <c r="H222">
        <v>7</v>
      </c>
      <c r="I222">
        <v>28</v>
      </c>
      <c r="J222">
        <v>31</v>
      </c>
    </row>
    <row r="223" spans="1:10" x14ac:dyDescent="0.25">
      <c r="A223">
        <v>222</v>
      </c>
      <c r="B223">
        <v>978</v>
      </c>
      <c r="C223">
        <f>YEAR(tableTransactions[[#This Row],[Transaction_Date]])</f>
        <v>2025</v>
      </c>
      <c r="D223" s="1">
        <v>45836</v>
      </c>
      <c r="E223" t="s">
        <v>1361</v>
      </c>
      <c r="F223" t="s">
        <v>1362</v>
      </c>
      <c r="G223" s="3">
        <v>3</v>
      </c>
      <c r="H223">
        <v>685</v>
      </c>
      <c r="I223">
        <v>2055</v>
      </c>
      <c r="J223">
        <v>26</v>
      </c>
    </row>
    <row r="224" spans="1:10" x14ac:dyDescent="0.25">
      <c r="A224">
        <v>223</v>
      </c>
      <c r="B224">
        <v>646</v>
      </c>
      <c r="C224">
        <f>YEAR(tableTransactions[[#This Row],[Transaction_Date]])</f>
        <v>2024</v>
      </c>
      <c r="D224" s="1">
        <v>45338</v>
      </c>
      <c r="E224" t="s">
        <v>1345</v>
      </c>
      <c r="F224" t="s">
        <v>1370</v>
      </c>
      <c r="G224" s="3">
        <v>8</v>
      </c>
      <c r="H224">
        <v>803</v>
      </c>
      <c r="I224">
        <v>6424</v>
      </c>
      <c r="J224">
        <v>40</v>
      </c>
    </row>
    <row r="225" spans="1:10" x14ac:dyDescent="0.25">
      <c r="A225">
        <v>224</v>
      </c>
      <c r="B225">
        <v>897</v>
      </c>
      <c r="C225">
        <f>YEAR(tableTransactions[[#This Row],[Transaction_Date]])</f>
        <v>2024</v>
      </c>
      <c r="D225" s="1">
        <v>45468</v>
      </c>
      <c r="E225" t="s">
        <v>1349</v>
      </c>
      <c r="F225" t="s">
        <v>1351</v>
      </c>
      <c r="G225" s="3">
        <v>3</v>
      </c>
      <c r="H225">
        <v>430</v>
      </c>
      <c r="I225">
        <v>1290</v>
      </c>
      <c r="J225">
        <v>19</v>
      </c>
    </row>
    <row r="226" spans="1:10" x14ac:dyDescent="0.25">
      <c r="A226">
        <v>225</v>
      </c>
      <c r="B226">
        <v>263</v>
      </c>
      <c r="C226">
        <f>YEAR(tableTransactions[[#This Row],[Transaction_Date]])</f>
        <v>2023</v>
      </c>
      <c r="D226" s="1">
        <v>45289</v>
      </c>
      <c r="E226" t="s">
        <v>1343</v>
      </c>
      <c r="F226" t="s">
        <v>1366</v>
      </c>
      <c r="G226" s="3">
        <v>8</v>
      </c>
      <c r="H226">
        <v>300</v>
      </c>
      <c r="I226">
        <v>2400</v>
      </c>
      <c r="J226">
        <v>32</v>
      </c>
    </row>
    <row r="227" spans="1:10" x14ac:dyDescent="0.25">
      <c r="A227">
        <v>226</v>
      </c>
      <c r="B227">
        <v>1435</v>
      </c>
      <c r="C227">
        <f>YEAR(tableTransactions[[#This Row],[Transaction_Date]])</f>
        <v>2024</v>
      </c>
      <c r="D227" s="1">
        <v>45372</v>
      </c>
      <c r="E227" t="s">
        <v>1349</v>
      </c>
      <c r="F227" t="s">
        <v>1351</v>
      </c>
      <c r="G227" s="3">
        <v>6</v>
      </c>
      <c r="H227">
        <v>737</v>
      </c>
      <c r="I227">
        <v>4422</v>
      </c>
      <c r="J227">
        <v>14</v>
      </c>
    </row>
    <row r="228" spans="1:10" x14ac:dyDescent="0.25">
      <c r="A228">
        <v>227</v>
      </c>
      <c r="B228">
        <v>1681</v>
      </c>
      <c r="C228">
        <f>YEAR(tableTransactions[[#This Row],[Transaction_Date]])</f>
        <v>2024</v>
      </c>
      <c r="D228" s="1">
        <v>45350</v>
      </c>
      <c r="E228" t="s">
        <v>1361</v>
      </c>
      <c r="F228" t="s">
        <v>1367</v>
      </c>
      <c r="G228" s="3">
        <v>4</v>
      </c>
      <c r="H228">
        <v>106</v>
      </c>
      <c r="I228">
        <v>424</v>
      </c>
      <c r="J228">
        <v>49</v>
      </c>
    </row>
    <row r="229" spans="1:10" x14ac:dyDescent="0.25">
      <c r="A229">
        <v>228</v>
      </c>
      <c r="B229">
        <v>1973</v>
      </c>
      <c r="C229">
        <f>YEAR(tableTransactions[[#This Row],[Transaction_Date]])</f>
        <v>2024</v>
      </c>
      <c r="D229" s="1">
        <v>45505</v>
      </c>
      <c r="E229" t="s">
        <v>1354</v>
      </c>
      <c r="F229" t="s">
        <v>1359</v>
      </c>
      <c r="G229" s="3">
        <v>5</v>
      </c>
      <c r="H229">
        <v>1398</v>
      </c>
      <c r="I229">
        <v>6990</v>
      </c>
      <c r="J229">
        <v>28</v>
      </c>
    </row>
    <row r="230" spans="1:10" x14ac:dyDescent="0.25">
      <c r="A230">
        <v>229</v>
      </c>
      <c r="B230">
        <v>729</v>
      </c>
      <c r="C230">
        <f>YEAR(tableTransactions[[#This Row],[Transaction_Date]])</f>
        <v>2024</v>
      </c>
      <c r="D230" s="1">
        <v>45387</v>
      </c>
      <c r="E230" t="s">
        <v>1343</v>
      </c>
      <c r="F230" t="s">
        <v>1366</v>
      </c>
      <c r="G230" s="3">
        <v>4</v>
      </c>
      <c r="H230">
        <v>1318</v>
      </c>
      <c r="I230">
        <v>5272</v>
      </c>
      <c r="J230">
        <v>37</v>
      </c>
    </row>
    <row r="231" spans="1:10" x14ac:dyDescent="0.25">
      <c r="A231">
        <v>230</v>
      </c>
      <c r="B231">
        <v>308</v>
      </c>
      <c r="C231">
        <f>YEAR(tableTransactions[[#This Row],[Transaction_Date]])</f>
        <v>2021</v>
      </c>
      <c r="D231" s="1">
        <v>44391</v>
      </c>
      <c r="E231" t="s">
        <v>1345</v>
      </c>
      <c r="F231" t="s">
        <v>1346</v>
      </c>
      <c r="G231" s="3">
        <v>8</v>
      </c>
      <c r="H231">
        <v>237</v>
      </c>
      <c r="I231">
        <v>1896</v>
      </c>
      <c r="J231">
        <v>44</v>
      </c>
    </row>
    <row r="232" spans="1:10" x14ac:dyDescent="0.25">
      <c r="A232">
        <v>231</v>
      </c>
      <c r="B232">
        <v>622</v>
      </c>
      <c r="C232">
        <f>YEAR(tableTransactions[[#This Row],[Transaction_Date]])</f>
        <v>2023</v>
      </c>
      <c r="D232" s="1">
        <v>44978</v>
      </c>
      <c r="E232" t="s">
        <v>1361</v>
      </c>
      <c r="F232" t="s">
        <v>1363</v>
      </c>
      <c r="G232" s="3">
        <v>7</v>
      </c>
      <c r="H232">
        <v>642</v>
      </c>
      <c r="I232">
        <v>4494</v>
      </c>
      <c r="J232">
        <v>33</v>
      </c>
    </row>
    <row r="233" spans="1:10" x14ac:dyDescent="0.25">
      <c r="A233">
        <v>232</v>
      </c>
      <c r="B233">
        <v>418</v>
      </c>
      <c r="C233">
        <f>YEAR(tableTransactions[[#This Row],[Transaction_Date]])</f>
        <v>2021</v>
      </c>
      <c r="D233" s="1">
        <v>44431</v>
      </c>
      <c r="E233" t="s">
        <v>1354</v>
      </c>
      <c r="F233" t="s">
        <v>1359</v>
      </c>
      <c r="G233" s="3">
        <v>7</v>
      </c>
      <c r="H233">
        <v>1216</v>
      </c>
      <c r="I233">
        <v>8512</v>
      </c>
      <c r="J233">
        <v>12</v>
      </c>
    </row>
    <row r="234" spans="1:10" x14ac:dyDescent="0.25">
      <c r="A234">
        <v>233</v>
      </c>
      <c r="B234">
        <v>302</v>
      </c>
      <c r="C234">
        <f>YEAR(tableTransactions[[#This Row],[Transaction_Date]])</f>
        <v>2022</v>
      </c>
      <c r="D234" s="1">
        <v>44588</v>
      </c>
      <c r="E234" t="s">
        <v>1349</v>
      </c>
      <c r="F234" t="s">
        <v>1351</v>
      </c>
      <c r="G234" s="3">
        <v>3</v>
      </c>
      <c r="H234">
        <v>1454</v>
      </c>
      <c r="I234">
        <v>4362</v>
      </c>
      <c r="J234">
        <v>20</v>
      </c>
    </row>
    <row r="235" spans="1:10" x14ac:dyDescent="0.25">
      <c r="A235">
        <v>234</v>
      </c>
      <c r="B235">
        <v>1206</v>
      </c>
      <c r="C235">
        <f>YEAR(tableTransactions[[#This Row],[Transaction_Date]])</f>
        <v>2024</v>
      </c>
      <c r="D235" s="1">
        <v>45332</v>
      </c>
      <c r="E235" t="s">
        <v>1356</v>
      </c>
      <c r="F235" t="s">
        <v>1357</v>
      </c>
      <c r="G235" s="3">
        <v>7</v>
      </c>
      <c r="H235">
        <v>1250</v>
      </c>
      <c r="I235">
        <v>8750</v>
      </c>
      <c r="J235">
        <v>11</v>
      </c>
    </row>
    <row r="236" spans="1:10" x14ac:dyDescent="0.25">
      <c r="A236">
        <v>235</v>
      </c>
      <c r="B236">
        <v>193</v>
      </c>
      <c r="C236">
        <f>YEAR(tableTransactions[[#This Row],[Transaction_Date]])</f>
        <v>2020</v>
      </c>
      <c r="D236" s="1">
        <v>43833</v>
      </c>
      <c r="E236" t="s">
        <v>1361</v>
      </c>
      <c r="F236" t="s">
        <v>1372</v>
      </c>
      <c r="G236" s="3">
        <v>2</v>
      </c>
      <c r="H236">
        <v>1342</v>
      </c>
      <c r="I236">
        <v>2684</v>
      </c>
      <c r="J236">
        <v>22</v>
      </c>
    </row>
    <row r="237" spans="1:10" x14ac:dyDescent="0.25">
      <c r="A237">
        <v>236</v>
      </c>
      <c r="B237">
        <v>1637</v>
      </c>
      <c r="C237">
        <f>YEAR(tableTransactions[[#This Row],[Transaction_Date]])</f>
        <v>2025</v>
      </c>
      <c r="D237" s="1">
        <v>45957</v>
      </c>
      <c r="E237" t="s">
        <v>1343</v>
      </c>
      <c r="F237" t="s">
        <v>1344</v>
      </c>
      <c r="G237" s="3">
        <v>9</v>
      </c>
      <c r="H237">
        <v>71</v>
      </c>
      <c r="I237">
        <v>639</v>
      </c>
      <c r="J237">
        <v>6</v>
      </c>
    </row>
    <row r="238" spans="1:10" x14ac:dyDescent="0.25">
      <c r="A238">
        <v>237</v>
      </c>
      <c r="B238">
        <v>1003</v>
      </c>
      <c r="C238">
        <f>YEAR(tableTransactions[[#This Row],[Transaction_Date]])</f>
        <v>2021</v>
      </c>
      <c r="D238" s="1">
        <v>44295</v>
      </c>
      <c r="E238" t="s">
        <v>1361</v>
      </c>
      <c r="F238" t="s">
        <v>1372</v>
      </c>
      <c r="G238" s="3">
        <v>9</v>
      </c>
      <c r="H238">
        <v>1316</v>
      </c>
      <c r="I238">
        <v>11844</v>
      </c>
      <c r="J238">
        <v>28</v>
      </c>
    </row>
    <row r="239" spans="1:10" x14ac:dyDescent="0.25">
      <c r="A239">
        <v>238</v>
      </c>
      <c r="B239">
        <v>856</v>
      </c>
      <c r="C239">
        <f>YEAR(tableTransactions[[#This Row],[Transaction_Date]])</f>
        <v>2021</v>
      </c>
      <c r="D239" s="1">
        <v>44434</v>
      </c>
      <c r="E239" t="s">
        <v>1356</v>
      </c>
      <c r="F239" t="s">
        <v>1364</v>
      </c>
      <c r="G239" s="3">
        <v>10</v>
      </c>
      <c r="H239">
        <v>5</v>
      </c>
      <c r="I239">
        <v>50</v>
      </c>
      <c r="J239">
        <v>21</v>
      </c>
    </row>
    <row r="240" spans="1:10" x14ac:dyDescent="0.25">
      <c r="A240">
        <v>239</v>
      </c>
      <c r="B240">
        <v>152</v>
      </c>
      <c r="C240">
        <f>YEAR(tableTransactions[[#This Row],[Transaction_Date]])</f>
        <v>2022</v>
      </c>
      <c r="D240" s="1">
        <v>44846</v>
      </c>
      <c r="E240" t="s">
        <v>1349</v>
      </c>
      <c r="F240" t="s">
        <v>1351</v>
      </c>
      <c r="G240" s="3">
        <v>1</v>
      </c>
      <c r="H240">
        <v>536</v>
      </c>
      <c r="I240">
        <v>536</v>
      </c>
      <c r="J240">
        <v>44</v>
      </c>
    </row>
    <row r="241" spans="1:10" x14ac:dyDescent="0.25">
      <c r="A241">
        <v>240</v>
      </c>
      <c r="B241">
        <v>12</v>
      </c>
      <c r="C241">
        <f>YEAR(tableTransactions[[#This Row],[Transaction_Date]])</f>
        <v>2020</v>
      </c>
      <c r="D241" s="1">
        <v>44060</v>
      </c>
      <c r="E241" t="s">
        <v>1349</v>
      </c>
      <c r="F241" t="s">
        <v>1352</v>
      </c>
      <c r="G241" s="3">
        <v>7</v>
      </c>
      <c r="H241">
        <v>402</v>
      </c>
      <c r="I241">
        <v>2814</v>
      </c>
      <c r="J241">
        <v>5</v>
      </c>
    </row>
    <row r="242" spans="1:10" x14ac:dyDescent="0.25">
      <c r="A242">
        <v>241</v>
      </c>
      <c r="B242">
        <v>527</v>
      </c>
      <c r="C242">
        <f>YEAR(tableTransactions[[#This Row],[Transaction_Date]])</f>
        <v>2021</v>
      </c>
      <c r="D242" s="1">
        <v>44306</v>
      </c>
      <c r="E242" t="s">
        <v>1349</v>
      </c>
      <c r="F242" t="s">
        <v>1350</v>
      </c>
      <c r="G242" s="3">
        <v>1</v>
      </c>
      <c r="H242">
        <v>384</v>
      </c>
      <c r="I242">
        <v>384</v>
      </c>
      <c r="J242">
        <v>39</v>
      </c>
    </row>
    <row r="243" spans="1:10" x14ac:dyDescent="0.25">
      <c r="A243">
        <v>242</v>
      </c>
      <c r="B243">
        <v>167</v>
      </c>
      <c r="C243">
        <f>YEAR(tableTransactions[[#This Row],[Transaction_Date]])</f>
        <v>2025</v>
      </c>
      <c r="D243" s="1">
        <v>45782</v>
      </c>
      <c r="E243" t="s">
        <v>1349</v>
      </c>
      <c r="F243" t="s">
        <v>1351</v>
      </c>
      <c r="G243" s="3">
        <v>8</v>
      </c>
      <c r="H243">
        <v>276</v>
      </c>
      <c r="I243">
        <v>2208</v>
      </c>
      <c r="J243">
        <v>36</v>
      </c>
    </row>
    <row r="244" spans="1:10" x14ac:dyDescent="0.25">
      <c r="A244">
        <v>243</v>
      </c>
      <c r="B244">
        <v>539</v>
      </c>
      <c r="C244">
        <f>YEAR(tableTransactions[[#This Row],[Transaction_Date]])</f>
        <v>2020</v>
      </c>
      <c r="D244" s="1">
        <v>43851</v>
      </c>
      <c r="E244" t="s">
        <v>1361</v>
      </c>
      <c r="F244" t="s">
        <v>1372</v>
      </c>
      <c r="G244" s="3">
        <v>6</v>
      </c>
      <c r="H244">
        <v>321</v>
      </c>
      <c r="I244">
        <v>1926</v>
      </c>
      <c r="J244">
        <v>13</v>
      </c>
    </row>
    <row r="245" spans="1:10" x14ac:dyDescent="0.25">
      <c r="A245">
        <v>244</v>
      </c>
      <c r="B245">
        <v>327</v>
      </c>
      <c r="C245">
        <f>YEAR(tableTransactions[[#This Row],[Transaction_Date]])</f>
        <v>2022</v>
      </c>
      <c r="D245" s="1">
        <v>44579</v>
      </c>
      <c r="E245" t="s">
        <v>1354</v>
      </c>
      <c r="F245" t="s">
        <v>1387</v>
      </c>
      <c r="G245" s="3">
        <v>8</v>
      </c>
      <c r="H245">
        <v>1061</v>
      </c>
      <c r="I245">
        <v>8488</v>
      </c>
      <c r="J245">
        <v>47</v>
      </c>
    </row>
    <row r="246" spans="1:10" x14ac:dyDescent="0.25">
      <c r="A246">
        <v>245</v>
      </c>
      <c r="B246">
        <v>1709</v>
      </c>
      <c r="C246">
        <f>YEAR(tableTransactions[[#This Row],[Transaction_Date]])</f>
        <v>2020</v>
      </c>
      <c r="D246" s="1">
        <v>44142</v>
      </c>
      <c r="E246" t="s">
        <v>1356</v>
      </c>
      <c r="F246" t="s">
        <v>1385</v>
      </c>
      <c r="G246" s="3">
        <v>10</v>
      </c>
      <c r="H246">
        <v>915</v>
      </c>
      <c r="I246">
        <v>9150</v>
      </c>
      <c r="J246">
        <v>13</v>
      </c>
    </row>
    <row r="247" spans="1:10" x14ac:dyDescent="0.25">
      <c r="A247">
        <v>246</v>
      </c>
      <c r="B247">
        <v>1817</v>
      </c>
      <c r="C247">
        <f>YEAR(tableTransactions[[#This Row],[Transaction_Date]])</f>
        <v>2022</v>
      </c>
      <c r="D247" s="1">
        <v>44808</v>
      </c>
      <c r="E247" t="s">
        <v>1343</v>
      </c>
      <c r="F247" t="s">
        <v>1371</v>
      </c>
      <c r="G247" s="3">
        <v>1</v>
      </c>
      <c r="H247">
        <v>1084</v>
      </c>
      <c r="I247">
        <v>1084</v>
      </c>
      <c r="J247">
        <v>32</v>
      </c>
    </row>
    <row r="248" spans="1:10" x14ac:dyDescent="0.25">
      <c r="A248">
        <v>247</v>
      </c>
      <c r="B248">
        <v>1666</v>
      </c>
      <c r="C248">
        <f>YEAR(tableTransactions[[#This Row],[Transaction_Date]])</f>
        <v>2024</v>
      </c>
      <c r="D248" s="1">
        <v>45315</v>
      </c>
      <c r="E248" t="s">
        <v>1354</v>
      </c>
      <c r="F248" t="s">
        <v>1355</v>
      </c>
      <c r="G248" s="3">
        <v>5</v>
      </c>
      <c r="H248">
        <v>1326</v>
      </c>
      <c r="I248">
        <v>6630</v>
      </c>
      <c r="J248">
        <v>47</v>
      </c>
    </row>
    <row r="249" spans="1:10" x14ac:dyDescent="0.25">
      <c r="A249">
        <v>248</v>
      </c>
      <c r="B249">
        <v>322</v>
      </c>
      <c r="C249">
        <f>YEAR(tableTransactions[[#This Row],[Transaction_Date]])</f>
        <v>2020</v>
      </c>
      <c r="D249" s="1">
        <v>44109</v>
      </c>
      <c r="E249" t="s">
        <v>1349</v>
      </c>
      <c r="F249" t="s">
        <v>1350</v>
      </c>
      <c r="G249" s="3">
        <v>10</v>
      </c>
      <c r="H249">
        <v>975</v>
      </c>
      <c r="I249">
        <v>9750</v>
      </c>
      <c r="J249">
        <v>24</v>
      </c>
    </row>
    <row r="250" spans="1:10" x14ac:dyDescent="0.25">
      <c r="A250">
        <v>249</v>
      </c>
      <c r="B250">
        <v>381</v>
      </c>
      <c r="C250">
        <f>YEAR(tableTransactions[[#This Row],[Transaction_Date]])</f>
        <v>2022</v>
      </c>
      <c r="D250" s="1">
        <v>44915</v>
      </c>
      <c r="E250" t="s">
        <v>1356</v>
      </c>
      <c r="F250" t="s">
        <v>1364</v>
      </c>
      <c r="G250" s="3">
        <v>7</v>
      </c>
      <c r="H250">
        <v>343</v>
      </c>
      <c r="I250">
        <v>2401</v>
      </c>
      <c r="J250">
        <v>50</v>
      </c>
    </row>
    <row r="251" spans="1:10" x14ac:dyDescent="0.25">
      <c r="A251">
        <v>250</v>
      </c>
      <c r="B251">
        <v>1781</v>
      </c>
      <c r="C251">
        <f>YEAR(tableTransactions[[#This Row],[Transaction_Date]])</f>
        <v>2020</v>
      </c>
      <c r="D251" s="1">
        <v>44171</v>
      </c>
      <c r="E251" t="s">
        <v>1361</v>
      </c>
      <c r="F251" t="s">
        <v>1367</v>
      </c>
      <c r="G251" s="3">
        <v>10</v>
      </c>
      <c r="H251">
        <v>1156</v>
      </c>
      <c r="I251">
        <v>11560</v>
      </c>
      <c r="J251">
        <v>20</v>
      </c>
    </row>
    <row r="252" spans="1:10" x14ac:dyDescent="0.25">
      <c r="A252">
        <v>251</v>
      </c>
      <c r="B252">
        <v>606</v>
      </c>
      <c r="C252">
        <f>YEAR(tableTransactions[[#This Row],[Transaction_Date]])</f>
        <v>2023</v>
      </c>
      <c r="D252" s="1">
        <v>44977</v>
      </c>
      <c r="E252" t="s">
        <v>1349</v>
      </c>
      <c r="F252" t="s">
        <v>1351</v>
      </c>
      <c r="G252" s="3">
        <v>3</v>
      </c>
      <c r="H252">
        <v>1088</v>
      </c>
      <c r="I252">
        <v>3264</v>
      </c>
      <c r="J252">
        <v>19</v>
      </c>
    </row>
    <row r="253" spans="1:10" x14ac:dyDescent="0.25">
      <c r="A253">
        <v>252</v>
      </c>
      <c r="B253">
        <v>596</v>
      </c>
      <c r="C253">
        <f>YEAR(tableTransactions[[#This Row],[Transaction_Date]])</f>
        <v>2020</v>
      </c>
      <c r="D253" s="1">
        <v>44072</v>
      </c>
      <c r="E253" t="s">
        <v>1349</v>
      </c>
      <c r="F253" t="s">
        <v>1351</v>
      </c>
      <c r="G253" s="3">
        <v>7</v>
      </c>
      <c r="H253">
        <v>1228</v>
      </c>
      <c r="I253">
        <v>8596</v>
      </c>
      <c r="J253">
        <v>6</v>
      </c>
    </row>
    <row r="254" spans="1:10" x14ac:dyDescent="0.25">
      <c r="A254">
        <v>253</v>
      </c>
      <c r="B254">
        <v>115</v>
      </c>
      <c r="C254">
        <f>YEAR(tableTransactions[[#This Row],[Transaction_Date]])</f>
        <v>2025</v>
      </c>
      <c r="D254" s="1">
        <v>45943</v>
      </c>
      <c r="E254" t="s">
        <v>1345</v>
      </c>
      <c r="F254" t="s">
        <v>1348</v>
      </c>
      <c r="G254" s="3">
        <v>10</v>
      </c>
      <c r="H254">
        <v>1333</v>
      </c>
      <c r="I254">
        <v>13330</v>
      </c>
      <c r="J254">
        <v>30</v>
      </c>
    </row>
    <row r="255" spans="1:10" x14ac:dyDescent="0.25">
      <c r="A255">
        <v>254</v>
      </c>
      <c r="B255">
        <v>183</v>
      </c>
      <c r="C255">
        <f>YEAR(tableTransactions[[#This Row],[Transaction_Date]])</f>
        <v>2025</v>
      </c>
      <c r="D255" s="1">
        <v>45951</v>
      </c>
      <c r="E255" t="s">
        <v>1356</v>
      </c>
      <c r="F255" t="s">
        <v>1364</v>
      </c>
      <c r="G255" s="3">
        <v>6</v>
      </c>
      <c r="H255">
        <v>565</v>
      </c>
      <c r="I255">
        <v>3390</v>
      </c>
      <c r="J255">
        <v>26</v>
      </c>
    </row>
    <row r="256" spans="1:10" x14ac:dyDescent="0.25">
      <c r="A256">
        <v>255</v>
      </c>
      <c r="B256">
        <v>464</v>
      </c>
      <c r="C256">
        <f>YEAR(tableTransactions[[#This Row],[Transaction_Date]])</f>
        <v>2026</v>
      </c>
      <c r="D256" s="1">
        <v>46055</v>
      </c>
      <c r="E256" t="s">
        <v>1349</v>
      </c>
      <c r="F256" t="s">
        <v>1352</v>
      </c>
      <c r="G256" s="3">
        <v>6</v>
      </c>
      <c r="H256">
        <v>78</v>
      </c>
      <c r="I256">
        <v>468</v>
      </c>
      <c r="J256">
        <v>31</v>
      </c>
    </row>
    <row r="257" spans="1:10" x14ac:dyDescent="0.25">
      <c r="A257">
        <v>256</v>
      </c>
      <c r="B257">
        <v>1199</v>
      </c>
      <c r="C257">
        <f>YEAR(tableTransactions[[#This Row],[Transaction_Date]])</f>
        <v>2020</v>
      </c>
      <c r="D257" s="1">
        <v>43880</v>
      </c>
      <c r="E257" t="s">
        <v>1361</v>
      </c>
      <c r="F257" t="s">
        <v>1372</v>
      </c>
      <c r="G257" s="3">
        <v>1</v>
      </c>
      <c r="H257">
        <v>774</v>
      </c>
      <c r="I257">
        <v>774</v>
      </c>
      <c r="J257">
        <v>10</v>
      </c>
    </row>
    <row r="258" spans="1:10" x14ac:dyDescent="0.25">
      <c r="A258">
        <v>257</v>
      </c>
      <c r="B258">
        <v>677</v>
      </c>
      <c r="C258">
        <f>YEAR(tableTransactions[[#This Row],[Transaction_Date]])</f>
        <v>2025</v>
      </c>
      <c r="D258" s="1">
        <v>45740</v>
      </c>
      <c r="E258" t="s">
        <v>1349</v>
      </c>
      <c r="F258" t="s">
        <v>1351</v>
      </c>
      <c r="G258" s="3">
        <v>4</v>
      </c>
      <c r="H258">
        <v>980</v>
      </c>
      <c r="I258">
        <v>3920</v>
      </c>
      <c r="J258">
        <v>31</v>
      </c>
    </row>
    <row r="259" spans="1:10" x14ac:dyDescent="0.25">
      <c r="A259">
        <v>258</v>
      </c>
      <c r="B259">
        <v>1974</v>
      </c>
      <c r="C259">
        <f>YEAR(tableTransactions[[#This Row],[Transaction_Date]])</f>
        <v>2020</v>
      </c>
      <c r="D259" s="1">
        <v>44141</v>
      </c>
      <c r="E259" t="s">
        <v>1349</v>
      </c>
      <c r="F259" t="s">
        <v>1350</v>
      </c>
      <c r="G259" s="3">
        <v>4</v>
      </c>
      <c r="H259">
        <v>723</v>
      </c>
      <c r="I259">
        <v>2892</v>
      </c>
      <c r="J259">
        <v>4</v>
      </c>
    </row>
    <row r="260" spans="1:10" x14ac:dyDescent="0.25">
      <c r="A260">
        <v>259</v>
      </c>
      <c r="B260">
        <v>1501</v>
      </c>
      <c r="C260">
        <f>YEAR(tableTransactions[[#This Row],[Transaction_Date]])</f>
        <v>2026</v>
      </c>
      <c r="D260" s="1">
        <v>46023</v>
      </c>
      <c r="E260" t="s">
        <v>1356</v>
      </c>
      <c r="F260" t="s">
        <v>1357</v>
      </c>
      <c r="G260" s="3">
        <v>7</v>
      </c>
      <c r="H260">
        <v>447</v>
      </c>
      <c r="I260">
        <v>3129</v>
      </c>
      <c r="J260">
        <v>32</v>
      </c>
    </row>
    <row r="261" spans="1:10" x14ac:dyDescent="0.25">
      <c r="A261">
        <v>260</v>
      </c>
      <c r="B261">
        <v>531</v>
      </c>
      <c r="C261">
        <f>YEAR(tableTransactions[[#This Row],[Transaction_Date]])</f>
        <v>2024</v>
      </c>
      <c r="D261" s="1">
        <v>45484</v>
      </c>
      <c r="E261" t="s">
        <v>1343</v>
      </c>
      <c r="F261" t="s">
        <v>1371</v>
      </c>
      <c r="G261" s="3">
        <v>3</v>
      </c>
      <c r="H261">
        <v>701</v>
      </c>
      <c r="I261">
        <v>2103</v>
      </c>
      <c r="J261">
        <v>13</v>
      </c>
    </row>
    <row r="262" spans="1:10" x14ac:dyDescent="0.25">
      <c r="A262">
        <v>261</v>
      </c>
      <c r="B262">
        <v>1784</v>
      </c>
      <c r="C262">
        <f>YEAR(tableTransactions[[#This Row],[Transaction_Date]])</f>
        <v>2024</v>
      </c>
      <c r="D262" s="1">
        <v>45546</v>
      </c>
      <c r="E262" t="s">
        <v>1361</v>
      </c>
      <c r="F262" t="s">
        <v>1362</v>
      </c>
      <c r="G262" s="3">
        <v>3</v>
      </c>
      <c r="H262">
        <v>818</v>
      </c>
      <c r="I262">
        <v>2454</v>
      </c>
      <c r="J262">
        <v>32</v>
      </c>
    </row>
    <row r="263" spans="1:10" x14ac:dyDescent="0.25">
      <c r="A263">
        <v>262</v>
      </c>
      <c r="B263">
        <v>319</v>
      </c>
      <c r="C263">
        <f>YEAR(tableTransactions[[#This Row],[Transaction_Date]])</f>
        <v>2023</v>
      </c>
      <c r="D263" s="1">
        <v>45173</v>
      </c>
      <c r="E263" t="s">
        <v>1345</v>
      </c>
      <c r="F263" t="s">
        <v>1346</v>
      </c>
      <c r="G263" s="3">
        <v>1</v>
      </c>
      <c r="H263">
        <v>654</v>
      </c>
      <c r="I263">
        <v>654</v>
      </c>
      <c r="J263">
        <v>49</v>
      </c>
    </row>
    <row r="264" spans="1:10" x14ac:dyDescent="0.25">
      <c r="A264">
        <v>263</v>
      </c>
      <c r="B264">
        <v>378</v>
      </c>
      <c r="C264">
        <f>YEAR(tableTransactions[[#This Row],[Transaction_Date]])</f>
        <v>2021</v>
      </c>
      <c r="D264" s="1">
        <v>44323</v>
      </c>
      <c r="E264" t="s">
        <v>1354</v>
      </c>
      <c r="F264" t="s">
        <v>1355</v>
      </c>
      <c r="G264" s="3">
        <v>8</v>
      </c>
      <c r="H264">
        <v>55</v>
      </c>
      <c r="I264">
        <v>440</v>
      </c>
      <c r="J264">
        <v>27</v>
      </c>
    </row>
    <row r="265" spans="1:10" x14ac:dyDescent="0.25">
      <c r="A265">
        <v>264</v>
      </c>
      <c r="B265">
        <v>413</v>
      </c>
      <c r="C265">
        <f>YEAR(tableTransactions[[#This Row],[Transaction_Date]])</f>
        <v>2020</v>
      </c>
      <c r="D265" s="1">
        <v>43837</v>
      </c>
      <c r="E265" t="s">
        <v>1349</v>
      </c>
      <c r="F265" t="s">
        <v>1350</v>
      </c>
      <c r="G265" s="3">
        <v>4</v>
      </c>
      <c r="H265">
        <v>1469</v>
      </c>
      <c r="I265">
        <v>5876</v>
      </c>
      <c r="J265">
        <v>39</v>
      </c>
    </row>
    <row r="266" spans="1:10" x14ac:dyDescent="0.25">
      <c r="A266">
        <v>265</v>
      </c>
      <c r="B266">
        <v>723</v>
      </c>
      <c r="C266">
        <f>YEAR(tableTransactions[[#This Row],[Transaction_Date]])</f>
        <v>2025</v>
      </c>
      <c r="D266" s="1">
        <v>45766</v>
      </c>
      <c r="E266" t="s">
        <v>1343</v>
      </c>
      <c r="F266" t="s">
        <v>1371</v>
      </c>
      <c r="G266" s="3">
        <v>3</v>
      </c>
      <c r="H266">
        <v>422</v>
      </c>
      <c r="I266">
        <v>1266</v>
      </c>
      <c r="J266">
        <v>13</v>
      </c>
    </row>
    <row r="267" spans="1:10" x14ac:dyDescent="0.25">
      <c r="A267">
        <v>266</v>
      </c>
      <c r="B267">
        <v>1964</v>
      </c>
      <c r="C267">
        <f>YEAR(tableTransactions[[#This Row],[Transaction_Date]])</f>
        <v>2025</v>
      </c>
      <c r="D267" s="1">
        <v>45974</v>
      </c>
      <c r="E267" t="s">
        <v>1343</v>
      </c>
      <c r="F267" t="s">
        <v>1366</v>
      </c>
      <c r="G267" s="3">
        <v>9</v>
      </c>
      <c r="H267">
        <v>354</v>
      </c>
      <c r="I267">
        <v>3186</v>
      </c>
      <c r="J267">
        <v>8</v>
      </c>
    </row>
    <row r="268" spans="1:10" x14ac:dyDescent="0.25">
      <c r="A268">
        <v>267</v>
      </c>
      <c r="B268">
        <v>465</v>
      </c>
      <c r="C268">
        <f>YEAR(tableTransactions[[#This Row],[Transaction_Date]])</f>
        <v>2025</v>
      </c>
      <c r="D268" s="1">
        <v>45758</v>
      </c>
      <c r="E268" t="s">
        <v>1349</v>
      </c>
      <c r="F268" t="s">
        <v>1352</v>
      </c>
      <c r="G268" s="3">
        <v>10</v>
      </c>
      <c r="H268">
        <v>243</v>
      </c>
      <c r="I268">
        <v>2430</v>
      </c>
      <c r="J268">
        <v>39</v>
      </c>
    </row>
    <row r="269" spans="1:10" x14ac:dyDescent="0.25">
      <c r="A269">
        <v>268</v>
      </c>
      <c r="B269">
        <v>1026</v>
      </c>
      <c r="C269">
        <f>YEAR(tableTransactions[[#This Row],[Transaction_Date]])</f>
        <v>2020</v>
      </c>
      <c r="D269" s="1">
        <v>43908</v>
      </c>
      <c r="E269" t="s">
        <v>1349</v>
      </c>
      <c r="F269" t="s">
        <v>1350</v>
      </c>
      <c r="G269" s="3">
        <v>3</v>
      </c>
      <c r="H269">
        <v>228</v>
      </c>
      <c r="I269">
        <v>684</v>
      </c>
      <c r="J269">
        <v>4</v>
      </c>
    </row>
    <row r="270" spans="1:10" x14ac:dyDescent="0.25">
      <c r="A270">
        <v>269</v>
      </c>
      <c r="B270">
        <v>485</v>
      </c>
      <c r="C270">
        <f>YEAR(tableTransactions[[#This Row],[Transaction_Date]])</f>
        <v>2022</v>
      </c>
      <c r="D270" s="1">
        <v>44618</v>
      </c>
      <c r="E270" t="s">
        <v>1349</v>
      </c>
      <c r="F270" t="s">
        <v>1350</v>
      </c>
      <c r="G270" s="3">
        <v>7</v>
      </c>
      <c r="H270">
        <v>1282</v>
      </c>
      <c r="I270">
        <v>8974</v>
      </c>
      <c r="J270">
        <v>6</v>
      </c>
    </row>
    <row r="271" spans="1:10" x14ac:dyDescent="0.25">
      <c r="A271">
        <v>270</v>
      </c>
      <c r="B271">
        <v>985</v>
      </c>
      <c r="C271">
        <f>YEAR(tableTransactions[[#This Row],[Transaction_Date]])</f>
        <v>2022</v>
      </c>
      <c r="D271" s="1">
        <v>44757</v>
      </c>
      <c r="E271" t="s">
        <v>1354</v>
      </c>
      <c r="F271" t="s">
        <v>1355</v>
      </c>
      <c r="G271" s="3">
        <v>4</v>
      </c>
      <c r="H271">
        <v>1254</v>
      </c>
      <c r="I271">
        <v>5016</v>
      </c>
      <c r="J271">
        <v>37</v>
      </c>
    </row>
    <row r="272" spans="1:10" x14ac:dyDescent="0.25">
      <c r="A272">
        <v>271</v>
      </c>
      <c r="B272">
        <v>1686</v>
      </c>
      <c r="C272">
        <f>YEAR(tableTransactions[[#This Row],[Transaction_Date]])</f>
        <v>2024</v>
      </c>
      <c r="D272" s="1">
        <v>45389</v>
      </c>
      <c r="E272" t="s">
        <v>1361</v>
      </c>
      <c r="F272" t="s">
        <v>1362</v>
      </c>
      <c r="G272" s="3">
        <v>4</v>
      </c>
      <c r="H272">
        <v>168</v>
      </c>
      <c r="I272">
        <v>672</v>
      </c>
      <c r="J272">
        <v>12</v>
      </c>
    </row>
    <row r="273" spans="1:10" x14ac:dyDescent="0.25">
      <c r="A273">
        <v>272</v>
      </c>
      <c r="B273">
        <v>1164</v>
      </c>
      <c r="C273">
        <f>YEAR(tableTransactions[[#This Row],[Transaction_Date]])</f>
        <v>2024</v>
      </c>
      <c r="D273" s="1">
        <v>45418</v>
      </c>
      <c r="E273" t="s">
        <v>1343</v>
      </c>
      <c r="F273" t="s">
        <v>1344</v>
      </c>
      <c r="G273" s="3">
        <v>6</v>
      </c>
      <c r="H273">
        <v>1244</v>
      </c>
      <c r="I273">
        <v>7464</v>
      </c>
      <c r="J273">
        <v>24</v>
      </c>
    </row>
    <row r="274" spans="1:10" x14ac:dyDescent="0.25">
      <c r="A274">
        <v>273</v>
      </c>
      <c r="B274">
        <v>725</v>
      </c>
      <c r="C274">
        <f>YEAR(tableTransactions[[#This Row],[Transaction_Date]])</f>
        <v>2021</v>
      </c>
      <c r="D274" s="1">
        <v>44274</v>
      </c>
      <c r="E274" t="s">
        <v>1356</v>
      </c>
      <c r="F274" t="s">
        <v>1364</v>
      </c>
      <c r="G274" s="3">
        <v>7</v>
      </c>
      <c r="H274">
        <v>612</v>
      </c>
      <c r="I274">
        <v>4284</v>
      </c>
      <c r="J274">
        <v>29</v>
      </c>
    </row>
    <row r="275" spans="1:10" x14ac:dyDescent="0.25">
      <c r="A275">
        <v>274</v>
      </c>
      <c r="B275">
        <v>525</v>
      </c>
      <c r="C275">
        <f>YEAR(tableTransactions[[#This Row],[Transaction_Date]])</f>
        <v>2022</v>
      </c>
      <c r="D275" s="1">
        <v>44889</v>
      </c>
      <c r="E275" t="s">
        <v>1343</v>
      </c>
      <c r="F275" t="s">
        <v>1344</v>
      </c>
      <c r="G275" s="3">
        <v>10</v>
      </c>
      <c r="H275">
        <v>1431</v>
      </c>
      <c r="I275">
        <v>14310</v>
      </c>
      <c r="J275">
        <v>18</v>
      </c>
    </row>
    <row r="276" spans="1:10" x14ac:dyDescent="0.25">
      <c r="A276">
        <v>275</v>
      </c>
      <c r="B276">
        <v>456</v>
      </c>
      <c r="C276">
        <f>YEAR(tableTransactions[[#This Row],[Transaction_Date]])</f>
        <v>2021</v>
      </c>
      <c r="D276" s="1">
        <v>44248</v>
      </c>
      <c r="E276" t="s">
        <v>1354</v>
      </c>
      <c r="F276" t="s">
        <v>1359</v>
      </c>
      <c r="G276" s="3">
        <v>7</v>
      </c>
      <c r="H276">
        <v>867</v>
      </c>
      <c r="I276">
        <v>6069</v>
      </c>
      <c r="J276">
        <v>32</v>
      </c>
    </row>
    <row r="277" spans="1:10" x14ac:dyDescent="0.25">
      <c r="A277">
        <v>276</v>
      </c>
      <c r="B277">
        <v>461</v>
      </c>
      <c r="C277">
        <f>YEAR(tableTransactions[[#This Row],[Transaction_Date]])</f>
        <v>2022</v>
      </c>
      <c r="D277" s="1">
        <v>44794</v>
      </c>
      <c r="E277" t="s">
        <v>1345</v>
      </c>
      <c r="F277" t="s">
        <v>1348</v>
      </c>
      <c r="G277" s="3">
        <v>4</v>
      </c>
      <c r="H277">
        <v>259</v>
      </c>
      <c r="I277">
        <v>1036</v>
      </c>
      <c r="J277">
        <v>7</v>
      </c>
    </row>
    <row r="278" spans="1:10" x14ac:dyDescent="0.25">
      <c r="A278">
        <v>277</v>
      </c>
      <c r="B278">
        <v>475</v>
      </c>
      <c r="C278">
        <f>YEAR(tableTransactions[[#This Row],[Transaction_Date]])</f>
        <v>2025</v>
      </c>
      <c r="D278" s="1">
        <v>45879</v>
      </c>
      <c r="E278" t="s">
        <v>1361</v>
      </c>
      <c r="F278" t="s">
        <v>1362</v>
      </c>
      <c r="G278" s="3">
        <v>10</v>
      </c>
      <c r="H278">
        <v>1308</v>
      </c>
      <c r="I278">
        <v>13080</v>
      </c>
      <c r="J278">
        <v>32</v>
      </c>
    </row>
    <row r="279" spans="1:10" x14ac:dyDescent="0.25">
      <c r="A279">
        <v>278</v>
      </c>
      <c r="B279">
        <v>907</v>
      </c>
      <c r="C279">
        <f>YEAR(tableTransactions[[#This Row],[Transaction_Date]])</f>
        <v>2022</v>
      </c>
      <c r="D279" s="1">
        <v>44740</v>
      </c>
      <c r="E279" t="s">
        <v>1349</v>
      </c>
      <c r="F279" t="s">
        <v>1352</v>
      </c>
      <c r="G279" s="3">
        <v>1</v>
      </c>
      <c r="H279">
        <v>551</v>
      </c>
      <c r="I279">
        <v>551</v>
      </c>
      <c r="J279">
        <v>18</v>
      </c>
    </row>
    <row r="280" spans="1:10" x14ac:dyDescent="0.25">
      <c r="A280">
        <v>279</v>
      </c>
      <c r="B280">
        <v>1452</v>
      </c>
      <c r="C280">
        <f>YEAR(tableTransactions[[#This Row],[Transaction_Date]])</f>
        <v>2021</v>
      </c>
      <c r="D280" s="1">
        <v>44391</v>
      </c>
      <c r="E280" t="s">
        <v>1343</v>
      </c>
      <c r="F280" t="s">
        <v>1344</v>
      </c>
      <c r="G280" s="3">
        <v>5</v>
      </c>
      <c r="H280">
        <v>244</v>
      </c>
      <c r="I280">
        <v>1220</v>
      </c>
      <c r="J280">
        <v>25</v>
      </c>
    </row>
    <row r="281" spans="1:10" x14ac:dyDescent="0.25">
      <c r="A281">
        <v>280</v>
      </c>
      <c r="B281">
        <v>41</v>
      </c>
      <c r="C281">
        <f>YEAR(tableTransactions[[#This Row],[Transaction_Date]])</f>
        <v>2023</v>
      </c>
      <c r="D281" s="1">
        <v>45032</v>
      </c>
      <c r="E281" t="s">
        <v>1343</v>
      </c>
      <c r="F281" t="s">
        <v>1371</v>
      </c>
      <c r="G281" s="3">
        <v>8</v>
      </c>
      <c r="H281">
        <v>337</v>
      </c>
      <c r="I281">
        <v>2696</v>
      </c>
      <c r="J281">
        <v>12</v>
      </c>
    </row>
    <row r="282" spans="1:10" x14ac:dyDescent="0.25">
      <c r="A282">
        <v>281</v>
      </c>
      <c r="B282">
        <v>1205</v>
      </c>
      <c r="C282">
        <f>YEAR(tableTransactions[[#This Row],[Transaction_Date]])</f>
        <v>2020</v>
      </c>
      <c r="D282" s="1">
        <v>43875</v>
      </c>
      <c r="E282" t="s">
        <v>1349</v>
      </c>
      <c r="F282" t="s">
        <v>1351</v>
      </c>
      <c r="G282" s="3">
        <v>7</v>
      </c>
      <c r="H282">
        <v>152</v>
      </c>
      <c r="I282">
        <v>1064</v>
      </c>
      <c r="J282">
        <v>18</v>
      </c>
    </row>
    <row r="283" spans="1:10" x14ac:dyDescent="0.25">
      <c r="A283">
        <v>282</v>
      </c>
      <c r="B283">
        <v>1872</v>
      </c>
      <c r="C283">
        <f>YEAR(tableTransactions[[#This Row],[Transaction_Date]])</f>
        <v>2023</v>
      </c>
      <c r="D283" s="1">
        <v>45247</v>
      </c>
      <c r="E283" t="s">
        <v>1345</v>
      </c>
      <c r="F283" t="s">
        <v>1346</v>
      </c>
      <c r="G283" s="3">
        <v>7</v>
      </c>
      <c r="H283">
        <v>595</v>
      </c>
      <c r="I283">
        <v>4165</v>
      </c>
      <c r="J283">
        <v>29</v>
      </c>
    </row>
    <row r="284" spans="1:10" x14ac:dyDescent="0.25">
      <c r="A284">
        <v>283</v>
      </c>
      <c r="B284">
        <v>1237</v>
      </c>
      <c r="C284">
        <f>YEAR(tableTransactions[[#This Row],[Transaction_Date]])</f>
        <v>2023</v>
      </c>
      <c r="D284" s="1">
        <v>45065</v>
      </c>
      <c r="E284" t="s">
        <v>1345</v>
      </c>
      <c r="F284" t="s">
        <v>1370</v>
      </c>
      <c r="G284" s="3">
        <v>6</v>
      </c>
      <c r="H284">
        <v>398</v>
      </c>
      <c r="I284">
        <v>2388</v>
      </c>
      <c r="J284">
        <v>28</v>
      </c>
    </row>
    <row r="285" spans="1:10" x14ac:dyDescent="0.25">
      <c r="A285">
        <v>284</v>
      </c>
      <c r="B285">
        <v>288</v>
      </c>
      <c r="C285">
        <f>YEAR(tableTransactions[[#This Row],[Transaction_Date]])</f>
        <v>2020</v>
      </c>
      <c r="D285" s="1">
        <v>43905</v>
      </c>
      <c r="E285" t="s">
        <v>1361</v>
      </c>
      <c r="F285" t="s">
        <v>1372</v>
      </c>
      <c r="G285" s="3">
        <v>10</v>
      </c>
      <c r="H285">
        <v>807</v>
      </c>
      <c r="I285">
        <v>8070</v>
      </c>
      <c r="J285">
        <v>21</v>
      </c>
    </row>
    <row r="286" spans="1:10" x14ac:dyDescent="0.25">
      <c r="A286">
        <v>285</v>
      </c>
      <c r="B286">
        <v>1845</v>
      </c>
      <c r="C286">
        <f>YEAR(tableTransactions[[#This Row],[Transaction_Date]])</f>
        <v>2025</v>
      </c>
      <c r="D286" s="1">
        <v>45963</v>
      </c>
      <c r="E286" t="s">
        <v>1343</v>
      </c>
      <c r="F286" t="s">
        <v>1344</v>
      </c>
      <c r="G286" s="3">
        <v>8</v>
      </c>
      <c r="H286">
        <v>985</v>
      </c>
      <c r="I286">
        <v>7880</v>
      </c>
      <c r="J286">
        <v>30</v>
      </c>
    </row>
    <row r="287" spans="1:10" x14ac:dyDescent="0.25">
      <c r="A287">
        <v>286</v>
      </c>
      <c r="B287">
        <v>47</v>
      </c>
      <c r="C287">
        <f>YEAR(tableTransactions[[#This Row],[Transaction_Date]])</f>
        <v>2025</v>
      </c>
      <c r="D287" s="1">
        <v>45790</v>
      </c>
      <c r="E287" t="s">
        <v>1349</v>
      </c>
      <c r="F287" t="s">
        <v>1351</v>
      </c>
      <c r="G287" s="3">
        <v>8</v>
      </c>
      <c r="H287">
        <v>679</v>
      </c>
      <c r="I287">
        <v>5432</v>
      </c>
      <c r="J287">
        <v>41</v>
      </c>
    </row>
    <row r="288" spans="1:10" x14ac:dyDescent="0.25">
      <c r="A288">
        <v>287</v>
      </c>
      <c r="B288">
        <v>1115</v>
      </c>
      <c r="C288">
        <f>YEAR(tableTransactions[[#This Row],[Transaction_Date]])</f>
        <v>2023</v>
      </c>
      <c r="D288" s="1">
        <v>45215</v>
      </c>
      <c r="E288" t="s">
        <v>1356</v>
      </c>
      <c r="F288" t="s">
        <v>1357</v>
      </c>
      <c r="G288" s="3">
        <v>10</v>
      </c>
      <c r="H288">
        <v>947</v>
      </c>
      <c r="I288">
        <v>9470</v>
      </c>
      <c r="J288">
        <v>40</v>
      </c>
    </row>
    <row r="289" spans="1:10" x14ac:dyDescent="0.25">
      <c r="A289">
        <v>288</v>
      </c>
      <c r="B289">
        <v>1365</v>
      </c>
      <c r="C289">
        <f>YEAR(tableTransactions[[#This Row],[Transaction_Date]])</f>
        <v>2020</v>
      </c>
      <c r="D289" s="1">
        <v>44095</v>
      </c>
      <c r="E289" t="s">
        <v>1343</v>
      </c>
      <c r="F289" t="s">
        <v>1366</v>
      </c>
      <c r="G289" s="3">
        <v>9</v>
      </c>
      <c r="H289">
        <v>153</v>
      </c>
      <c r="I289">
        <v>1377</v>
      </c>
      <c r="J289">
        <v>23</v>
      </c>
    </row>
    <row r="290" spans="1:10" x14ac:dyDescent="0.25">
      <c r="A290">
        <v>289</v>
      </c>
      <c r="B290">
        <v>492</v>
      </c>
      <c r="C290">
        <f>YEAR(tableTransactions[[#This Row],[Transaction_Date]])</f>
        <v>2023</v>
      </c>
      <c r="D290" s="1">
        <v>45040</v>
      </c>
      <c r="E290" t="s">
        <v>1361</v>
      </c>
      <c r="F290" t="s">
        <v>1363</v>
      </c>
      <c r="G290" s="3">
        <v>2</v>
      </c>
      <c r="H290">
        <v>498</v>
      </c>
      <c r="I290">
        <v>996</v>
      </c>
      <c r="J290">
        <v>41</v>
      </c>
    </row>
    <row r="291" spans="1:10" x14ac:dyDescent="0.25">
      <c r="A291">
        <v>290</v>
      </c>
      <c r="B291">
        <v>917</v>
      </c>
      <c r="C291">
        <f>YEAR(tableTransactions[[#This Row],[Transaction_Date]])</f>
        <v>2022</v>
      </c>
      <c r="D291" s="1">
        <v>44628</v>
      </c>
      <c r="E291" t="s">
        <v>1354</v>
      </c>
      <c r="F291" t="s">
        <v>1387</v>
      </c>
      <c r="G291" s="3">
        <v>1</v>
      </c>
      <c r="H291">
        <v>467</v>
      </c>
      <c r="I291">
        <v>467</v>
      </c>
      <c r="J291">
        <v>8</v>
      </c>
    </row>
    <row r="292" spans="1:10" x14ac:dyDescent="0.25">
      <c r="A292">
        <v>291</v>
      </c>
      <c r="B292">
        <v>1338</v>
      </c>
      <c r="C292">
        <f>YEAR(tableTransactions[[#This Row],[Transaction_Date]])</f>
        <v>2025</v>
      </c>
      <c r="D292" s="1">
        <v>45683</v>
      </c>
      <c r="E292" t="s">
        <v>1349</v>
      </c>
      <c r="F292" t="s">
        <v>1352</v>
      </c>
      <c r="G292" s="3">
        <v>6</v>
      </c>
      <c r="H292">
        <v>1048</v>
      </c>
      <c r="I292">
        <v>6288</v>
      </c>
      <c r="J292">
        <v>11</v>
      </c>
    </row>
    <row r="293" spans="1:10" x14ac:dyDescent="0.25">
      <c r="A293">
        <v>292</v>
      </c>
      <c r="B293">
        <v>1937</v>
      </c>
      <c r="C293">
        <f>YEAR(tableTransactions[[#This Row],[Transaction_Date]])</f>
        <v>2022</v>
      </c>
      <c r="D293" s="1">
        <v>44637</v>
      </c>
      <c r="E293" t="s">
        <v>1343</v>
      </c>
      <c r="F293" t="s">
        <v>1366</v>
      </c>
      <c r="G293" s="3">
        <v>1</v>
      </c>
      <c r="H293">
        <v>15</v>
      </c>
      <c r="I293">
        <v>15</v>
      </c>
      <c r="J293">
        <v>33</v>
      </c>
    </row>
    <row r="294" spans="1:10" x14ac:dyDescent="0.25">
      <c r="A294">
        <v>293</v>
      </c>
      <c r="B294">
        <v>1401</v>
      </c>
      <c r="C294">
        <f>YEAR(tableTransactions[[#This Row],[Transaction_Date]])</f>
        <v>2025</v>
      </c>
      <c r="D294" s="1">
        <v>45736</v>
      </c>
      <c r="E294" t="s">
        <v>1354</v>
      </c>
      <c r="F294" t="s">
        <v>1355</v>
      </c>
      <c r="G294" s="3">
        <v>8</v>
      </c>
      <c r="H294">
        <v>801</v>
      </c>
      <c r="I294">
        <v>6408</v>
      </c>
      <c r="J294">
        <v>5</v>
      </c>
    </row>
    <row r="295" spans="1:10" x14ac:dyDescent="0.25">
      <c r="A295">
        <v>294</v>
      </c>
      <c r="B295">
        <v>758</v>
      </c>
      <c r="C295">
        <f>YEAR(tableTransactions[[#This Row],[Transaction_Date]])</f>
        <v>2022</v>
      </c>
      <c r="D295" s="1">
        <v>44706</v>
      </c>
      <c r="E295" t="s">
        <v>1345</v>
      </c>
      <c r="F295" t="s">
        <v>1346</v>
      </c>
      <c r="G295" s="3">
        <v>5</v>
      </c>
      <c r="H295">
        <v>179</v>
      </c>
      <c r="I295">
        <v>895</v>
      </c>
      <c r="J295">
        <v>37</v>
      </c>
    </row>
    <row r="296" spans="1:10" x14ac:dyDescent="0.25">
      <c r="A296">
        <v>295</v>
      </c>
      <c r="B296">
        <v>935</v>
      </c>
      <c r="C296">
        <f>YEAR(tableTransactions[[#This Row],[Transaction_Date]])</f>
        <v>2022</v>
      </c>
      <c r="D296" s="1">
        <v>44567</v>
      </c>
      <c r="E296" t="s">
        <v>1349</v>
      </c>
      <c r="F296" t="s">
        <v>1351</v>
      </c>
      <c r="G296" s="3">
        <v>3</v>
      </c>
      <c r="H296">
        <v>7</v>
      </c>
      <c r="I296">
        <v>21</v>
      </c>
      <c r="J296">
        <v>9</v>
      </c>
    </row>
    <row r="297" spans="1:10" x14ac:dyDescent="0.25">
      <c r="A297">
        <v>296</v>
      </c>
      <c r="B297">
        <v>1572</v>
      </c>
      <c r="C297">
        <f>YEAR(tableTransactions[[#This Row],[Transaction_Date]])</f>
        <v>2022</v>
      </c>
      <c r="D297" s="1">
        <v>44763</v>
      </c>
      <c r="E297" t="s">
        <v>1354</v>
      </c>
      <c r="F297" t="s">
        <v>1387</v>
      </c>
      <c r="G297" s="3">
        <v>4</v>
      </c>
      <c r="H297">
        <v>244</v>
      </c>
      <c r="I297">
        <v>976</v>
      </c>
      <c r="J297">
        <v>13</v>
      </c>
    </row>
    <row r="298" spans="1:10" x14ac:dyDescent="0.25">
      <c r="A298">
        <v>297</v>
      </c>
      <c r="B298">
        <v>1436</v>
      </c>
      <c r="C298">
        <f>YEAR(tableTransactions[[#This Row],[Transaction_Date]])</f>
        <v>2025</v>
      </c>
      <c r="D298" s="1">
        <v>45780</v>
      </c>
      <c r="E298" t="s">
        <v>1354</v>
      </c>
      <c r="F298" t="s">
        <v>1355</v>
      </c>
      <c r="G298" s="3">
        <v>6</v>
      </c>
      <c r="H298">
        <v>491</v>
      </c>
      <c r="I298">
        <v>2946</v>
      </c>
      <c r="J298">
        <v>2</v>
      </c>
    </row>
    <row r="299" spans="1:10" x14ac:dyDescent="0.25">
      <c r="A299">
        <v>298</v>
      </c>
      <c r="B299">
        <v>637</v>
      </c>
      <c r="C299">
        <f>YEAR(tableTransactions[[#This Row],[Transaction_Date]])</f>
        <v>2020</v>
      </c>
      <c r="D299" s="1">
        <v>43971</v>
      </c>
      <c r="E299" t="s">
        <v>1356</v>
      </c>
      <c r="F299" t="s">
        <v>1385</v>
      </c>
      <c r="G299" s="3">
        <v>10</v>
      </c>
      <c r="H299">
        <v>247</v>
      </c>
      <c r="I299">
        <v>2470</v>
      </c>
      <c r="J299">
        <v>14</v>
      </c>
    </row>
    <row r="300" spans="1:10" x14ac:dyDescent="0.25">
      <c r="A300">
        <v>299</v>
      </c>
      <c r="B300">
        <v>488</v>
      </c>
      <c r="C300">
        <f>YEAR(tableTransactions[[#This Row],[Transaction_Date]])</f>
        <v>2025</v>
      </c>
      <c r="D300" s="1">
        <v>45668</v>
      </c>
      <c r="E300" t="s">
        <v>1343</v>
      </c>
      <c r="F300" t="s">
        <v>1371</v>
      </c>
      <c r="G300" s="3">
        <v>5</v>
      </c>
      <c r="H300">
        <v>762</v>
      </c>
      <c r="I300">
        <v>3810</v>
      </c>
      <c r="J300">
        <v>43</v>
      </c>
    </row>
    <row r="301" spans="1:10" x14ac:dyDescent="0.25">
      <c r="A301">
        <v>300</v>
      </c>
      <c r="B301">
        <v>1746</v>
      </c>
      <c r="C301">
        <f>YEAR(tableTransactions[[#This Row],[Transaction_Date]])</f>
        <v>2025</v>
      </c>
      <c r="D301" s="1">
        <v>45881</v>
      </c>
      <c r="E301" t="s">
        <v>1356</v>
      </c>
      <c r="F301" t="s">
        <v>1364</v>
      </c>
      <c r="G301" s="3">
        <v>8</v>
      </c>
      <c r="H301">
        <v>1397</v>
      </c>
      <c r="I301">
        <v>11176</v>
      </c>
      <c r="J301">
        <v>12</v>
      </c>
    </row>
    <row r="302" spans="1:10" x14ac:dyDescent="0.25">
      <c r="A302">
        <v>301</v>
      </c>
      <c r="B302">
        <v>590</v>
      </c>
      <c r="C302">
        <f>YEAR(tableTransactions[[#This Row],[Transaction_Date]])</f>
        <v>2020</v>
      </c>
      <c r="D302" s="1">
        <v>43919</v>
      </c>
      <c r="E302" t="s">
        <v>1361</v>
      </c>
      <c r="F302" t="s">
        <v>1363</v>
      </c>
      <c r="G302" s="3">
        <v>7</v>
      </c>
      <c r="H302">
        <v>1425</v>
      </c>
      <c r="I302">
        <v>9975</v>
      </c>
      <c r="J302">
        <v>26</v>
      </c>
    </row>
    <row r="303" spans="1:10" x14ac:dyDescent="0.25">
      <c r="A303">
        <v>302</v>
      </c>
      <c r="B303">
        <v>1699</v>
      </c>
      <c r="C303">
        <f>YEAR(tableTransactions[[#This Row],[Transaction_Date]])</f>
        <v>2020</v>
      </c>
      <c r="D303" s="1">
        <v>43862</v>
      </c>
      <c r="E303" t="s">
        <v>1361</v>
      </c>
      <c r="F303" t="s">
        <v>1372</v>
      </c>
      <c r="G303" s="3">
        <v>6</v>
      </c>
      <c r="H303">
        <v>694</v>
      </c>
      <c r="I303">
        <v>4164</v>
      </c>
      <c r="J303">
        <v>8</v>
      </c>
    </row>
    <row r="304" spans="1:10" x14ac:dyDescent="0.25">
      <c r="A304">
        <v>303</v>
      </c>
      <c r="B304">
        <v>1966</v>
      </c>
      <c r="C304">
        <f>YEAR(tableTransactions[[#This Row],[Transaction_Date]])</f>
        <v>2023</v>
      </c>
      <c r="D304" s="1">
        <v>45246</v>
      </c>
      <c r="E304" t="s">
        <v>1354</v>
      </c>
      <c r="F304" t="s">
        <v>1355</v>
      </c>
      <c r="G304" s="3">
        <v>5</v>
      </c>
      <c r="H304">
        <v>616</v>
      </c>
      <c r="I304">
        <v>3080</v>
      </c>
      <c r="J304">
        <v>8</v>
      </c>
    </row>
    <row r="305" spans="1:10" x14ac:dyDescent="0.25">
      <c r="A305">
        <v>304</v>
      </c>
      <c r="B305">
        <v>451</v>
      </c>
      <c r="C305">
        <f>YEAR(tableTransactions[[#This Row],[Transaction_Date]])</f>
        <v>2023</v>
      </c>
      <c r="D305" s="1">
        <v>45262</v>
      </c>
      <c r="E305" t="s">
        <v>1343</v>
      </c>
      <c r="F305" t="s">
        <v>1366</v>
      </c>
      <c r="G305" s="3">
        <v>2</v>
      </c>
      <c r="H305">
        <v>189</v>
      </c>
      <c r="I305">
        <v>378</v>
      </c>
      <c r="J305">
        <v>16</v>
      </c>
    </row>
    <row r="306" spans="1:10" x14ac:dyDescent="0.25">
      <c r="A306">
        <v>305</v>
      </c>
      <c r="B306">
        <v>83</v>
      </c>
      <c r="C306">
        <f>YEAR(tableTransactions[[#This Row],[Transaction_Date]])</f>
        <v>2025</v>
      </c>
      <c r="D306" s="1">
        <v>45712</v>
      </c>
      <c r="E306" t="s">
        <v>1356</v>
      </c>
      <c r="F306" t="s">
        <v>1357</v>
      </c>
      <c r="G306" s="3">
        <v>8</v>
      </c>
      <c r="H306">
        <v>644</v>
      </c>
      <c r="I306">
        <v>5152</v>
      </c>
      <c r="J306">
        <v>24</v>
      </c>
    </row>
    <row r="307" spans="1:10" x14ac:dyDescent="0.25">
      <c r="A307">
        <v>306</v>
      </c>
      <c r="B307">
        <v>245</v>
      </c>
      <c r="C307">
        <f>YEAR(tableTransactions[[#This Row],[Transaction_Date]])</f>
        <v>2020</v>
      </c>
      <c r="D307" s="1">
        <v>43848</v>
      </c>
      <c r="E307" t="s">
        <v>1343</v>
      </c>
      <c r="F307" t="s">
        <v>1344</v>
      </c>
      <c r="G307" s="3">
        <v>5</v>
      </c>
      <c r="H307">
        <v>1434</v>
      </c>
      <c r="I307">
        <v>7170</v>
      </c>
      <c r="J307">
        <v>39</v>
      </c>
    </row>
    <row r="308" spans="1:10" x14ac:dyDescent="0.25">
      <c r="A308">
        <v>307</v>
      </c>
      <c r="B308">
        <v>1662</v>
      </c>
      <c r="C308">
        <f>YEAR(tableTransactions[[#This Row],[Transaction_Date]])</f>
        <v>2022</v>
      </c>
      <c r="D308" s="1">
        <v>44612</v>
      </c>
      <c r="E308" t="s">
        <v>1354</v>
      </c>
      <c r="F308" t="s">
        <v>1355</v>
      </c>
      <c r="G308" s="3">
        <v>8</v>
      </c>
      <c r="H308">
        <v>373</v>
      </c>
      <c r="I308">
        <v>2984</v>
      </c>
      <c r="J308">
        <v>49</v>
      </c>
    </row>
    <row r="309" spans="1:10" x14ac:dyDescent="0.25">
      <c r="A309">
        <v>308</v>
      </c>
      <c r="B309">
        <v>92</v>
      </c>
      <c r="C309">
        <f>YEAR(tableTransactions[[#This Row],[Transaction_Date]])</f>
        <v>2020</v>
      </c>
      <c r="D309" s="1">
        <v>44079</v>
      </c>
      <c r="E309" t="s">
        <v>1349</v>
      </c>
      <c r="F309" t="s">
        <v>1352</v>
      </c>
      <c r="G309" s="3">
        <v>6</v>
      </c>
      <c r="H309">
        <v>234</v>
      </c>
      <c r="I309">
        <v>1404</v>
      </c>
      <c r="J309">
        <v>18</v>
      </c>
    </row>
    <row r="310" spans="1:10" x14ac:dyDescent="0.25">
      <c r="A310">
        <v>309</v>
      </c>
      <c r="B310">
        <v>1042</v>
      </c>
      <c r="C310">
        <f>YEAR(tableTransactions[[#This Row],[Transaction_Date]])</f>
        <v>2024</v>
      </c>
      <c r="D310" s="1">
        <v>45567</v>
      </c>
      <c r="E310" t="s">
        <v>1349</v>
      </c>
      <c r="F310" t="s">
        <v>1350</v>
      </c>
      <c r="G310" s="3">
        <v>6</v>
      </c>
      <c r="H310">
        <v>207</v>
      </c>
      <c r="I310">
        <v>1242</v>
      </c>
      <c r="J310">
        <v>45</v>
      </c>
    </row>
    <row r="311" spans="1:10" x14ac:dyDescent="0.25">
      <c r="A311">
        <v>310</v>
      </c>
      <c r="B311">
        <v>1587</v>
      </c>
      <c r="C311">
        <f>YEAR(tableTransactions[[#This Row],[Transaction_Date]])</f>
        <v>2024</v>
      </c>
      <c r="D311" s="1">
        <v>45568</v>
      </c>
      <c r="E311" t="s">
        <v>1349</v>
      </c>
      <c r="F311" t="s">
        <v>1350</v>
      </c>
      <c r="G311" s="3">
        <v>5</v>
      </c>
      <c r="H311">
        <v>721</v>
      </c>
      <c r="I311">
        <v>3605</v>
      </c>
      <c r="J311">
        <v>47</v>
      </c>
    </row>
    <row r="312" spans="1:10" x14ac:dyDescent="0.25">
      <c r="A312">
        <v>311</v>
      </c>
      <c r="B312">
        <v>231</v>
      </c>
      <c r="C312">
        <f>YEAR(tableTransactions[[#This Row],[Transaction_Date]])</f>
        <v>2023</v>
      </c>
      <c r="D312" s="1">
        <v>45062</v>
      </c>
      <c r="E312" t="s">
        <v>1343</v>
      </c>
      <c r="F312" t="s">
        <v>1371</v>
      </c>
      <c r="G312" s="3">
        <v>5</v>
      </c>
      <c r="H312">
        <v>115</v>
      </c>
      <c r="I312">
        <v>575</v>
      </c>
      <c r="J312">
        <v>26</v>
      </c>
    </row>
    <row r="313" spans="1:10" x14ac:dyDescent="0.25">
      <c r="A313">
        <v>312</v>
      </c>
      <c r="B313">
        <v>284</v>
      </c>
      <c r="C313">
        <f>YEAR(tableTransactions[[#This Row],[Transaction_Date]])</f>
        <v>2020</v>
      </c>
      <c r="D313" s="1">
        <v>44143</v>
      </c>
      <c r="E313" t="s">
        <v>1349</v>
      </c>
      <c r="F313" t="s">
        <v>1351</v>
      </c>
      <c r="G313" s="3">
        <v>7</v>
      </c>
      <c r="H313">
        <v>761</v>
      </c>
      <c r="I313">
        <v>5327</v>
      </c>
      <c r="J313">
        <v>38</v>
      </c>
    </row>
    <row r="314" spans="1:10" x14ac:dyDescent="0.25">
      <c r="A314">
        <v>313</v>
      </c>
      <c r="B314">
        <v>1215</v>
      </c>
      <c r="C314">
        <f>YEAR(tableTransactions[[#This Row],[Transaction_Date]])</f>
        <v>2026</v>
      </c>
      <c r="D314" s="1">
        <v>46053</v>
      </c>
      <c r="E314" t="s">
        <v>1349</v>
      </c>
      <c r="F314" t="s">
        <v>1351</v>
      </c>
      <c r="G314" s="3">
        <v>4</v>
      </c>
      <c r="H314">
        <v>1313</v>
      </c>
      <c r="I314">
        <v>5252</v>
      </c>
      <c r="J314">
        <v>5</v>
      </c>
    </row>
    <row r="315" spans="1:10" x14ac:dyDescent="0.25">
      <c r="A315">
        <v>314</v>
      </c>
      <c r="B315">
        <v>1030</v>
      </c>
      <c r="C315">
        <f>YEAR(tableTransactions[[#This Row],[Transaction_Date]])</f>
        <v>2020</v>
      </c>
      <c r="D315" s="1">
        <v>43988</v>
      </c>
      <c r="E315" t="s">
        <v>1361</v>
      </c>
      <c r="F315" t="s">
        <v>1367</v>
      </c>
      <c r="G315" s="3">
        <v>5</v>
      </c>
      <c r="H315">
        <v>698</v>
      </c>
      <c r="I315">
        <v>3490</v>
      </c>
      <c r="J315">
        <v>48</v>
      </c>
    </row>
    <row r="316" spans="1:10" x14ac:dyDescent="0.25">
      <c r="A316">
        <v>315</v>
      </c>
      <c r="B316">
        <v>723</v>
      </c>
      <c r="C316">
        <f>YEAR(tableTransactions[[#This Row],[Transaction_Date]])</f>
        <v>2021</v>
      </c>
      <c r="D316" s="1">
        <v>44284</v>
      </c>
      <c r="E316" t="s">
        <v>1361</v>
      </c>
      <c r="F316" t="s">
        <v>1362</v>
      </c>
      <c r="G316" s="3">
        <v>1</v>
      </c>
      <c r="H316">
        <v>256</v>
      </c>
      <c r="I316">
        <v>256</v>
      </c>
      <c r="J316">
        <v>15</v>
      </c>
    </row>
    <row r="317" spans="1:10" x14ac:dyDescent="0.25">
      <c r="A317">
        <v>316</v>
      </c>
      <c r="B317">
        <v>835</v>
      </c>
      <c r="C317">
        <f>YEAR(tableTransactions[[#This Row],[Transaction_Date]])</f>
        <v>2021</v>
      </c>
      <c r="D317" s="1">
        <v>44301</v>
      </c>
      <c r="E317" t="s">
        <v>1361</v>
      </c>
      <c r="F317" t="s">
        <v>1363</v>
      </c>
      <c r="G317" s="3">
        <v>3</v>
      </c>
      <c r="H317">
        <v>1493</v>
      </c>
      <c r="I317">
        <v>4479</v>
      </c>
      <c r="J317">
        <v>16</v>
      </c>
    </row>
    <row r="318" spans="1:10" x14ac:dyDescent="0.25">
      <c r="A318">
        <v>317</v>
      </c>
      <c r="B318">
        <v>462</v>
      </c>
      <c r="C318">
        <f>YEAR(tableTransactions[[#This Row],[Transaction_Date]])</f>
        <v>2024</v>
      </c>
      <c r="D318" s="1">
        <v>45471</v>
      </c>
      <c r="E318" t="s">
        <v>1345</v>
      </c>
      <c r="F318" t="s">
        <v>1346</v>
      </c>
      <c r="G318" s="3">
        <v>1</v>
      </c>
      <c r="H318">
        <v>441</v>
      </c>
      <c r="I318">
        <v>441</v>
      </c>
      <c r="J318">
        <v>43</v>
      </c>
    </row>
    <row r="319" spans="1:10" x14ac:dyDescent="0.25">
      <c r="A319">
        <v>318</v>
      </c>
      <c r="B319">
        <v>729</v>
      </c>
      <c r="C319">
        <f>YEAR(tableTransactions[[#This Row],[Transaction_Date]])</f>
        <v>2023</v>
      </c>
      <c r="D319" s="1">
        <v>45158</v>
      </c>
      <c r="E319" t="s">
        <v>1349</v>
      </c>
      <c r="F319" t="s">
        <v>1350</v>
      </c>
      <c r="G319" s="3">
        <v>7</v>
      </c>
      <c r="H319">
        <v>276</v>
      </c>
      <c r="I319">
        <v>1932</v>
      </c>
      <c r="J319">
        <v>31</v>
      </c>
    </row>
    <row r="320" spans="1:10" x14ac:dyDescent="0.25">
      <c r="A320">
        <v>319</v>
      </c>
      <c r="B320">
        <v>1374</v>
      </c>
      <c r="C320">
        <f>YEAR(tableTransactions[[#This Row],[Transaction_Date]])</f>
        <v>2022</v>
      </c>
      <c r="D320" s="1">
        <v>44792</v>
      </c>
      <c r="E320" t="s">
        <v>1345</v>
      </c>
      <c r="F320" t="s">
        <v>1348</v>
      </c>
      <c r="G320" s="3">
        <v>8</v>
      </c>
      <c r="H320">
        <v>285</v>
      </c>
      <c r="I320">
        <v>2280</v>
      </c>
      <c r="J320">
        <v>32</v>
      </c>
    </row>
    <row r="321" spans="1:10" x14ac:dyDescent="0.25">
      <c r="A321">
        <v>320</v>
      </c>
      <c r="B321">
        <v>736</v>
      </c>
      <c r="C321">
        <f>YEAR(tableTransactions[[#This Row],[Transaction_Date]])</f>
        <v>2021</v>
      </c>
      <c r="D321" s="1">
        <v>44400</v>
      </c>
      <c r="E321" t="s">
        <v>1361</v>
      </c>
      <c r="F321" t="s">
        <v>1367</v>
      </c>
      <c r="G321" s="3">
        <v>2</v>
      </c>
      <c r="H321">
        <v>1140</v>
      </c>
      <c r="I321">
        <v>2280</v>
      </c>
      <c r="J321">
        <v>25</v>
      </c>
    </row>
    <row r="322" spans="1:10" x14ac:dyDescent="0.25">
      <c r="A322">
        <v>321</v>
      </c>
      <c r="B322">
        <v>247</v>
      </c>
      <c r="C322">
        <f>YEAR(tableTransactions[[#This Row],[Transaction_Date]])</f>
        <v>2021</v>
      </c>
      <c r="D322" s="1">
        <v>44214</v>
      </c>
      <c r="E322" t="s">
        <v>1345</v>
      </c>
      <c r="F322" t="s">
        <v>1348</v>
      </c>
      <c r="G322" s="3">
        <v>9</v>
      </c>
      <c r="H322">
        <v>346</v>
      </c>
      <c r="I322">
        <v>3114</v>
      </c>
      <c r="J322">
        <v>46</v>
      </c>
    </row>
    <row r="323" spans="1:10" x14ac:dyDescent="0.25">
      <c r="A323">
        <v>322</v>
      </c>
      <c r="B323">
        <v>453</v>
      </c>
      <c r="C323">
        <f>YEAR(tableTransactions[[#This Row],[Transaction_Date]])</f>
        <v>2023</v>
      </c>
      <c r="D323" s="1">
        <v>44975</v>
      </c>
      <c r="E323" t="s">
        <v>1343</v>
      </c>
      <c r="F323" t="s">
        <v>1344</v>
      </c>
      <c r="G323" s="3">
        <v>8</v>
      </c>
      <c r="H323">
        <v>1367</v>
      </c>
      <c r="I323">
        <v>10936</v>
      </c>
      <c r="J323">
        <v>48</v>
      </c>
    </row>
    <row r="324" spans="1:10" x14ac:dyDescent="0.25">
      <c r="A324">
        <v>323</v>
      </c>
      <c r="B324">
        <v>1711</v>
      </c>
      <c r="C324">
        <f>YEAR(tableTransactions[[#This Row],[Transaction_Date]])</f>
        <v>2023</v>
      </c>
      <c r="D324" s="1">
        <v>45126</v>
      </c>
      <c r="E324" t="s">
        <v>1343</v>
      </c>
      <c r="F324" t="s">
        <v>1344</v>
      </c>
      <c r="G324" s="3">
        <v>7</v>
      </c>
      <c r="H324">
        <v>942</v>
      </c>
      <c r="I324">
        <v>6594</v>
      </c>
      <c r="J324">
        <v>11</v>
      </c>
    </row>
    <row r="325" spans="1:10" x14ac:dyDescent="0.25">
      <c r="A325">
        <v>324</v>
      </c>
      <c r="B325">
        <v>1401</v>
      </c>
      <c r="C325">
        <f>YEAR(tableTransactions[[#This Row],[Transaction_Date]])</f>
        <v>2022</v>
      </c>
      <c r="D325" s="1">
        <v>44649</v>
      </c>
      <c r="E325" t="s">
        <v>1356</v>
      </c>
      <c r="F325" t="s">
        <v>1364</v>
      </c>
      <c r="G325" s="3">
        <v>5</v>
      </c>
      <c r="H325">
        <v>288</v>
      </c>
      <c r="I325">
        <v>1440</v>
      </c>
      <c r="J325">
        <v>15</v>
      </c>
    </row>
    <row r="326" spans="1:10" x14ac:dyDescent="0.25">
      <c r="A326">
        <v>325</v>
      </c>
      <c r="B326">
        <v>721</v>
      </c>
      <c r="C326">
        <f>YEAR(tableTransactions[[#This Row],[Transaction_Date]])</f>
        <v>2020</v>
      </c>
      <c r="D326" s="1">
        <v>43855</v>
      </c>
      <c r="E326" t="s">
        <v>1343</v>
      </c>
      <c r="F326" t="s">
        <v>1366</v>
      </c>
      <c r="G326" s="3">
        <v>5</v>
      </c>
      <c r="H326">
        <v>975</v>
      </c>
      <c r="I326">
        <v>4875</v>
      </c>
      <c r="J326">
        <v>42</v>
      </c>
    </row>
    <row r="327" spans="1:10" x14ac:dyDescent="0.25">
      <c r="A327">
        <v>326</v>
      </c>
      <c r="B327">
        <v>1395</v>
      </c>
      <c r="C327">
        <f>YEAR(tableTransactions[[#This Row],[Transaction_Date]])</f>
        <v>2021</v>
      </c>
      <c r="D327" s="1">
        <v>44334</v>
      </c>
      <c r="E327" t="s">
        <v>1354</v>
      </c>
      <c r="F327" t="s">
        <v>1387</v>
      </c>
      <c r="G327" s="3">
        <v>10</v>
      </c>
      <c r="H327">
        <v>235</v>
      </c>
      <c r="I327">
        <v>2350</v>
      </c>
      <c r="J327">
        <v>15</v>
      </c>
    </row>
    <row r="328" spans="1:10" x14ac:dyDescent="0.25">
      <c r="A328">
        <v>327</v>
      </c>
      <c r="B328">
        <v>1959</v>
      </c>
      <c r="C328">
        <f>YEAR(tableTransactions[[#This Row],[Transaction_Date]])</f>
        <v>2021</v>
      </c>
      <c r="D328" s="1">
        <v>44353</v>
      </c>
      <c r="E328" t="s">
        <v>1356</v>
      </c>
      <c r="F328" t="s">
        <v>1364</v>
      </c>
      <c r="G328" s="3">
        <v>2</v>
      </c>
      <c r="H328">
        <v>1108</v>
      </c>
      <c r="I328">
        <v>2216</v>
      </c>
      <c r="J328">
        <v>50</v>
      </c>
    </row>
    <row r="329" spans="1:10" x14ac:dyDescent="0.25">
      <c r="A329">
        <v>328</v>
      </c>
      <c r="B329">
        <v>1787</v>
      </c>
      <c r="C329">
        <f>YEAR(tableTransactions[[#This Row],[Transaction_Date]])</f>
        <v>2020</v>
      </c>
      <c r="D329" s="1">
        <v>43956</v>
      </c>
      <c r="E329" t="s">
        <v>1354</v>
      </c>
      <c r="F329" t="s">
        <v>1387</v>
      </c>
      <c r="G329" s="3">
        <v>6</v>
      </c>
      <c r="H329">
        <v>1074</v>
      </c>
      <c r="I329">
        <v>6444</v>
      </c>
      <c r="J329">
        <v>44</v>
      </c>
    </row>
    <row r="330" spans="1:10" x14ac:dyDescent="0.25">
      <c r="A330">
        <v>329</v>
      </c>
      <c r="B330">
        <v>1493</v>
      </c>
      <c r="C330">
        <f>YEAR(tableTransactions[[#This Row],[Transaction_Date]])</f>
        <v>2020</v>
      </c>
      <c r="D330" s="1">
        <v>44031</v>
      </c>
      <c r="E330" t="s">
        <v>1354</v>
      </c>
      <c r="F330" t="s">
        <v>1359</v>
      </c>
      <c r="G330" s="3">
        <v>3</v>
      </c>
      <c r="H330">
        <v>546</v>
      </c>
      <c r="I330">
        <v>1638</v>
      </c>
      <c r="J330">
        <v>11</v>
      </c>
    </row>
    <row r="331" spans="1:10" x14ac:dyDescent="0.25">
      <c r="A331">
        <v>330</v>
      </c>
      <c r="B331">
        <v>327</v>
      </c>
      <c r="C331">
        <f>YEAR(tableTransactions[[#This Row],[Transaction_Date]])</f>
        <v>2023</v>
      </c>
      <c r="D331" s="1">
        <v>44961</v>
      </c>
      <c r="E331" t="s">
        <v>1356</v>
      </c>
      <c r="F331" t="s">
        <v>1364</v>
      </c>
      <c r="G331" s="3">
        <v>3</v>
      </c>
      <c r="H331">
        <v>327</v>
      </c>
      <c r="I331">
        <v>981</v>
      </c>
      <c r="J331">
        <v>46</v>
      </c>
    </row>
    <row r="332" spans="1:10" x14ac:dyDescent="0.25">
      <c r="A332">
        <v>331</v>
      </c>
      <c r="B332">
        <v>1694</v>
      </c>
      <c r="C332">
        <f>YEAR(tableTransactions[[#This Row],[Transaction_Date]])</f>
        <v>2022</v>
      </c>
      <c r="D332" s="1">
        <v>44709</v>
      </c>
      <c r="E332" t="s">
        <v>1356</v>
      </c>
      <c r="F332" t="s">
        <v>1364</v>
      </c>
      <c r="G332" s="3">
        <v>10</v>
      </c>
      <c r="H332">
        <v>645</v>
      </c>
      <c r="I332">
        <v>6450</v>
      </c>
      <c r="J332">
        <v>24</v>
      </c>
    </row>
    <row r="333" spans="1:10" x14ac:dyDescent="0.25">
      <c r="A333">
        <v>332</v>
      </c>
      <c r="B333">
        <v>1900</v>
      </c>
      <c r="C333">
        <f>YEAR(tableTransactions[[#This Row],[Transaction_Date]])</f>
        <v>2025</v>
      </c>
      <c r="D333" s="1">
        <v>45762</v>
      </c>
      <c r="E333" t="s">
        <v>1354</v>
      </c>
      <c r="F333" t="s">
        <v>1355</v>
      </c>
      <c r="G333" s="3">
        <v>4</v>
      </c>
      <c r="H333">
        <v>1168</v>
      </c>
      <c r="I333">
        <v>4672</v>
      </c>
      <c r="J333">
        <v>39</v>
      </c>
    </row>
    <row r="334" spans="1:10" x14ac:dyDescent="0.25">
      <c r="A334">
        <v>333</v>
      </c>
      <c r="B334">
        <v>1231</v>
      </c>
      <c r="C334">
        <f>YEAR(tableTransactions[[#This Row],[Transaction_Date]])</f>
        <v>2025</v>
      </c>
      <c r="D334" s="1">
        <v>45782</v>
      </c>
      <c r="E334" t="s">
        <v>1354</v>
      </c>
      <c r="F334" t="s">
        <v>1359</v>
      </c>
      <c r="G334" s="3">
        <v>4</v>
      </c>
      <c r="H334">
        <v>824</v>
      </c>
      <c r="I334">
        <v>3296</v>
      </c>
      <c r="J334">
        <v>9</v>
      </c>
    </row>
    <row r="335" spans="1:10" x14ac:dyDescent="0.25">
      <c r="A335">
        <v>334</v>
      </c>
      <c r="B335">
        <v>699</v>
      </c>
      <c r="C335">
        <f>YEAR(tableTransactions[[#This Row],[Transaction_Date]])</f>
        <v>2025</v>
      </c>
      <c r="D335" s="1">
        <v>45722</v>
      </c>
      <c r="E335" t="s">
        <v>1349</v>
      </c>
      <c r="F335" t="s">
        <v>1350</v>
      </c>
      <c r="G335" s="3">
        <v>3</v>
      </c>
      <c r="H335">
        <v>16</v>
      </c>
      <c r="I335">
        <v>48</v>
      </c>
      <c r="J335">
        <v>21</v>
      </c>
    </row>
    <row r="336" spans="1:10" x14ac:dyDescent="0.25">
      <c r="A336">
        <v>335</v>
      </c>
      <c r="B336">
        <v>410</v>
      </c>
      <c r="C336">
        <f>YEAR(tableTransactions[[#This Row],[Transaction_Date]])</f>
        <v>2025</v>
      </c>
      <c r="D336" s="1">
        <v>45790</v>
      </c>
      <c r="E336" t="s">
        <v>1345</v>
      </c>
      <c r="F336" t="s">
        <v>1348</v>
      </c>
      <c r="G336" s="3">
        <v>1</v>
      </c>
      <c r="H336">
        <v>1112</v>
      </c>
      <c r="I336">
        <v>1112</v>
      </c>
      <c r="J336">
        <v>11</v>
      </c>
    </row>
    <row r="337" spans="1:10" x14ac:dyDescent="0.25">
      <c r="A337">
        <v>336</v>
      </c>
      <c r="B337">
        <v>11</v>
      </c>
      <c r="C337">
        <f>YEAR(tableTransactions[[#This Row],[Transaction_Date]])</f>
        <v>2025</v>
      </c>
      <c r="D337" s="1">
        <v>45830</v>
      </c>
      <c r="E337" t="s">
        <v>1345</v>
      </c>
      <c r="F337" t="s">
        <v>1346</v>
      </c>
      <c r="G337" s="3">
        <v>6</v>
      </c>
      <c r="H337">
        <v>245</v>
      </c>
      <c r="I337">
        <v>1470</v>
      </c>
      <c r="J337">
        <v>34</v>
      </c>
    </row>
    <row r="338" spans="1:10" x14ac:dyDescent="0.25">
      <c r="A338">
        <v>337</v>
      </c>
      <c r="B338">
        <v>15</v>
      </c>
      <c r="C338">
        <f>YEAR(tableTransactions[[#This Row],[Transaction_Date]])</f>
        <v>2021</v>
      </c>
      <c r="D338" s="1">
        <v>44547</v>
      </c>
      <c r="E338" t="s">
        <v>1343</v>
      </c>
      <c r="F338" t="s">
        <v>1366</v>
      </c>
      <c r="G338" s="3">
        <v>4</v>
      </c>
      <c r="H338">
        <v>337</v>
      </c>
      <c r="I338">
        <v>1348</v>
      </c>
      <c r="J338">
        <v>23</v>
      </c>
    </row>
    <row r="339" spans="1:10" x14ac:dyDescent="0.25">
      <c r="A339">
        <v>338</v>
      </c>
      <c r="B339">
        <v>1697</v>
      </c>
      <c r="C339">
        <f>YEAR(tableTransactions[[#This Row],[Transaction_Date]])</f>
        <v>2022</v>
      </c>
      <c r="D339" s="1">
        <v>44779</v>
      </c>
      <c r="E339" t="s">
        <v>1354</v>
      </c>
      <c r="F339" t="s">
        <v>1359</v>
      </c>
      <c r="G339" s="3">
        <v>8</v>
      </c>
      <c r="H339">
        <v>163</v>
      </c>
      <c r="I339">
        <v>1304</v>
      </c>
      <c r="J339">
        <v>16</v>
      </c>
    </row>
    <row r="340" spans="1:10" x14ac:dyDescent="0.25">
      <c r="A340">
        <v>339</v>
      </c>
      <c r="B340">
        <v>349</v>
      </c>
      <c r="C340">
        <f>YEAR(tableTransactions[[#This Row],[Transaction_Date]])</f>
        <v>2023</v>
      </c>
      <c r="D340" s="1">
        <v>45235</v>
      </c>
      <c r="E340" t="s">
        <v>1354</v>
      </c>
      <c r="F340" t="s">
        <v>1355</v>
      </c>
      <c r="G340" s="3">
        <v>1</v>
      </c>
      <c r="H340">
        <v>32</v>
      </c>
      <c r="I340">
        <v>32</v>
      </c>
      <c r="J340">
        <v>2</v>
      </c>
    </row>
    <row r="341" spans="1:10" x14ac:dyDescent="0.25">
      <c r="A341">
        <v>340</v>
      </c>
      <c r="B341">
        <v>240</v>
      </c>
      <c r="C341">
        <f>YEAR(tableTransactions[[#This Row],[Transaction_Date]])</f>
        <v>2022</v>
      </c>
      <c r="D341" s="1">
        <v>44884</v>
      </c>
      <c r="E341" t="s">
        <v>1343</v>
      </c>
      <c r="F341" t="s">
        <v>1371</v>
      </c>
      <c r="G341" s="3">
        <v>3</v>
      </c>
      <c r="H341">
        <v>864</v>
      </c>
      <c r="I341">
        <v>2592</v>
      </c>
      <c r="J341">
        <v>26</v>
      </c>
    </row>
    <row r="342" spans="1:10" x14ac:dyDescent="0.25">
      <c r="A342">
        <v>341</v>
      </c>
      <c r="B342">
        <v>1909</v>
      </c>
      <c r="C342">
        <f>YEAR(tableTransactions[[#This Row],[Transaction_Date]])</f>
        <v>2020</v>
      </c>
      <c r="D342" s="1">
        <v>44084</v>
      </c>
      <c r="E342" t="s">
        <v>1356</v>
      </c>
      <c r="F342" t="s">
        <v>1357</v>
      </c>
      <c r="G342" s="3">
        <v>1</v>
      </c>
      <c r="H342">
        <v>1094</v>
      </c>
      <c r="I342">
        <v>1094</v>
      </c>
      <c r="J342">
        <v>43</v>
      </c>
    </row>
    <row r="343" spans="1:10" x14ac:dyDescent="0.25">
      <c r="A343">
        <v>342</v>
      </c>
      <c r="B343">
        <v>1362</v>
      </c>
      <c r="C343">
        <f>YEAR(tableTransactions[[#This Row],[Transaction_Date]])</f>
        <v>2024</v>
      </c>
      <c r="D343" s="1">
        <v>45578</v>
      </c>
      <c r="E343" t="s">
        <v>1354</v>
      </c>
      <c r="F343" t="s">
        <v>1355</v>
      </c>
      <c r="G343" s="3">
        <v>8</v>
      </c>
      <c r="H343">
        <v>169</v>
      </c>
      <c r="I343">
        <v>1352</v>
      </c>
      <c r="J343">
        <v>28</v>
      </c>
    </row>
    <row r="344" spans="1:10" x14ac:dyDescent="0.25">
      <c r="A344">
        <v>343</v>
      </c>
      <c r="B344">
        <v>1765</v>
      </c>
      <c r="C344">
        <f>YEAR(tableTransactions[[#This Row],[Transaction_Date]])</f>
        <v>2025</v>
      </c>
      <c r="D344" s="1">
        <v>45695</v>
      </c>
      <c r="E344" t="s">
        <v>1356</v>
      </c>
      <c r="F344" t="s">
        <v>1385</v>
      </c>
      <c r="G344" s="3">
        <v>6</v>
      </c>
      <c r="H344">
        <v>1475</v>
      </c>
      <c r="I344">
        <v>8850</v>
      </c>
      <c r="J344">
        <v>42</v>
      </c>
    </row>
    <row r="345" spans="1:10" x14ac:dyDescent="0.25">
      <c r="A345">
        <v>344</v>
      </c>
      <c r="B345">
        <v>1275</v>
      </c>
      <c r="C345">
        <f>YEAR(tableTransactions[[#This Row],[Transaction_Date]])</f>
        <v>2021</v>
      </c>
      <c r="D345" s="1">
        <v>44357</v>
      </c>
      <c r="E345" t="s">
        <v>1354</v>
      </c>
      <c r="F345" t="s">
        <v>1355</v>
      </c>
      <c r="G345" s="3">
        <v>6</v>
      </c>
      <c r="H345">
        <v>1173</v>
      </c>
      <c r="I345">
        <v>7038</v>
      </c>
      <c r="J345">
        <v>15</v>
      </c>
    </row>
    <row r="346" spans="1:10" x14ac:dyDescent="0.25">
      <c r="A346">
        <v>345</v>
      </c>
      <c r="B346">
        <v>1752</v>
      </c>
      <c r="C346">
        <f>YEAR(tableTransactions[[#This Row],[Transaction_Date]])</f>
        <v>2024</v>
      </c>
      <c r="D346" s="1">
        <v>45453</v>
      </c>
      <c r="E346" t="s">
        <v>1345</v>
      </c>
      <c r="F346" t="s">
        <v>1348</v>
      </c>
      <c r="G346" s="3">
        <v>9</v>
      </c>
      <c r="H346">
        <v>1144</v>
      </c>
      <c r="I346">
        <v>10296</v>
      </c>
      <c r="J346">
        <v>27</v>
      </c>
    </row>
    <row r="347" spans="1:10" x14ac:dyDescent="0.25">
      <c r="A347">
        <v>346</v>
      </c>
      <c r="B347">
        <v>1099</v>
      </c>
      <c r="C347">
        <f>YEAR(tableTransactions[[#This Row],[Transaction_Date]])</f>
        <v>2024</v>
      </c>
      <c r="D347" s="1">
        <v>45329</v>
      </c>
      <c r="E347" t="s">
        <v>1361</v>
      </c>
      <c r="F347" t="s">
        <v>1362</v>
      </c>
      <c r="G347" s="3">
        <v>7</v>
      </c>
      <c r="H347">
        <v>253</v>
      </c>
      <c r="I347">
        <v>1771</v>
      </c>
      <c r="J347">
        <v>22</v>
      </c>
    </row>
    <row r="348" spans="1:10" x14ac:dyDescent="0.25">
      <c r="A348">
        <v>347</v>
      </c>
      <c r="B348">
        <v>1178</v>
      </c>
      <c r="C348">
        <f>YEAR(tableTransactions[[#This Row],[Transaction_Date]])</f>
        <v>2025</v>
      </c>
      <c r="D348" s="1">
        <v>45768</v>
      </c>
      <c r="E348" t="s">
        <v>1349</v>
      </c>
      <c r="F348" t="s">
        <v>1350</v>
      </c>
      <c r="G348" s="3">
        <v>3</v>
      </c>
      <c r="H348">
        <v>599</v>
      </c>
      <c r="I348">
        <v>1797</v>
      </c>
      <c r="J348">
        <v>10</v>
      </c>
    </row>
    <row r="349" spans="1:10" x14ac:dyDescent="0.25">
      <c r="A349">
        <v>348</v>
      </c>
      <c r="B349">
        <v>1768</v>
      </c>
      <c r="C349">
        <f>YEAR(tableTransactions[[#This Row],[Transaction_Date]])</f>
        <v>2022</v>
      </c>
      <c r="D349" s="1">
        <v>44608</v>
      </c>
      <c r="E349" t="s">
        <v>1354</v>
      </c>
      <c r="F349" t="s">
        <v>1387</v>
      </c>
      <c r="G349" s="3">
        <v>9</v>
      </c>
      <c r="H349">
        <v>1294</v>
      </c>
      <c r="I349">
        <v>11646</v>
      </c>
      <c r="J349">
        <v>36</v>
      </c>
    </row>
    <row r="350" spans="1:10" x14ac:dyDescent="0.25">
      <c r="A350">
        <v>349</v>
      </c>
      <c r="B350">
        <v>1693</v>
      </c>
      <c r="C350">
        <f>YEAR(tableTransactions[[#This Row],[Transaction_Date]])</f>
        <v>2023</v>
      </c>
      <c r="D350" s="1">
        <v>45209</v>
      </c>
      <c r="E350" t="s">
        <v>1361</v>
      </c>
      <c r="F350" t="s">
        <v>1362</v>
      </c>
      <c r="G350" s="3">
        <v>1</v>
      </c>
      <c r="H350">
        <v>1400</v>
      </c>
      <c r="I350">
        <v>1400</v>
      </c>
      <c r="J350">
        <v>43</v>
      </c>
    </row>
    <row r="351" spans="1:10" x14ac:dyDescent="0.25">
      <c r="A351">
        <v>350</v>
      </c>
      <c r="B351">
        <v>616</v>
      </c>
      <c r="C351">
        <f>YEAR(tableTransactions[[#This Row],[Transaction_Date]])</f>
        <v>2020</v>
      </c>
      <c r="D351" s="1">
        <v>43864</v>
      </c>
      <c r="E351" t="s">
        <v>1356</v>
      </c>
      <c r="F351" t="s">
        <v>1364</v>
      </c>
      <c r="G351" s="3">
        <v>2</v>
      </c>
      <c r="H351">
        <v>94</v>
      </c>
      <c r="I351">
        <v>188</v>
      </c>
      <c r="J351">
        <v>1</v>
      </c>
    </row>
    <row r="352" spans="1:10" x14ac:dyDescent="0.25">
      <c r="A352">
        <v>351</v>
      </c>
      <c r="B352">
        <v>1403</v>
      </c>
      <c r="C352">
        <f>YEAR(tableTransactions[[#This Row],[Transaction_Date]])</f>
        <v>2021</v>
      </c>
      <c r="D352" s="1">
        <v>44442</v>
      </c>
      <c r="E352" t="s">
        <v>1349</v>
      </c>
      <c r="F352" t="s">
        <v>1352</v>
      </c>
      <c r="G352" s="3">
        <v>5</v>
      </c>
      <c r="H352">
        <v>7</v>
      </c>
      <c r="I352">
        <v>35</v>
      </c>
      <c r="J352">
        <v>6</v>
      </c>
    </row>
    <row r="353" spans="1:10" x14ac:dyDescent="0.25">
      <c r="A353">
        <v>352</v>
      </c>
      <c r="B353">
        <v>1022</v>
      </c>
      <c r="C353">
        <f>YEAR(tableTransactions[[#This Row],[Transaction_Date]])</f>
        <v>2020</v>
      </c>
      <c r="D353" s="1">
        <v>44105</v>
      </c>
      <c r="E353" t="s">
        <v>1345</v>
      </c>
      <c r="F353" t="s">
        <v>1348</v>
      </c>
      <c r="G353" s="3">
        <v>8</v>
      </c>
      <c r="H353">
        <v>319</v>
      </c>
      <c r="I353">
        <v>2552</v>
      </c>
      <c r="J353">
        <v>45</v>
      </c>
    </row>
    <row r="354" spans="1:10" x14ac:dyDescent="0.25">
      <c r="A354">
        <v>353</v>
      </c>
      <c r="B354">
        <v>1423</v>
      </c>
      <c r="C354">
        <f>YEAR(tableTransactions[[#This Row],[Transaction_Date]])</f>
        <v>2021</v>
      </c>
      <c r="D354" s="1">
        <v>44300</v>
      </c>
      <c r="E354" t="s">
        <v>1354</v>
      </c>
      <c r="F354" t="s">
        <v>1359</v>
      </c>
      <c r="G354" s="3">
        <v>3</v>
      </c>
      <c r="H354">
        <v>142</v>
      </c>
      <c r="I354">
        <v>426</v>
      </c>
      <c r="J354">
        <v>31</v>
      </c>
    </row>
    <row r="355" spans="1:10" x14ac:dyDescent="0.25">
      <c r="A355">
        <v>354</v>
      </c>
      <c r="B355">
        <v>479</v>
      </c>
      <c r="C355">
        <f>YEAR(tableTransactions[[#This Row],[Transaction_Date]])</f>
        <v>2024</v>
      </c>
      <c r="D355" s="1">
        <v>45590</v>
      </c>
      <c r="E355" t="s">
        <v>1361</v>
      </c>
      <c r="F355" t="s">
        <v>1363</v>
      </c>
      <c r="G355" s="3">
        <v>4</v>
      </c>
      <c r="H355">
        <v>602</v>
      </c>
      <c r="I355">
        <v>2408</v>
      </c>
      <c r="J355">
        <v>41</v>
      </c>
    </row>
    <row r="356" spans="1:10" x14ac:dyDescent="0.25">
      <c r="A356">
        <v>355</v>
      </c>
      <c r="B356">
        <v>1357</v>
      </c>
      <c r="C356">
        <f>YEAR(tableTransactions[[#This Row],[Transaction_Date]])</f>
        <v>2025</v>
      </c>
      <c r="D356" s="1">
        <v>45944</v>
      </c>
      <c r="E356" t="s">
        <v>1345</v>
      </c>
      <c r="F356" t="s">
        <v>1370</v>
      </c>
      <c r="G356" s="3">
        <v>10</v>
      </c>
      <c r="H356">
        <v>1236</v>
      </c>
      <c r="I356">
        <v>12360</v>
      </c>
      <c r="J356">
        <v>23</v>
      </c>
    </row>
    <row r="357" spans="1:10" x14ac:dyDescent="0.25">
      <c r="A357">
        <v>356</v>
      </c>
      <c r="B357">
        <v>792</v>
      </c>
      <c r="C357">
        <f>YEAR(tableTransactions[[#This Row],[Transaction_Date]])</f>
        <v>2020</v>
      </c>
      <c r="D357" s="1">
        <v>44121</v>
      </c>
      <c r="E357" t="s">
        <v>1356</v>
      </c>
      <c r="F357" t="s">
        <v>1357</v>
      </c>
      <c r="G357" s="3">
        <v>5</v>
      </c>
      <c r="H357">
        <v>371</v>
      </c>
      <c r="I357">
        <v>1855</v>
      </c>
      <c r="J357">
        <v>30</v>
      </c>
    </row>
    <row r="358" spans="1:10" x14ac:dyDescent="0.25">
      <c r="A358">
        <v>357</v>
      </c>
      <c r="B358">
        <v>1870</v>
      </c>
      <c r="C358">
        <f>YEAR(tableTransactions[[#This Row],[Transaction_Date]])</f>
        <v>2024</v>
      </c>
      <c r="D358" s="1">
        <v>45408</v>
      </c>
      <c r="E358" t="s">
        <v>1356</v>
      </c>
      <c r="F358" t="s">
        <v>1385</v>
      </c>
      <c r="G358" s="3">
        <v>1</v>
      </c>
      <c r="H358">
        <v>1153</v>
      </c>
      <c r="I358">
        <v>1153</v>
      </c>
      <c r="J358">
        <v>3</v>
      </c>
    </row>
    <row r="359" spans="1:10" x14ac:dyDescent="0.25">
      <c r="A359">
        <v>358</v>
      </c>
      <c r="B359">
        <v>269</v>
      </c>
      <c r="C359">
        <f>YEAR(tableTransactions[[#This Row],[Transaction_Date]])</f>
        <v>2023</v>
      </c>
      <c r="D359" s="1">
        <v>45151</v>
      </c>
      <c r="E359" t="s">
        <v>1349</v>
      </c>
      <c r="F359" t="s">
        <v>1350</v>
      </c>
      <c r="G359" s="3">
        <v>3</v>
      </c>
      <c r="H359">
        <v>96</v>
      </c>
      <c r="I359">
        <v>288</v>
      </c>
      <c r="J359">
        <v>32</v>
      </c>
    </row>
    <row r="360" spans="1:10" x14ac:dyDescent="0.25">
      <c r="A360">
        <v>359</v>
      </c>
      <c r="B360">
        <v>1103</v>
      </c>
      <c r="C360">
        <f>YEAR(tableTransactions[[#This Row],[Transaction_Date]])</f>
        <v>2024</v>
      </c>
      <c r="D360" s="1">
        <v>45315</v>
      </c>
      <c r="E360" t="s">
        <v>1349</v>
      </c>
      <c r="F360" t="s">
        <v>1351</v>
      </c>
      <c r="G360" s="3">
        <v>1</v>
      </c>
      <c r="H360">
        <v>1016</v>
      </c>
      <c r="I360">
        <v>1016</v>
      </c>
      <c r="J360">
        <v>26</v>
      </c>
    </row>
    <row r="361" spans="1:10" x14ac:dyDescent="0.25">
      <c r="A361">
        <v>360</v>
      </c>
      <c r="B361">
        <v>1795</v>
      </c>
      <c r="C361">
        <f>YEAR(tableTransactions[[#This Row],[Transaction_Date]])</f>
        <v>2021</v>
      </c>
      <c r="D361" s="1">
        <v>44263</v>
      </c>
      <c r="E361" t="s">
        <v>1354</v>
      </c>
      <c r="F361" t="s">
        <v>1355</v>
      </c>
      <c r="G361" s="3">
        <v>5</v>
      </c>
      <c r="H361">
        <v>1500</v>
      </c>
      <c r="I361">
        <v>7500</v>
      </c>
      <c r="J361">
        <v>33</v>
      </c>
    </row>
    <row r="362" spans="1:10" x14ac:dyDescent="0.25">
      <c r="A362">
        <v>361</v>
      </c>
      <c r="B362">
        <v>960</v>
      </c>
      <c r="C362">
        <f>YEAR(tableTransactions[[#This Row],[Transaction_Date]])</f>
        <v>2026</v>
      </c>
      <c r="D362" s="1">
        <v>46060</v>
      </c>
      <c r="E362" t="s">
        <v>1361</v>
      </c>
      <c r="F362" t="s">
        <v>1362</v>
      </c>
      <c r="G362" s="3">
        <v>10</v>
      </c>
      <c r="H362">
        <v>819</v>
      </c>
      <c r="I362">
        <v>8190</v>
      </c>
      <c r="J362">
        <v>24</v>
      </c>
    </row>
    <row r="363" spans="1:10" x14ac:dyDescent="0.25">
      <c r="A363">
        <v>362</v>
      </c>
      <c r="B363">
        <v>1869</v>
      </c>
      <c r="C363">
        <f>YEAR(tableTransactions[[#This Row],[Transaction_Date]])</f>
        <v>2022</v>
      </c>
      <c r="D363" s="1">
        <v>44707</v>
      </c>
      <c r="E363" t="s">
        <v>1361</v>
      </c>
      <c r="F363" t="s">
        <v>1367</v>
      </c>
      <c r="G363" s="3">
        <v>3</v>
      </c>
      <c r="H363">
        <v>573</v>
      </c>
      <c r="I363">
        <v>1719</v>
      </c>
      <c r="J363">
        <v>28</v>
      </c>
    </row>
    <row r="364" spans="1:10" x14ac:dyDescent="0.25">
      <c r="A364">
        <v>363</v>
      </c>
      <c r="B364">
        <v>1825</v>
      </c>
      <c r="C364">
        <f>YEAR(tableTransactions[[#This Row],[Transaction_Date]])</f>
        <v>2021</v>
      </c>
      <c r="D364" s="1">
        <v>44283</v>
      </c>
      <c r="E364" t="s">
        <v>1354</v>
      </c>
      <c r="F364" t="s">
        <v>1359</v>
      </c>
      <c r="G364" s="3">
        <v>4</v>
      </c>
      <c r="H364">
        <v>1115</v>
      </c>
      <c r="I364">
        <v>4460</v>
      </c>
      <c r="J364">
        <v>31</v>
      </c>
    </row>
    <row r="365" spans="1:10" x14ac:dyDescent="0.25">
      <c r="A365">
        <v>364</v>
      </c>
      <c r="B365">
        <v>185</v>
      </c>
      <c r="C365">
        <f>YEAR(tableTransactions[[#This Row],[Transaction_Date]])</f>
        <v>2025</v>
      </c>
      <c r="D365" s="1">
        <v>45870</v>
      </c>
      <c r="E365" t="s">
        <v>1343</v>
      </c>
      <c r="F365" t="s">
        <v>1344</v>
      </c>
      <c r="G365" s="3">
        <v>7</v>
      </c>
      <c r="H365">
        <v>880</v>
      </c>
      <c r="I365">
        <v>6160</v>
      </c>
      <c r="J365">
        <v>7</v>
      </c>
    </row>
    <row r="366" spans="1:10" x14ac:dyDescent="0.25">
      <c r="A366">
        <v>365</v>
      </c>
      <c r="B366">
        <v>129</v>
      </c>
      <c r="C366">
        <f>YEAR(tableTransactions[[#This Row],[Transaction_Date]])</f>
        <v>2022</v>
      </c>
      <c r="D366" s="1">
        <v>44821</v>
      </c>
      <c r="E366" t="s">
        <v>1361</v>
      </c>
      <c r="F366" t="s">
        <v>1367</v>
      </c>
      <c r="G366" s="3">
        <v>10</v>
      </c>
      <c r="H366">
        <v>151</v>
      </c>
      <c r="I366">
        <v>1510</v>
      </c>
      <c r="J366">
        <v>30</v>
      </c>
    </row>
    <row r="367" spans="1:10" x14ac:dyDescent="0.25">
      <c r="A367">
        <v>366</v>
      </c>
      <c r="B367">
        <v>476</v>
      </c>
      <c r="C367">
        <f>YEAR(tableTransactions[[#This Row],[Transaction_Date]])</f>
        <v>2020</v>
      </c>
      <c r="D367" s="1">
        <v>43849</v>
      </c>
      <c r="E367" t="s">
        <v>1354</v>
      </c>
      <c r="F367" t="s">
        <v>1355</v>
      </c>
      <c r="G367" s="3">
        <v>10</v>
      </c>
      <c r="H367">
        <v>1282</v>
      </c>
      <c r="I367">
        <v>12820</v>
      </c>
      <c r="J367">
        <v>12</v>
      </c>
    </row>
    <row r="368" spans="1:10" x14ac:dyDescent="0.25">
      <c r="A368">
        <v>367</v>
      </c>
      <c r="B368">
        <v>365</v>
      </c>
      <c r="C368">
        <f>YEAR(tableTransactions[[#This Row],[Transaction_Date]])</f>
        <v>2025</v>
      </c>
      <c r="D368" s="1">
        <v>45768</v>
      </c>
      <c r="E368" t="s">
        <v>1349</v>
      </c>
      <c r="F368" t="s">
        <v>1352</v>
      </c>
      <c r="G368" s="3">
        <v>1</v>
      </c>
      <c r="H368">
        <v>804</v>
      </c>
      <c r="I368">
        <v>804</v>
      </c>
      <c r="J368">
        <v>13</v>
      </c>
    </row>
    <row r="369" spans="1:10" x14ac:dyDescent="0.25">
      <c r="A369">
        <v>368</v>
      </c>
      <c r="B369">
        <v>822</v>
      </c>
      <c r="C369">
        <f>YEAR(tableTransactions[[#This Row],[Transaction_Date]])</f>
        <v>2021</v>
      </c>
      <c r="D369" s="1">
        <v>44428</v>
      </c>
      <c r="E369" t="s">
        <v>1354</v>
      </c>
      <c r="F369" t="s">
        <v>1355</v>
      </c>
      <c r="G369" s="3">
        <v>6</v>
      </c>
      <c r="H369">
        <v>1241</v>
      </c>
      <c r="I369">
        <v>7446</v>
      </c>
      <c r="J369">
        <v>26</v>
      </c>
    </row>
    <row r="370" spans="1:10" x14ac:dyDescent="0.25">
      <c r="A370">
        <v>369</v>
      </c>
      <c r="B370">
        <v>411</v>
      </c>
      <c r="C370">
        <f>YEAR(tableTransactions[[#This Row],[Transaction_Date]])</f>
        <v>2022</v>
      </c>
      <c r="D370" s="1">
        <v>44755</v>
      </c>
      <c r="E370" t="s">
        <v>1343</v>
      </c>
      <c r="F370" t="s">
        <v>1366</v>
      </c>
      <c r="G370" s="3">
        <v>7</v>
      </c>
      <c r="H370">
        <v>467</v>
      </c>
      <c r="I370">
        <v>3269</v>
      </c>
      <c r="J370">
        <v>12</v>
      </c>
    </row>
    <row r="371" spans="1:10" x14ac:dyDescent="0.25">
      <c r="A371">
        <v>370</v>
      </c>
      <c r="B371">
        <v>372</v>
      </c>
      <c r="C371">
        <f>YEAR(tableTransactions[[#This Row],[Transaction_Date]])</f>
        <v>2021</v>
      </c>
      <c r="D371" s="1">
        <v>44425</v>
      </c>
      <c r="E371" t="s">
        <v>1361</v>
      </c>
      <c r="F371" t="s">
        <v>1372</v>
      </c>
      <c r="G371" s="3">
        <v>1</v>
      </c>
      <c r="H371">
        <v>101</v>
      </c>
      <c r="I371">
        <v>101</v>
      </c>
      <c r="J371">
        <v>20</v>
      </c>
    </row>
    <row r="372" spans="1:10" x14ac:dyDescent="0.25">
      <c r="A372">
        <v>371</v>
      </c>
      <c r="B372">
        <v>912</v>
      </c>
      <c r="C372">
        <f>YEAR(tableTransactions[[#This Row],[Transaction_Date]])</f>
        <v>2025</v>
      </c>
      <c r="D372" s="1">
        <v>45714</v>
      </c>
      <c r="E372" t="s">
        <v>1361</v>
      </c>
      <c r="F372" t="s">
        <v>1367</v>
      </c>
      <c r="G372" s="3">
        <v>10</v>
      </c>
      <c r="H372">
        <v>1091</v>
      </c>
      <c r="I372">
        <v>10910</v>
      </c>
      <c r="J372">
        <v>20</v>
      </c>
    </row>
    <row r="373" spans="1:10" x14ac:dyDescent="0.25">
      <c r="A373">
        <v>372</v>
      </c>
      <c r="B373">
        <v>1852</v>
      </c>
      <c r="C373">
        <f>YEAR(tableTransactions[[#This Row],[Transaction_Date]])</f>
        <v>2022</v>
      </c>
      <c r="D373" s="1">
        <v>44845</v>
      </c>
      <c r="E373" t="s">
        <v>1345</v>
      </c>
      <c r="F373" t="s">
        <v>1370</v>
      </c>
      <c r="G373" s="3">
        <v>1</v>
      </c>
      <c r="H373">
        <v>1119</v>
      </c>
      <c r="I373">
        <v>1119</v>
      </c>
      <c r="J373">
        <v>48</v>
      </c>
    </row>
    <row r="374" spans="1:10" x14ac:dyDescent="0.25">
      <c r="A374">
        <v>373</v>
      </c>
      <c r="B374">
        <v>1571</v>
      </c>
      <c r="C374">
        <f>YEAR(tableTransactions[[#This Row],[Transaction_Date]])</f>
        <v>2022</v>
      </c>
      <c r="D374" s="1">
        <v>44581</v>
      </c>
      <c r="E374" t="s">
        <v>1354</v>
      </c>
      <c r="F374" t="s">
        <v>1387</v>
      </c>
      <c r="G374" s="3">
        <v>5</v>
      </c>
      <c r="H374">
        <v>873</v>
      </c>
      <c r="I374">
        <v>4365</v>
      </c>
      <c r="J374">
        <v>34</v>
      </c>
    </row>
    <row r="375" spans="1:10" x14ac:dyDescent="0.25">
      <c r="A375">
        <v>374</v>
      </c>
      <c r="B375">
        <v>1698</v>
      </c>
      <c r="C375">
        <f>YEAR(tableTransactions[[#This Row],[Transaction_Date]])</f>
        <v>2024</v>
      </c>
      <c r="D375" s="1">
        <v>45599</v>
      </c>
      <c r="E375" t="s">
        <v>1354</v>
      </c>
      <c r="F375" t="s">
        <v>1359</v>
      </c>
      <c r="G375" s="3">
        <v>1</v>
      </c>
      <c r="H375">
        <v>1341</v>
      </c>
      <c r="I375">
        <v>1341</v>
      </c>
      <c r="J375">
        <v>5</v>
      </c>
    </row>
    <row r="376" spans="1:10" x14ac:dyDescent="0.25">
      <c r="A376">
        <v>375</v>
      </c>
      <c r="B376">
        <v>1618</v>
      </c>
      <c r="C376">
        <f>YEAR(tableTransactions[[#This Row],[Transaction_Date]])</f>
        <v>2025</v>
      </c>
      <c r="D376" s="1">
        <v>45948</v>
      </c>
      <c r="E376" t="s">
        <v>1361</v>
      </c>
      <c r="F376" t="s">
        <v>1372</v>
      </c>
      <c r="G376" s="3">
        <v>10</v>
      </c>
      <c r="H376">
        <v>520</v>
      </c>
      <c r="I376">
        <v>5200</v>
      </c>
      <c r="J376">
        <v>48</v>
      </c>
    </row>
    <row r="377" spans="1:10" x14ac:dyDescent="0.25">
      <c r="A377">
        <v>376</v>
      </c>
      <c r="B377">
        <v>819</v>
      </c>
      <c r="C377">
        <f>YEAR(tableTransactions[[#This Row],[Transaction_Date]])</f>
        <v>2022</v>
      </c>
      <c r="D377" s="1">
        <v>44675</v>
      </c>
      <c r="E377" t="s">
        <v>1345</v>
      </c>
      <c r="F377" t="s">
        <v>1348</v>
      </c>
      <c r="G377" s="3">
        <v>7</v>
      </c>
      <c r="H377">
        <v>823</v>
      </c>
      <c r="I377">
        <v>5761</v>
      </c>
      <c r="J377">
        <v>38</v>
      </c>
    </row>
    <row r="378" spans="1:10" x14ac:dyDescent="0.25">
      <c r="A378">
        <v>377</v>
      </c>
      <c r="B378">
        <v>541</v>
      </c>
      <c r="C378">
        <f>YEAR(tableTransactions[[#This Row],[Transaction_Date]])</f>
        <v>2023</v>
      </c>
      <c r="D378" s="1">
        <v>45023</v>
      </c>
      <c r="E378" t="s">
        <v>1356</v>
      </c>
      <c r="F378" t="s">
        <v>1364</v>
      </c>
      <c r="G378" s="3">
        <v>4</v>
      </c>
      <c r="H378">
        <v>529</v>
      </c>
      <c r="I378">
        <v>2116</v>
      </c>
      <c r="J378">
        <v>18</v>
      </c>
    </row>
    <row r="379" spans="1:10" x14ac:dyDescent="0.25">
      <c r="A379">
        <v>378</v>
      </c>
      <c r="B379">
        <v>911</v>
      </c>
      <c r="C379">
        <f>YEAR(tableTransactions[[#This Row],[Transaction_Date]])</f>
        <v>2024</v>
      </c>
      <c r="D379" s="1">
        <v>45385</v>
      </c>
      <c r="E379" t="s">
        <v>1343</v>
      </c>
      <c r="F379" t="s">
        <v>1366</v>
      </c>
      <c r="G379" s="3">
        <v>4</v>
      </c>
      <c r="H379">
        <v>1036</v>
      </c>
      <c r="I379">
        <v>4144</v>
      </c>
      <c r="J379">
        <v>13</v>
      </c>
    </row>
    <row r="380" spans="1:10" x14ac:dyDescent="0.25">
      <c r="A380">
        <v>379</v>
      </c>
      <c r="B380">
        <v>1118</v>
      </c>
      <c r="C380">
        <f>YEAR(tableTransactions[[#This Row],[Transaction_Date]])</f>
        <v>2021</v>
      </c>
      <c r="D380" s="1">
        <v>44423</v>
      </c>
      <c r="E380" t="s">
        <v>1356</v>
      </c>
      <c r="F380" t="s">
        <v>1357</v>
      </c>
      <c r="G380" s="3">
        <v>8</v>
      </c>
      <c r="H380">
        <v>1378</v>
      </c>
      <c r="I380">
        <v>11024</v>
      </c>
      <c r="J380">
        <v>21</v>
      </c>
    </row>
    <row r="381" spans="1:10" x14ac:dyDescent="0.25">
      <c r="A381">
        <v>380</v>
      </c>
      <c r="B381">
        <v>1038</v>
      </c>
      <c r="C381">
        <f>YEAR(tableTransactions[[#This Row],[Transaction_Date]])</f>
        <v>2022</v>
      </c>
      <c r="D381" s="1">
        <v>44865</v>
      </c>
      <c r="E381" t="s">
        <v>1361</v>
      </c>
      <c r="F381" t="s">
        <v>1367</v>
      </c>
      <c r="G381" s="3">
        <v>2</v>
      </c>
      <c r="H381">
        <v>1392</v>
      </c>
      <c r="I381">
        <v>2784</v>
      </c>
      <c r="J381">
        <v>8</v>
      </c>
    </row>
    <row r="382" spans="1:10" x14ac:dyDescent="0.25">
      <c r="A382">
        <v>381</v>
      </c>
      <c r="B382">
        <v>1549</v>
      </c>
      <c r="C382">
        <f>YEAR(tableTransactions[[#This Row],[Transaction_Date]])</f>
        <v>2024</v>
      </c>
      <c r="D382" s="1">
        <v>45492</v>
      </c>
      <c r="E382" t="s">
        <v>1343</v>
      </c>
      <c r="F382" t="s">
        <v>1371</v>
      </c>
      <c r="G382" s="3">
        <v>7</v>
      </c>
      <c r="H382">
        <v>568</v>
      </c>
      <c r="I382">
        <v>3976</v>
      </c>
      <c r="J382">
        <v>32</v>
      </c>
    </row>
    <row r="383" spans="1:10" x14ac:dyDescent="0.25">
      <c r="A383">
        <v>382</v>
      </c>
      <c r="B383">
        <v>575</v>
      </c>
      <c r="C383">
        <f>YEAR(tableTransactions[[#This Row],[Transaction_Date]])</f>
        <v>2022</v>
      </c>
      <c r="D383" s="1">
        <v>44662</v>
      </c>
      <c r="E383" t="s">
        <v>1345</v>
      </c>
      <c r="F383" t="s">
        <v>1348</v>
      </c>
      <c r="G383" s="3">
        <v>4</v>
      </c>
      <c r="H383">
        <v>250</v>
      </c>
      <c r="I383">
        <v>1000</v>
      </c>
      <c r="J383">
        <v>12</v>
      </c>
    </row>
    <row r="384" spans="1:10" x14ac:dyDescent="0.25">
      <c r="A384">
        <v>383</v>
      </c>
      <c r="B384">
        <v>1761</v>
      </c>
      <c r="C384">
        <f>YEAR(tableTransactions[[#This Row],[Transaction_Date]])</f>
        <v>2020</v>
      </c>
      <c r="D384" s="1">
        <v>43853</v>
      </c>
      <c r="E384" t="s">
        <v>1356</v>
      </c>
      <c r="F384" t="s">
        <v>1385</v>
      </c>
      <c r="G384" s="3">
        <v>5</v>
      </c>
      <c r="H384">
        <v>1098</v>
      </c>
      <c r="I384">
        <v>5490</v>
      </c>
      <c r="J384">
        <v>17</v>
      </c>
    </row>
    <row r="385" spans="1:10" x14ac:dyDescent="0.25">
      <c r="A385">
        <v>384</v>
      </c>
      <c r="B385">
        <v>1630</v>
      </c>
      <c r="C385">
        <f>YEAR(tableTransactions[[#This Row],[Transaction_Date]])</f>
        <v>2022</v>
      </c>
      <c r="D385" s="1">
        <v>44698</v>
      </c>
      <c r="E385" t="s">
        <v>1361</v>
      </c>
      <c r="F385" t="s">
        <v>1362</v>
      </c>
      <c r="G385" s="3">
        <v>8</v>
      </c>
      <c r="H385">
        <v>770</v>
      </c>
      <c r="I385">
        <v>6160</v>
      </c>
      <c r="J385">
        <v>25</v>
      </c>
    </row>
    <row r="386" spans="1:10" x14ac:dyDescent="0.25">
      <c r="A386">
        <v>385</v>
      </c>
      <c r="B386">
        <v>1438</v>
      </c>
      <c r="C386">
        <f>YEAR(tableTransactions[[#This Row],[Transaction_Date]])</f>
        <v>2020</v>
      </c>
      <c r="D386" s="1">
        <v>43970</v>
      </c>
      <c r="E386" t="s">
        <v>1361</v>
      </c>
      <c r="F386" t="s">
        <v>1367</v>
      </c>
      <c r="G386" s="3">
        <v>2</v>
      </c>
      <c r="H386">
        <v>501</v>
      </c>
      <c r="I386">
        <v>1002</v>
      </c>
      <c r="J386">
        <v>36</v>
      </c>
    </row>
    <row r="387" spans="1:10" x14ac:dyDescent="0.25">
      <c r="A387">
        <v>386</v>
      </c>
      <c r="B387">
        <v>136</v>
      </c>
      <c r="C387">
        <f>YEAR(tableTransactions[[#This Row],[Transaction_Date]])</f>
        <v>2022</v>
      </c>
      <c r="D387" s="1">
        <v>44595</v>
      </c>
      <c r="E387" t="s">
        <v>1349</v>
      </c>
      <c r="F387" t="s">
        <v>1351</v>
      </c>
      <c r="G387" s="3">
        <v>4</v>
      </c>
      <c r="H387">
        <v>289</v>
      </c>
      <c r="I387">
        <v>1156</v>
      </c>
      <c r="J387">
        <v>25</v>
      </c>
    </row>
    <row r="388" spans="1:10" x14ac:dyDescent="0.25">
      <c r="A388">
        <v>387</v>
      </c>
      <c r="B388">
        <v>1682</v>
      </c>
      <c r="C388">
        <f>YEAR(tableTransactions[[#This Row],[Transaction_Date]])</f>
        <v>2021</v>
      </c>
      <c r="D388" s="1">
        <v>44539</v>
      </c>
      <c r="E388" t="s">
        <v>1356</v>
      </c>
      <c r="F388" t="s">
        <v>1357</v>
      </c>
      <c r="G388" s="3">
        <v>6</v>
      </c>
      <c r="H388">
        <v>446</v>
      </c>
      <c r="I388">
        <v>2676</v>
      </c>
      <c r="J388">
        <v>38</v>
      </c>
    </row>
    <row r="389" spans="1:10" x14ac:dyDescent="0.25">
      <c r="A389">
        <v>388</v>
      </c>
      <c r="B389">
        <v>1797</v>
      </c>
      <c r="C389">
        <f>YEAR(tableTransactions[[#This Row],[Transaction_Date]])</f>
        <v>2021</v>
      </c>
      <c r="D389" s="1">
        <v>44386</v>
      </c>
      <c r="E389" t="s">
        <v>1356</v>
      </c>
      <c r="F389" t="s">
        <v>1385</v>
      </c>
      <c r="G389" s="3">
        <v>2</v>
      </c>
      <c r="H389">
        <v>500</v>
      </c>
      <c r="I389">
        <v>1000</v>
      </c>
      <c r="J389">
        <v>41</v>
      </c>
    </row>
    <row r="390" spans="1:10" x14ac:dyDescent="0.25">
      <c r="A390">
        <v>389</v>
      </c>
      <c r="B390">
        <v>640</v>
      </c>
      <c r="C390">
        <f>YEAR(tableTransactions[[#This Row],[Transaction_Date]])</f>
        <v>2023</v>
      </c>
      <c r="D390" s="1">
        <v>45215</v>
      </c>
      <c r="E390" t="s">
        <v>1349</v>
      </c>
      <c r="F390" t="s">
        <v>1351</v>
      </c>
      <c r="G390" s="3">
        <v>5</v>
      </c>
      <c r="H390">
        <v>888</v>
      </c>
      <c r="I390">
        <v>4440</v>
      </c>
      <c r="J390">
        <v>3</v>
      </c>
    </row>
    <row r="391" spans="1:10" x14ac:dyDescent="0.25">
      <c r="A391">
        <v>390</v>
      </c>
      <c r="B391">
        <v>384</v>
      </c>
      <c r="C391">
        <f>YEAR(tableTransactions[[#This Row],[Transaction_Date]])</f>
        <v>2026</v>
      </c>
      <c r="D391" s="1">
        <v>46043</v>
      </c>
      <c r="E391" t="s">
        <v>1354</v>
      </c>
      <c r="F391" t="s">
        <v>1387</v>
      </c>
      <c r="G391" s="3">
        <v>6</v>
      </c>
      <c r="H391">
        <v>1461</v>
      </c>
      <c r="I391">
        <v>8766</v>
      </c>
      <c r="J391">
        <v>20</v>
      </c>
    </row>
    <row r="392" spans="1:10" x14ac:dyDescent="0.25">
      <c r="A392">
        <v>391</v>
      </c>
      <c r="B392">
        <v>657</v>
      </c>
      <c r="C392">
        <f>YEAR(tableTransactions[[#This Row],[Transaction_Date]])</f>
        <v>2024</v>
      </c>
      <c r="D392" s="1">
        <v>45425</v>
      </c>
      <c r="E392" t="s">
        <v>1349</v>
      </c>
      <c r="F392" t="s">
        <v>1351</v>
      </c>
      <c r="G392" s="3">
        <v>4</v>
      </c>
      <c r="H392">
        <v>1040</v>
      </c>
      <c r="I392">
        <v>4160</v>
      </c>
      <c r="J392">
        <v>26</v>
      </c>
    </row>
    <row r="393" spans="1:10" x14ac:dyDescent="0.25">
      <c r="A393">
        <v>392</v>
      </c>
      <c r="B393">
        <v>1160</v>
      </c>
      <c r="C393">
        <f>YEAR(tableTransactions[[#This Row],[Transaction_Date]])</f>
        <v>2023</v>
      </c>
      <c r="D393" s="1">
        <v>45208</v>
      </c>
      <c r="E393" t="s">
        <v>1356</v>
      </c>
      <c r="F393" t="s">
        <v>1385</v>
      </c>
      <c r="G393" s="3">
        <v>1</v>
      </c>
      <c r="H393">
        <v>517</v>
      </c>
      <c r="I393">
        <v>517</v>
      </c>
      <c r="J393">
        <v>17</v>
      </c>
    </row>
    <row r="394" spans="1:10" x14ac:dyDescent="0.25">
      <c r="A394">
        <v>393</v>
      </c>
      <c r="B394">
        <v>1649</v>
      </c>
      <c r="C394">
        <f>YEAR(tableTransactions[[#This Row],[Transaction_Date]])</f>
        <v>2020</v>
      </c>
      <c r="D394" s="1">
        <v>44040</v>
      </c>
      <c r="E394" t="s">
        <v>1354</v>
      </c>
      <c r="F394" t="s">
        <v>1355</v>
      </c>
      <c r="G394" s="3">
        <v>8</v>
      </c>
      <c r="H394">
        <v>1331</v>
      </c>
      <c r="I394">
        <v>10648</v>
      </c>
      <c r="J394">
        <v>33</v>
      </c>
    </row>
    <row r="395" spans="1:10" x14ac:dyDescent="0.25">
      <c r="A395">
        <v>394</v>
      </c>
      <c r="B395">
        <v>1969</v>
      </c>
      <c r="C395">
        <f>YEAR(tableTransactions[[#This Row],[Transaction_Date]])</f>
        <v>2023</v>
      </c>
      <c r="D395" s="1">
        <v>45057</v>
      </c>
      <c r="E395" t="s">
        <v>1343</v>
      </c>
      <c r="F395" t="s">
        <v>1371</v>
      </c>
      <c r="G395" s="3">
        <v>3</v>
      </c>
      <c r="H395">
        <v>234</v>
      </c>
      <c r="I395">
        <v>702</v>
      </c>
      <c r="J395">
        <v>12</v>
      </c>
    </row>
    <row r="396" spans="1:10" x14ac:dyDescent="0.25">
      <c r="A396">
        <v>395</v>
      </c>
      <c r="B396">
        <v>30</v>
      </c>
      <c r="C396">
        <f>YEAR(tableTransactions[[#This Row],[Transaction_Date]])</f>
        <v>2022</v>
      </c>
      <c r="D396" s="1">
        <v>44925</v>
      </c>
      <c r="E396" t="s">
        <v>1361</v>
      </c>
      <c r="F396" t="s">
        <v>1372</v>
      </c>
      <c r="G396" s="3">
        <v>3</v>
      </c>
      <c r="H396">
        <v>326</v>
      </c>
      <c r="I396">
        <v>978</v>
      </c>
      <c r="J396">
        <v>20</v>
      </c>
    </row>
    <row r="397" spans="1:10" x14ac:dyDescent="0.25">
      <c r="A397">
        <v>396</v>
      </c>
      <c r="B397">
        <v>179</v>
      </c>
      <c r="C397">
        <f>YEAR(tableTransactions[[#This Row],[Transaction_Date]])</f>
        <v>2024</v>
      </c>
      <c r="D397" s="1">
        <v>45510</v>
      </c>
      <c r="E397" t="s">
        <v>1345</v>
      </c>
      <c r="F397" t="s">
        <v>1348</v>
      </c>
      <c r="G397" s="3">
        <v>9</v>
      </c>
      <c r="H397">
        <v>592</v>
      </c>
      <c r="I397">
        <v>5328</v>
      </c>
      <c r="J397">
        <v>36</v>
      </c>
    </row>
    <row r="398" spans="1:10" x14ac:dyDescent="0.25">
      <c r="A398">
        <v>397</v>
      </c>
      <c r="B398">
        <v>1010</v>
      </c>
      <c r="C398">
        <f>YEAR(tableTransactions[[#This Row],[Transaction_Date]])</f>
        <v>2022</v>
      </c>
      <c r="D398" s="1">
        <v>44809</v>
      </c>
      <c r="E398" t="s">
        <v>1349</v>
      </c>
      <c r="F398" t="s">
        <v>1352</v>
      </c>
      <c r="G398" s="3">
        <v>8</v>
      </c>
      <c r="H398">
        <v>1054</v>
      </c>
      <c r="I398">
        <v>8432</v>
      </c>
      <c r="J398">
        <v>49</v>
      </c>
    </row>
    <row r="399" spans="1:10" x14ac:dyDescent="0.25">
      <c r="A399">
        <v>398</v>
      </c>
      <c r="B399">
        <v>198</v>
      </c>
      <c r="C399">
        <f>YEAR(tableTransactions[[#This Row],[Transaction_Date]])</f>
        <v>2022</v>
      </c>
      <c r="D399" s="1">
        <v>44569</v>
      </c>
      <c r="E399" t="s">
        <v>1343</v>
      </c>
      <c r="F399" t="s">
        <v>1344</v>
      </c>
      <c r="G399" s="3">
        <v>3</v>
      </c>
      <c r="H399">
        <v>922</v>
      </c>
      <c r="I399">
        <v>2766</v>
      </c>
      <c r="J399">
        <v>41</v>
      </c>
    </row>
    <row r="400" spans="1:10" x14ac:dyDescent="0.25">
      <c r="A400">
        <v>399</v>
      </c>
      <c r="B400">
        <v>1101</v>
      </c>
      <c r="C400">
        <f>YEAR(tableTransactions[[#This Row],[Transaction_Date]])</f>
        <v>2021</v>
      </c>
      <c r="D400" s="1">
        <v>44391</v>
      </c>
      <c r="E400" t="s">
        <v>1343</v>
      </c>
      <c r="F400" t="s">
        <v>1344</v>
      </c>
      <c r="G400" s="3">
        <v>2</v>
      </c>
      <c r="H400">
        <v>272</v>
      </c>
      <c r="I400">
        <v>544</v>
      </c>
      <c r="J400">
        <v>6</v>
      </c>
    </row>
    <row r="401" spans="1:10" x14ac:dyDescent="0.25">
      <c r="A401">
        <v>400</v>
      </c>
      <c r="B401">
        <v>1527</v>
      </c>
      <c r="C401">
        <f>YEAR(tableTransactions[[#This Row],[Transaction_Date]])</f>
        <v>2021</v>
      </c>
      <c r="D401" s="1">
        <v>44202</v>
      </c>
      <c r="E401" t="s">
        <v>1354</v>
      </c>
      <c r="F401" t="s">
        <v>1355</v>
      </c>
      <c r="G401" s="3">
        <v>10</v>
      </c>
      <c r="H401">
        <v>501</v>
      </c>
      <c r="I401">
        <v>5010</v>
      </c>
      <c r="J401">
        <v>50</v>
      </c>
    </row>
    <row r="402" spans="1:10" x14ac:dyDescent="0.25">
      <c r="A402">
        <v>401</v>
      </c>
      <c r="B402">
        <v>510</v>
      </c>
      <c r="C402">
        <f>YEAR(tableTransactions[[#This Row],[Transaction_Date]])</f>
        <v>2025</v>
      </c>
      <c r="D402" s="1">
        <v>45945</v>
      </c>
      <c r="E402" t="s">
        <v>1349</v>
      </c>
      <c r="F402" t="s">
        <v>1352</v>
      </c>
      <c r="G402" s="3">
        <v>6</v>
      </c>
      <c r="H402">
        <v>83</v>
      </c>
      <c r="I402">
        <v>498</v>
      </c>
      <c r="J402">
        <v>8</v>
      </c>
    </row>
    <row r="403" spans="1:10" x14ac:dyDescent="0.25">
      <c r="A403">
        <v>402</v>
      </c>
      <c r="B403">
        <v>1309</v>
      </c>
      <c r="C403">
        <f>YEAR(tableTransactions[[#This Row],[Transaction_Date]])</f>
        <v>2020</v>
      </c>
      <c r="D403" s="1">
        <v>44151</v>
      </c>
      <c r="E403" t="s">
        <v>1356</v>
      </c>
      <c r="F403" t="s">
        <v>1385</v>
      </c>
      <c r="G403" s="3">
        <v>1</v>
      </c>
      <c r="H403">
        <v>1354</v>
      </c>
      <c r="I403">
        <v>1354</v>
      </c>
      <c r="J403">
        <v>28</v>
      </c>
    </row>
    <row r="404" spans="1:10" x14ac:dyDescent="0.25">
      <c r="A404">
        <v>403</v>
      </c>
      <c r="B404">
        <v>401</v>
      </c>
      <c r="C404">
        <f>YEAR(tableTransactions[[#This Row],[Transaction_Date]])</f>
        <v>2020</v>
      </c>
      <c r="D404" s="1">
        <v>43876</v>
      </c>
      <c r="E404" t="s">
        <v>1349</v>
      </c>
      <c r="F404" t="s">
        <v>1350</v>
      </c>
      <c r="G404" s="3">
        <v>10</v>
      </c>
      <c r="H404">
        <v>850</v>
      </c>
      <c r="I404">
        <v>8500</v>
      </c>
      <c r="J404">
        <v>44</v>
      </c>
    </row>
    <row r="405" spans="1:10" x14ac:dyDescent="0.25">
      <c r="A405">
        <v>404</v>
      </c>
      <c r="B405">
        <v>1967</v>
      </c>
      <c r="C405">
        <f>YEAR(tableTransactions[[#This Row],[Transaction_Date]])</f>
        <v>2021</v>
      </c>
      <c r="D405" s="1">
        <v>44487</v>
      </c>
      <c r="E405" t="s">
        <v>1345</v>
      </c>
      <c r="F405" t="s">
        <v>1348</v>
      </c>
      <c r="G405" s="3">
        <v>7</v>
      </c>
      <c r="H405">
        <v>172</v>
      </c>
      <c r="I405">
        <v>1204</v>
      </c>
      <c r="J405">
        <v>7</v>
      </c>
    </row>
    <row r="406" spans="1:10" x14ac:dyDescent="0.25">
      <c r="A406">
        <v>405</v>
      </c>
      <c r="B406">
        <v>1689</v>
      </c>
      <c r="C406">
        <f>YEAR(tableTransactions[[#This Row],[Transaction_Date]])</f>
        <v>2021</v>
      </c>
      <c r="D406" s="1">
        <v>44216</v>
      </c>
      <c r="E406" t="s">
        <v>1354</v>
      </c>
      <c r="F406" t="s">
        <v>1355</v>
      </c>
      <c r="G406" s="3">
        <v>8</v>
      </c>
      <c r="H406">
        <v>362</v>
      </c>
      <c r="I406">
        <v>2896</v>
      </c>
      <c r="J406">
        <v>43</v>
      </c>
    </row>
    <row r="407" spans="1:10" x14ac:dyDescent="0.25">
      <c r="A407">
        <v>406</v>
      </c>
      <c r="B407">
        <v>292</v>
      </c>
      <c r="C407">
        <f>YEAR(tableTransactions[[#This Row],[Transaction_Date]])</f>
        <v>2024</v>
      </c>
      <c r="D407" s="1">
        <v>45375</v>
      </c>
      <c r="E407" t="s">
        <v>1345</v>
      </c>
      <c r="F407" t="s">
        <v>1370</v>
      </c>
      <c r="G407" s="3">
        <v>4</v>
      </c>
      <c r="H407">
        <v>919</v>
      </c>
      <c r="I407">
        <v>3676</v>
      </c>
      <c r="J407">
        <v>18</v>
      </c>
    </row>
    <row r="408" spans="1:10" x14ac:dyDescent="0.25">
      <c r="A408">
        <v>407</v>
      </c>
      <c r="B408">
        <v>1868</v>
      </c>
      <c r="C408">
        <f>YEAR(tableTransactions[[#This Row],[Transaction_Date]])</f>
        <v>2023</v>
      </c>
      <c r="D408" s="1">
        <v>44965</v>
      </c>
      <c r="E408" t="s">
        <v>1343</v>
      </c>
      <c r="F408" t="s">
        <v>1366</v>
      </c>
      <c r="G408" s="3">
        <v>8</v>
      </c>
      <c r="H408">
        <v>665</v>
      </c>
      <c r="I408">
        <v>5320</v>
      </c>
      <c r="J408">
        <v>32</v>
      </c>
    </row>
    <row r="409" spans="1:10" x14ac:dyDescent="0.25">
      <c r="A409">
        <v>408</v>
      </c>
      <c r="B409">
        <v>682</v>
      </c>
      <c r="C409">
        <f>YEAR(tableTransactions[[#This Row],[Transaction_Date]])</f>
        <v>2020</v>
      </c>
      <c r="D409" s="1">
        <v>43864</v>
      </c>
      <c r="E409" t="s">
        <v>1361</v>
      </c>
      <c r="F409" t="s">
        <v>1362</v>
      </c>
      <c r="G409" s="3">
        <v>3</v>
      </c>
      <c r="H409">
        <v>309</v>
      </c>
      <c r="I409">
        <v>927</v>
      </c>
      <c r="J409">
        <v>7</v>
      </c>
    </row>
    <row r="410" spans="1:10" x14ac:dyDescent="0.25">
      <c r="A410">
        <v>409</v>
      </c>
      <c r="B410">
        <v>303</v>
      </c>
      <c r="C410">
        <f>YEAR(tableTransactions[[#This Row],[Transaction_Date]])</f>
        <v>2023</v>
      </c>
      <c r="D410" s="1">
        <v>45067</v>
      </c>
      <c r="E410" t="s">
        <v>1345</v>
      </c>
      <c r="F410" t="s">
        <v>1348</v>
      </c>
      <c r="G410" s="3">
        <v>5</v>
      </c>
      <c r="H410">
        <v>213</v>
      </c>
      <c r="I410">
        <v>1065</v>
      </c>
      <c r="J410">
        <v>45</v>
      </c>
    </row>
    <row r="411" spans="1:10" x14ac:dyDescent="0.25">
      <c r="A411">
        <v>410</v>
      </c>
      <c r="B411">
        <v>51</v>
      </c>
      <c r="C411">
        <f>YEAR(tableTransactions[[#This Row],[Transaction_Date]])</f>
        <v>2024</v>
      </c>
      <c r="D411" s="1">
        <v>45375</v>
      </c>
      <c r="E411" t="s">
        <v>1345</v>
      </c>
      <c r="F411" t="s">
        <v>1346</v>
      </c>
      <c r="G411" s="3">
        <v>10</v>
      </c>
      <c r="H411">
        <v>823</v>
      </c>
      <c r="I411">
        <v>8230</v>
      </c>
      <c r="J411">
        <v>13</v>
      </c>
    </row>
    <row r="412" spans="1:10" x14ac:dyDescent="0.25">
      <c r="A412">
        <v>411</v>
      </c>
      <c r="B412">
        <v>387</v>
      </c>
      <c r="C412">
        <f>YEAR(tableTransactions[[#This Row],[Transaction_Date]])</f>
        <v>2020</v>
      </c>
      <c r="D412" s="1">
        <v>43943</v>
      </c>
      <c r="E412" t="s">
        <v>1345</v>
      </c>
      <c r="F412" t="s">
        <v>1370</v>
      </c>
      <c r="G412" s="3">
        <v>10</v>
      </c>
      <c r="H412">
        <v>417</v>
      </c>
      <c r="I412">
        <v>4170</v>
      </c>
      <c r="J412">
        <v>32</v>
      </c>
    </row>
    <row r="413" spans="1:10" x14ac:dyDescent="0.25">
      <c r="A413">
        <v>412</v>
      </c>
      <c r="B413">
        <v>600</v>
      </c>
      <c r="C413">
        <f>YEAR(tableTransactions[[#This Row],[Transaction_Date]])</f>
        <v>2025</v>
      </c>
      <c r="D413" s="1">
        <v>45913</v>
      </c>
      <c r="E413" t="s">
        <v>1361</v>
      </c>
      <c r="F413" t="s">
        <v>1372</v>
      </c>
      <c r="G413" s="3">
        <v>4</v>
      </c>
      <c r="H413">
        <v>1079</v>
      </c>
      <c r="I413">
        <v>4316</v>
      </c>
      <c r="J413">
        <v>3</v>
      </c>
    </row>
    <row r="414" spans="1:10" x14ac:dyDescent="0.25">
      <c r="A414">
        <v>413</v>
      </c>
      <c r="B414">
        <v>1568</v>
      </c>
      <c r="C414">
        <f>YEAR(tableTransactions[[#This Row],[Transaction_Date]])</f>
        <v>2024</v>
      </c>
      <c r="D414" s="1">
        <v>45301</v>
      </c>
      <c r="E414" t="s">
        <v>1361</v>
      </c>
      <c r="F414" t="s">
        <v>1362</v>
      </c>
      <c r="G414" s="3">
        <v>4</v>
      </c>
      <c r="H414">
        <v>304</v>
      </c>
      <c r="I414">
        <v>1216</v>
      </c>
      <c r="J414">
        <v>18</v>
      </c>
    </row>
    <row r="415" spans="1:10" x14ac:dyDescent="0.25">
      <c r="A415">
        <v>414</v>
      </c>
      <c r="B415">
        <v>141</v>
      </c>
      <c r="C415">
        <f>YEAR(tableTransactions[[#This Row],[Transaction_Date]])</f>
        <v>2022</v>
      </c>
      <c r="D415" s="1">
        <v>44572</v>
      </c>
      <c r="E415" t="s">
        <v>1354</v>
      </c>
      <c r="F415" t="s">
        <v>1387</v>
      </c>
      <c r="G415" s="3">
        <v>5</v>
      </c>
      <c r="H415">
        <v>723</v>
      </c>
      <c r="I415">
        <v>3615</v>
      </c>
      <c r="J415">
        <v>40</v>
      </c>
    </row>
    <row r="416" spans="1:10" x14ac:dyDescent="0.25">
      <c r="A416">
        <v>415</v>
      </c>
      <c r="B416">
        <v>1335</v>
      </c>
      <c r="C416">
        <f>YEAR(tableTransactions[[#This Row],[Transaction_Date]])</f>
        <v>2021</v>
      </c>
      <c r="D416" s="1">
        <v>44220</v>
      </c>
      <c r="E416" t="s">
        <v>1345</v>
      </c>
      <c r="F416" t="s">
        <v>1348</v>
      </c>
      <c r="G416" s="3">
        <v>6</v>
      </c>
      <c r="H416">
        <v>1150</v>
      </c>
      <c r="I416">
        <v>6900</v>
      </c>
      <c r="J416">
        <v>42</v>
      </c>
    </row>
    <row r="417" spans="1:10" x14ac:dyDescent="0.25">
      <c r="A417">
        <v>416</v>
      </c>
      <c r="B417">
        <v>967</v>
      </c>
      <c r="C417">
        <f>YEAR(tableTransactions[[#This Row],[Transaction_Date]])</f>
        <v>2023</v>
      </c>
      <c r="D417" s="1">
        <v>44957</v>
      </c>
      <c r="E417" t="s">
        <v>1361</v>
      </c>
      <c r="F417" t="s">
        <v>1362</v>
      </c>
      <c r="G417" s="3">
        <v>6</v>
      </c>
      <c r="H417">
        <v>494</v>
      </c>
      <c r="I417">
        <v>2964</v>
      </c>
      <c r="J417">
        <v>44</v>
      </c>
    </row>
    <row r="418" spans="1:10" x14ac:dyDescent="0.25">
      <c r="A418">
        <v>417</v>
      </c>
      <c r="B418">
        <v>1827</v>
      </c>
      <c r="C418">
        <f>YEAR(tableTransactions[[#This Row],[Transaction_Date]])</f>
        <v>2023</v>
      </c>
      <c r="D418" s="1">
        <v>45002</v>
      </c>
      <c r="E418" t="s">
        <v>1356</v>
      </c>
      <c r="F418" t="s">
        <v>1364</v>
      </c>
      <c r="G418" s="3">
        <v>2</v>
      </c>
      <c r="H418">
        <v>891</v>
      </c>
      <c r="I418">
        <v>1782</v>
      </c>
      <c r="J418">
        <v>31</v>
      </c>
    </row>
    <row r="419" spans="1:10" x14ac:dyDescent="0.25">
      <c r="A419">
        <v>418</v>
      </c>
      <c r="B419">
        <v>1880</v>
      </c>
      <c r="C419">
        <f>YEAR(tableTransactions[[#This Row],[Transaction_Date]])</f>
        <v>2025</v>
      </c>
      <c r="D419" s="1">
        <v>46005</v>
      </c>
      <c r="E419" t="s">
        <v>1361</v>
      </c>
      <c r="F419" t="s">
        <v>1362</v>
      </c>
      <c r="G419" s="3">
        <v>10</v>
      </c>
      <c r="H419">
        <v>1001</v>
      </c>
      <c r="I419">
        <v>10010</v>
      </c>
      <c r="J419">
        <v>33</v>
      </c>
    </row>
    <row r="420" spans="1:10" x14ac:dyDescent="0.25">
      <c r="A420">
        <v>419</v>
      </c>
      <c r="B420">
        <v>1447</v>
      </c>
      <c r="C420">
        <f>YEAR(tableTransactions[[#This Row],[Transaction_Date]])</f>
        <v>2020</v>
      </c>
      <c r="D420" s="1">
        <v>43883</v>
      </c>
      <c r="E420" t="s">
        <v>1354</v>
      </c>
      <c r="F420" t="s">
        <v>1387</v>
      </c>
      <c r="G420" s="3">
        <v>1</v>
      </c>
      <c r="H420">
        <v>1494</v>
      </c>
      <c r="I420">
        <v>1494</v>
      </c>
      <c r="J420">
        <v>40</v>
      </c>
    </row>
    <row r="421" spans="1:10" x14ac:dyDescent="0.25">
      <c r="A421">
        <v>420</v>
      </c>
      <c r="B421">
        <v>1666</v>
      </c>
      <c r="C421">
        <f>YEAR(tableTransactions[[#This Row],[Transaction_Date]])</f>
        <v>2021</v>
      </c>
      <c r="D421" s="1">
        <v>44241</v>
      </c>
      <c r="E421" t="s">
        <v>1356</v>
      </c>
      <c r="F421" t="s">
        <v>1357</v>
      </c>
      <c r="G421" s="3">
        <v>1</v>
      </c>
      <c r="H421">
        <v>388</v>
      </c>
      <c r="I421">
        <v>388</v>
      </c>
      <c r="J421">
        <v>45</v>
      </c>
    </row>
    <row r="422" spans="1:10" x14ac:dyDescent="0.25">
      <c r="A422">
        <v>421</v>
      </c>
      <c r="B422">
        <v>197</v>
      </c>
      <c r="C422">
        <f>YEAR(tableTransactions[[#This Row],[Transaction_Date]])</f>
        <v>2024</v>
      </c>
      <c r="D422" s="1">
        <v>45582</v>
      </c>
      <c r="E422" t="s">
        <v>1345</v>
      </c>
      <c r="F422" t="s">
        <v>1370</v>
      </c>
      <c r="G422" s="3">
        <v>10</v>
      </c>
      <c r="H422">
        <v>73</v>
      </c>
      <c r="I422">
        <v>730</v>
      </c>
      <c r="J422">
        <v>45</v>
      </c>
    </row>
    <row r="423" spans="1:10" x14ac:dyDescent="0.25">
      <c r="A423">
        <v>422</v>
      </c>
      <c r="B423">
        <v>1603</v>
      </c>
      <c r="C423">
        <f>YEAR(tableTransactions[[#This Row],[Transaction_Date]])</f>
        <v>2025</v>
      </c>
      <c r="D423" s="1">
        <v>45728</v>
      </c>
      <c r="E423" t="s">
        <v>1354</v>
      </c>
      <c r="F423" t="s">
        <v>1359</v>
      </c>
      <c r="G423" s="3">
        <v>2</v>
      </c>
      <c r="H423">
        <v>807</v>
      </c>
      <c r="I423">
        <v>1614</v>
      </c>
      <c r="J423">
        <v>43</v>
      </c>
    </row>
    <row r="424" spans="1:10" x14ac:dyDescent="0.25">
      <c r="A424">
        <v>423</v>
      </c>
      <c r="B424">
        <v>594</v>
      </c>
      <c r="C424">
        <f>YEAR(tableTransactions[[#This Row],[Transaction_Date]])</f>
        <v>2025</v>
      </c>
      <c r="D424" s="1">
        <v>45816</v>
      </c>
      <c r="E424" t="s">
        <v>1343</v>
      </c>
      <c r="F424" t="s">
        <v>1344</v>
      </c>
      <c r="G424" s="3">
        <v>9</v>
      </c>
      <c r="H424">
        <v>1161</v>
      </c>
      <c r="I424">
        <v>10449</v>
      </c>
      <c r="J424">
        <v>47</v>
      </c>
    </row>
    <row r="425" spans="1:10" x14ac:dyDescent="0.25">
      <c r="A425">
        <v>424</v>
      </c>
      <c r="B425">
        <v>1825</v>
      </c>
      <c r="C425">
        <f>YEAR(tableTransactions[[#This Row],[Transaction_Date]])</f>
        <v>2023</v>
      </c>
      <c r="D425" s="1">
        <v>45252</v>
      </c>
      <c r="E425" t="s">
        <v>1361</v>
      </c>
      <c r="F425" t="s">
        <v>1362</v>
      </c>
      <c r="G425" s="3">
        <v>4</v>
      </c>
      <c r="H425">
        <v>1409</v>
      </c>
      <c r="I425">
        <v>5636</v>
      </c>
      <c r="J425">
        <v>21</v>
      </c>
    </row>
    <row r="426" spans="1:10" x14ac:dyDescent="0.25">
      <c r="A426">
        <v>425</v>
      </c>
      <c r="B426">
        <v>1904</v>
      </c>
      <c r="C426">
        <f>YEAR(tableTransactions[[#This Row],[Transaction_Date]])</f>
        <v>2021</v>
      </c>
      <c r="D426" s="1">
        <v>44462</v>
      </c>
      <c r="E426" t="s">
        <v>1361</v>
      </c>
      <c r="F426" t="s">
        <v>1367</v>
      </c>
      <c r="G426" s="3">
        <v>2</v>
      </c>
      <c r="H426">
        <v>1352</v>
      </c>
      <c r="I426">
        <v>2704</v>
      </c>
      <c r="J426">
        <v>37</v>
      </c>
    </row>
    <row r="427" spans="1:10" x14ac:dyDescent="0.25">
      <c r="A427">
        <v>426</v>
      </c>
      <c r="B427">
        <v>1590</v>
      </c>
      <c r="C427">
        <f>YEAR(tableTransactions[[#This Row],[Transaction_Date]])</f>
        <v>2023</v>
      </c>
      <c r="D427" s="1">
        <v>45239</v>
      </c>
      <c r="E427" t="s">
        <v>1361</v>
      </c>
      <c r="F427" t="s">
        <v>1362</v>
      </c>
      <c r="G427" s="3">
        <v>8</v>
      </c>
      <c r="H427">
        <v>846</v>
      </c>
      <c r="I427">
        <v>6768</v>
      </c>
      <c r="J427">
        <v>25</v>
      </c>
    </row>
    <row r="428" spans="1:10" x14ac:dyDescent="0.25">
      <c r="A428">
        <v>427</v>
      </c>
      <c r="B428">
        <v>1605</v>
      </c>
      <c r="C428">
        <f>YEAR(tableTransactions[[#This Row],[Transaction_Date]])</f>
        <v>2025</v>
      </c>
      <c r="D428" s="1">
        <v>45813</v>
      </c>
      <c r="E428" t="s">
        <v>1361</v>
      </c>
      <c r="F428" t="s">
        <v>1363</v>
      </c>
      <c r="G428" s="3">
        <v>5</v>
      </c>
      <c r="H428">
        <v>1267</v>
      </c>
      <c r="I428">
        <v>6335</v>
      </c>
      <c r="J428">
        <v>2</v>
      </c>
    </row>
    <row r="429" spans="1:10" x14ac:dyDescent="0.25">
      <c r="A429">
        <v>428</v>
      </c>
      <c r="B429">
        <v>828</v>
      </c>
      <c r="C429">
        <f>YEAR(tableTransactions[[#This Row],[Transaction_Date]])</f>
        <v>2020</v>
      </c>
      <c r="D429" s="1">
        <v>44184</v>
      </c>
      <c r="E429" t="s">
        <v>1356</v>
      </c>
      <c r="F429" t="s">
        <v>1364</v>
      </c>
      <c r="G429" s="3">
        <v>1</v>
      </c>
      <c r="H429">
        <v>975</v>
      </c>
      <c r="I429">
        <v>975</v>
      </c>
      <c r="J429">
        <v>6</v>
      </c>
    </row>
    <row r="430" spans="1:10" x14ac:dyDescent="0.25">
      <c r="A430">
        <v>429</v>
      </c>
      <c r="B430">
        <v>432</v>
      </c>
      <c r="C430">
        <f>YEAR(tableTransactions[[#This Row],[Transaction_Date]])</f>
        <v>2026</v>
      </c>
      <c r="D430" s="1">
        <v>46025</v>
      </c>
      <c r="E430" t="s">
        <v>1343</v>
      </c>
      <c r="F430" t="s">
        <v>1371</v>
      </c>
      <c r="G430" s="3">
        <v>2</v>
      </c>
      <c r="H430">
        <v>453</v>
      </c>
      <c r="I430">
        <v>906</v>
      </c>
      <c r="J430">
        <v>45</v>
      </c>
    </row>
    <row r="431" spans="1:10" x14ac:dyDescent="0.25">
      <c r="A431">
        <v>430</v>
      </c>
      <c r="B431">
        <v>335</v>
      </c>
      <c r="C431">
        <f>YEAR(tableTransactions[[#This Row],[Transaction_Date]])</f>
        <v>2024</v>
      </c>
      <c r="D431" s="1">
        <v>45544</v>
      </c>
      <c r="E431" t="s">
        <v>1343</v>
      </c>
      <c r="F431" t="s">
        <v>1344</v>
      </c>
      <c r="G431" s="3">
        <v>6</v>
      </c>
      <c r="H431">
        <v>296</v>
      </c>
      <c r="I431">
        <v>1776</v>
      </c>
      <c r="J431">
        <v>5</v>
      </c>
    </row>
    <row r="432" spans="1:10" x14ac:dyDescent="0.25">
      <c r="A432">
        <v>431</v>
      </c>
      <c r="B432">
        <v>1462</v>
      </c>
      <c r="C432">
        <f>YEAR(tableTransactions[[#This Row],[Transaction_Date]])</f>
        <v>2022</v>
      </c>
      <c r="D432" s="1">
        <v>44896</v>
      </c>
      <c r="E432" t="s">
        <v>1345</v>
      </c>
      <c r="F432" t="s">
        <v>1348</v>
      </c>
      <c r="G432" s="3">
        <v>4</v>
      </c>
      <c r="H432">
        <v>719</v>
      </c>
      <c r="I432">
        <v>2876</v>
      </c>
      <c r="J432">
        <v>1</v>
      </c>
    </row>
    <row r="433" spans="1:10" x14ac:dyDescent="0.25">
      <c r="A433">
        <v>432</v>
      </c>
      <c r="B433">
        <v>1387</v>
      </c>
      <c r="C433">
        <f>YEAR(tableTransactions[[#This Row],[Transaction_Date]])</f>
        <v>2023</v>
      </c>
      <c r="D433" s="1">
        <v>44968</v>
      </c>
      <c r="E433" t="s">
        <v>1361</v>
      </c>
      <c r="F433" t="s">
        <v>1372</v>
      </c>
      <c r="G433" s="3">
        <v>9</v>
      </c>
      <c r="H433">
        <v>793</v>
      </c>
      <c r="I433">
        <v>7137</v>
      </c>
      <c r="J433">
        <v>13</v>
      </c>
    </row>
    <row r="434" spans="1:10" x14ac:dyDescent="0.25">
      <c r="A434">
        <v>433</v>
      </c>
      <c r="B434">
        <v>164</v>
      </c>
      <c r="C434">
        <f>YEAR(tableTransactions[[#This Row],[Transaction_Date]])</f>
        <v>2023</v>
      </c>
      <c r="D434" s="1">
        <v>44979</v>
      </c>
      <c r="E434" t="s">
        <v>1345</v>
      </c>
      <c r="F434" t="s">
        <v>1346</v>
      </c>
      <c r="G434" s="3">
        <v>1</v>
      </c>
      <c r="H434">
        <v>45</v>
      </c>
      <c r="I434">
        <v>45</v>
      </c>
      <c r="J434">
        <v>46</v>
      </c>
    </row>
    <row r="435" spans="1:10" x14ac:dyDescent="0.25">
      <c r="A435">
        <v>434</v>
      </c>
      <c r="B435">
        <v>151</v>
      </c>
      <c r="C435">
        <f>YEAR(tableTransactions[[#This Row],[Transaction_Date]])</f>
        <v>2021</v>
      </c>
      <c r="D435" s="1">
        <v>44238</v>
      </c>
      <c r="E435" t="s">
        <v>1343</v>
      </c>
      <c r="F435" t="s">
        <v>1344</v>
      </c>
      <c r="G435" s="3">
        <v>10</v>
      </c>
      <c r="H435">
        <v>935</v>
      </c>
      <c r="I435">
        <v>9350</v>
      </c>
      <c r="J435">
        <v>7</v>
      </c>
    </row>
    <row r="436" spans="1:10" x14ac:dyDescent="0.25">
      <c r="A436">
        <v>435</v>
      </c>
      <c r="B436">
        <v>1225</v>
      </c>
      <c r="C436">
        <f>YEAR(tableTransactions[[#This Row],[Transaction_Date]])</f>
        <v>2022</v>
      </c>
      <c r="D436" s="1">
        <v>44730</v>
      </c>
      <c r="E436" t="s">
        <v>1354</v>
      </c>
      <c r="F436" t="s">
        <v>1355</v>
      </c>
      <c r="G436" s="3">
        <v>9</v>
      </c>
      <c r="H436">
        <v>467</v>
      </c>
      <c r="I436">
        <v>4203</v>
      </c>
      <c r="J436">
        <v>7</v>
      </c>
    </row>
    <row r="437" spans="1:10" x14ac:dyDescent="0.25">
      <c r="A437">
        <v>436</v>
      </c>
      <c r="B437">
        <v>1301</v>
      </c>
      <c r="C437">
        <f>YEAR(tableTransactions[[#This Row],[Transaction_Date]])</f>
        <v>2024</v>
      </c>
      <c r="D437" s="1">
        <v>45476</v>
      </c>
      <c r="E437" t="s">
        <v>1356</v>
      </c>
      <c r="F437" t="s">
        <v>1357</v>
      </c>
      <c r="G437" s="3">
        <v>7</v>
      </c>
      <c r="H437">
        <v>417</v>
      </c>
      <c r="I437">
        <v>2919</v>
      </c>
      <c r="J437">
        <v>13</v>
      </c>
    </row>
    <row r="438" spans="1:10" x14ac:dyDescent="0.25">
      <c r="A438">
        <v>437</v>
      </c>
      <c r="B438">
        <v>1277</v>
      </c>
      <c r="C438">
        <f>YEAR(tableTransactions[[#This Row],[Transaction_Date]])</f>
        <v>2020</v>
      </c>
      <c r="D438" s="1">
        <v>43998</v>
      </c>
      <c r="E438" t="s">
        <v>1361</v>
      </c>
      <c r="F438" t="s">
        <v>1372</v>
      </c>
      <c r="G438" s="3">
        <v>6</v>
      </c>
      <c r="H438">
        <v>492</v>
      </c>
      <c r="I438">
        <v>2952</v>
      </c>
      <c r="J438">
        <v>20</v>
      </c>
    </row>
    <row r="439" spans="1:10" x14ac:dyDescent="0.25">
      <c r="A439">
        <v>438</v>
      </c>
      <c r="B439">
        <v>49</v>
      </c>
      <c r="C439">
        <f>YEAR(tableTransactions[[#This Row],[Transaction_Date]])</f>
        <v>2020</v>
      </c>
      <c r="D439" s="1">
        <v>44174</v>
      </c>
      <c r="E439" t="s">
        <v>1343</v>
      </c>
      <c r="F439" t="s">
        <v>1371</v>
      </c>
      <c r="G439" s="3">
        <v>9</v>
      </c>
      <c r="H439">
        <v>1185</v>
      </c>
      <c r="I439">
        <v>10665</v>
      </c>
      <c r="J439">
        <v>5</v>
      </c>
    </row>
    <row r="440" spans="1:10" x14ac:dyDescent="0.25">
      <c r="A440">
        <v>439</v>
      </c>
      <c r="B440">
        <v>666</v>
      </c>
      <c r="C440">
        <f>YEAR(tableTransactions[[#This Row],[Transaction_Date]])</f>
        <v>2020</v>
      </c>
      <c r="D440" s="1">
        <v>44140</v>
      </c>
      <c r="E440" t="s">
        <v>1343</v>
      </c>
      <c r="F440" t="s">
        <v>1344</v>
      </c>
      <c r="G440" s="3">
        <v>6</v>
      </c>
      <c r="H440">
        <v>1400</v>
      </c>
      <c r="I440">
        <v>8400</v>
      </c>
      <c r="J440">
        <v>42</v>
      </c>
    </row>
    <row r="441" spans="1:10" x14ac:dyDescent="0.25">
      <c r="A441">
        <v>440</v>
      </c>
      <c r="B441">
        <v>406</v>
      </c>
      <c r="C441">
        <f>YEAR(tableTransactions[[#This Row],[Transaction_Date]])</f>
        <v>2024</v>
      </c>
      <c r="D441" s="1">
        <v>45600</v>
      </c>
      <c r="E441" t="s">
        <v>1361</v>
      </c>
      <c r="F441" t="s">
        <v>1367</v>
      </c>
      <c r="G441" s="3">
        <v>6</v>
      </c>
      <c r="H441">
        <v>916</v>
      </c>
      <c r="I441">
        <v>5496</v>
      </c>
      <c r="J441">
        <v>13</v>
      </c>
    </row>
    <row r="442" spans="1:10" x14ac:dyDescent="0.25">
      <c r="A442">
        <v>441</v>
      </c>
      <c r="B442">
        <v>1216</v>
      </c>
      <c r="C442">
        <f>YEAR(tableTransactions[[#This Row],[Transaction_Date]])</f>
        <v>2023</v>
      </c>
      <c r="D442" s="1">
        <v>45173</v>
      </c>
      <c r="E442" t="s">
        <v>1343</v>
      </c>
      <c r="F442" t="s">
        <v>1371</v>
      </c>
      <c r="G442" s="3">
        <v>5</v>
      </c>
      <c r="H442">
        <v>1210</v>
      </c>
      <c r="I442">
        <v>6050</v>
      </c>
      <c r="J442">
        <v>43</v>
      </c>
    </row>
    <row r="443" spans="1:10" x14ac:dyDescent="0.25">
      <c r="A443">
        <v>442</v>
      </c>
      <c r="B443">
        <v>152</v>
      </c>
      <c r="C443">
        <f>YEAR(tableTransactions[[#This Row],[Transaction_Date]])</f>
        <v>2021</v>
      </c>
      <c r="D443" s="1">
        <v>44200</v>
      </c>
      <c r="E443" t="s">
        <v>1343</v>
      </c>
      <c r="F443" t="s">
        <v>1344</v>
      </c>
      <c r="G443" s="3">
        <v>1</v>
      </c>
      <c r="H443">
        <v>323</v>
      </c>
      <c r="I443">
        <v>323</v>
      </c>
      <c r="J443">
        <v>22</v>
      </c>
    </row>
    <row r="444" spans="1:10" x14ac:dyDescent="0.25">
      <c r="A444">
        <v>443</v>
      </c>
      <c r="B444">
        <v>918</v>
      </c>
      <c r="C444">
        <f>YEAR(tableTransactions[[#This Row],[Transaction_Date]])</f>
        <v>2022</v>
      </c>
      <c r="D444" s="1">
        <v>44694</v>
      </c>
      <c r="E444" t="s">
        <v>1349</v>
      </c>
      <c r="F444" t="s">
        <v>1352</v>
      </c>
      <c r="G444" s="3">
        <v>9</v>
      </c>
      <c r="H444">
        <v>323</v>
      </c>
      <c r="I444">
        <v>2907</v>
      </c>
      <c r="J444">
        <v>20</v>
      </c>
    </row>
    <row r="445" spans="1:10" x14ac:dyDescent="0.25">
      <c r="A445">
        <v>444</v>
      </c>
      <c r="B445">
        <v>1022</v>
      </c>
      <c r="C445">
        <f>YEAR(tableTransactions[[#This Row],[Transaction_Date]])</f>
        <v>2020</v>
      </c>
      <c r="D445" s="1">
        <v>44181</v>
      </c>
      <c r="E445" t="s">
        <v>1361</v>
      </c>
      <c r="F445" t="s">
        <v>1367</v>
      </c>
      <c r="G445" s="3">
        <v>1</v>
      </c>
      <c r="H445">
        <v>325</v>
      </c>
      <c r="I445">
        <v>325</v>
      </c>
      <c r="J445">
        <v>40</v>
      </c>
    </row>
    <row r="446" spans="1:10" x14ac:dyDescent="0.25">
      <c r="A446">
        <v>445</v>
      </c>
      <c r="B446">
        <v>490</v>
      </c>
      <c r="C446">
        <f>YEAR(tableTransactions[[#This Row],[Transaction_Date]])</f>
        <v>2023</v>
      </c>
      <c r="D446" s="1">
        <v>45095</v>
      </c>
      <c r="E446" t="s">
        <v>1345</v>
      </c>
      <c r="F446" t="s">
        <v>1348</v>
      </c>
      <c r="G446" s="3">
        <v>7</v>
      </c>
      <c r="H446">
        <v>1203</v>
      </c>
      <c r="I446">
        <v>8421</v>
      </c>
      <c r="J446">
        <v>22</v>
      </c>
    </row>
    <row r="447" spans="1:10" x14ac:dyDescent="0.25">
      <c r="A447">
        <v>446</v>
      </c>
      <c r="B447">
        <v>1818</v>
      </c>
      <c r="C447">
        <f>YEAR(tableTransactions[[#This Row],[Transaction_Date]])</f>
        <v>2020</v>
      </c>
      <c r="D447" s="1">
        <v>43877</v>
      </c>
      <c r="E447" t="s">
        <v>1343</v>
      </c>
      <c r="F447" t="s">
        <v>1371</v>
      </c>
      <c r="G447" s="3">
        <v>2</v>
      </c>
      <c r="H447">
        <v>1278</v>
      </c>
      <c r="I447">
        <v>2556</v>
      </c>
      <c r="J447">
        <v>15</v>
      </c>
    </row>
    <row r="448" spans="1:10" x14ac:dyDescent="0.25">
      <c r="A448">
        <v>447</v>
      </c>
      <c r="B448">
        <v>1500</v>
      </c>
      <c r="C448">
        <f>YEAR(tableTransactions[[#This Row],[Transaction_Date]])</f>
        <v>2022</v>
      </c>
      <c r="D448" s="1">
        <v>44722</v>
      </c>
      <c r="E448" t="s">
        <v>1349</v>
      </c>
      <c r="F448" t="s">
        <v>1351</v>
      </c>
      <c r="G448" s="3">
        <v>8</v>
      </c>
      <c r="H448">
        <v>237</v>
      </c>
      <c r="I448">
        <v>1896</v>
      </c>
      <c r="J448">
        <v>24</v>
      </c>
    </row>
    <row r="449" spans="1:10" x14ac:dyDescent="0.25">
      <c r="A449">
        <v>448</v>
      </c>
      <c r="B449">
        <v>1443</v>
      </c>
      <c r="C449">
        <f>YEAR(tableTransactions[[#This Row],[Transaction_Date]])</f>
        <v>2020</v>
      </c>
      <c r="D449" s="1">
        <v>44110</v>
      </c>
      <c r="E449" t="s">
        <v>1349</v>
      </c>
      <c r="F449" t="s">
        <v>1351</v>
      </c>
      <c r="G449" s="3">
        <v>6</v>
      </c>
      <c r="H449">
        <v>1379</v>
      </c>
      <c r="I449">
        <v>8274</v>
      </c>
      <c r="J449">
        <v>31</v>
      </c>
    </row>
    <row r="450" spans="1:10" x14ac:dyDescent="0.25">
      <c r="A450">
        <v>449</v>
      </c>
      <c r="B450">
        <v>335</v>
      </c>
      <c r="C450">
        <f>YEAR(tableTransactions[[#This Row],[Transaction_Date]])</f>
        <v>2024</v>
      </c>
      <c r="D450" s="1">
        <v>45488</v>
      </c>
      <c r="E450" t="s">
        <v>1354</v>
      </c>
      <c r="F450" t="s">
        <v>1355</v>
      </c>
      <c r="G450" s="3">
        <v>3</v>
      </c>
      <c r="H450">
        <v>1038</v>
      </c>
      <c r="I450">
        <v>3114</v>
      </c>
      <c r="J450">
        <v>46</v>
      </c>
    </row>
    <row r="451" spans="1:10" x14ac:dyDescent="0.25">
      <c r="A451">
        <v>450</v>
      </c>
      <c r="B451">
        <v>676</v>
      </c>
      <c r="C451">
        <f>YEAR(tableTransactions[[#This Row],[Transaction_Date]])</f>
        <v>2021</v>
      </c>
      <c r="D451" s="1">
        <v>44414</v>
      </c>
      <c r="E451" t="s">
        <v>1361</v>
      </c>
      <c r="F451" t="s">
        <v>1362</v>
      </c>
      <c r="G451" s="3">
        <v>1</v>
      </c>
      <c r="H451">
        <v>1166</v>
      </c>
      <c r="I451">
        <v>1166</v>
      </c>
      <c r="J451">
        <v>7</v>
      </c>
    </row>
    <row r="452" spans="1:10" x14ac:dyDescent="0.25">
      <c r="A452">
        <v>451</v>
      </c>
      <c r="B452">
        <v>1358</v>
      </c>
      <c r="C452">
        <f>YEAR(tableTransactions[[#This Row],[Transaction_Date]])</f>
        <v>2025</v>
      </c>
      <c r="D452" s="1">
        <v>45847</v>
      </c>
      <c r="E452" t="s">
        <v>1354</v>
      </c>
      <c r="F452" t="s">
        <v>1355</v>
      </c>
      <c r="G452" s="3">
        <v>10</v>
      </c>
      <c r="H452">
        <v>1339</v>
      </c>
      <c r="I452">
        <v>13390</v>
      </c>
      <c r="J452">
        <v>24</v>
      </c>
    </row>
    <row r="453" spans="1:10" x14ac:dyDescent="0.25">
      <c r="A453">
        <v>452</v>
      </c>
      <c r="B453">
        <v>61</v>
      </c>
      <c r="C453">
        <f>YEAR(tableTransactions[[#This Row],[Transaction_Date]])</f>
        <v>2020</v>
      </c>
      <c r="D453" s="1">
        <v>44129</v>
      </c>
      <c r="E453" t="s">
        <v>1343</v>
      </c>
      <c r="F453" t="s">
        <v>1366</v>
      </c>
      <c r="G453" s="3">
        <v>5</v>
      </c>
      <c r="H453">
        <v>331</v>
      </c>
      <c r="I453">
        <v>1655</v>
      </c>
      <c r="J453">
        <v>35</v>
      </c>
    </row>
    <row r="454" spans="1:10" x14ac:dyDescent="0.25">
      <c r="A454">
        <v>453</v>
      </c>
      <c r="B454">
        <v>1734</v>
      </c>
      <c r="C454">
        <f>YEAR(tableTransactions[[#This Row],[Transaction_Date]])</f>
        <v>2022</v>
      </c>
      <c r="D454" s="1">
        <v>44709</v>
      </c>
      <c r="E454" t="s">
        <v>1354</v>
      </c>
      <c r="F454" t="s">
        <v>1355</v>
      </c>
      <c r="G454" s="3">
        <v>1</v>
      </c>
      <c r="H454">
        <v>392</v>
      </c>
      <c r="I454">
        <v>392</v>
      </c>
      <c r="J454">
        <v>22</v>
      </c>
    </row>
    <row r="455" spans="1:10" x14ac:dyDescent="0.25">
      <c r="A455">
        <v>454</v>
      </c>
      <c r="B455">
        <v>1808</v>
      </c>
      <c r="C455">
        <f>YEAR(tableTransactions[[#This Row],[Transaction_Date]])</f>
        <v>2022</v>
      </c>
      <c r="D455" s="1">
        <v>44853</v>
      </c>
      <c r="E455" t="s">
        <v>1361</v>
      </c>
      <c r="F455" t="s">
        <v>1372</v>
      </c>
      <c r="G455" s="3">
        <v>4</v>
      </c>
      <c r="H455">
        <v>1210</v>
      </c>
      <c r="I455">
        <v>4840</v>
      </c>
      <c r="J455">
        <v>21</v>
      </c>
    </row>
    <row r="456" spans="1:10" x14ac:dyDescent="0.25">
      <c r="A456">
        <v>455</v>
      </c>
      <c r="B456">
        <v>27</v>
      </c>
      <c r="C456">
        <f>YEAR(tableTransactions[[#This Row],[Transaction_Date]])</f>
        <v>2022</v>
      </c>
      <c r="D456" s="1">
        <v>44632</v>
      </c>
      <c r="E456" t="s">
        <v>1356</v>
      </c>
      <c r="F456" t="s">
        <v>1364</v>
      </c>
      <c r="G456" s="3">
        <v>9</v>
      </c>
      <c r="H456">
        <v>20</v>
      </c>
      <c r="I456">
        <v>180</v>
      </c>
      <c r="J456">
        <v>8</v>
      </c>
    </row>
    <row r="457" spans="1:10" x14ac:dyDescent="0.25">
      <c r="A457">
        <v>456</v>
      </c>
      <c r="B457">
        <v>958</v>
      </c>
      <c r="C457">
        <f>YEAR(tableTransactions[[#This Row],[Transaction_Date]])</f>
        <v>2025</v>
      </c>
      <c r="D457" s="1">
        <v>45731</v>
      </c>
      <c r="E457" t="s">
        <v>1356</v>
      </c>
      <c r="F457" t="s">
        <v>1357</v>
      </c>
      <c r="G457" s="3">
        <v>9</v>
      </c>
      <c r="H457">
        <v>922</v>
      </c>
      <c r="I457">
        <v>8298</v>
      </c>
      <c r="J457">
        <v>14</v>
      </c>
    </row>
    <row r="458" spans="1:10" x14ac:dyDescent="0.25">
      <c r="A458">
        <v>457</v>
      </c>
      <c r="B458">
        <v>1326</v>
      </c>
      <c r="C458">
        <f>YEAR(tableTransactions[[#This Row],[Transaction_Date]])</f>
        <v>2025</v>
      </c>
      <c r="D458" s="1">
        <v>45785</v>
      </c>
      <c r="E458" t="s">
        <v>1345</v>
      </c>
      <c r="F458" t="s">
        <v>1346</v>
      </c>
      <c r="G458" s="3">
        <v>9</v>
      </c>
      <c r="H458">
        <v>379</v>
      </c>
      <c r="I458">
        <v>3411</v>
      </c>
      <c r="J458">
        <v>40</v>
      </c>
    </row>
    <row r="459" spans="1:10" x14ac:dyDescent="0.25">
      <c r="A459">
        <v>458</v>
      </c>
      <c r="B459">
        <v>111</v>
      </c>
      <c r="C459">
        <f>YEAR(tableTransactions[[#This Row],[Transaction_Date]])</f>
        <v>2022</v>
      </c>
      <c r="D459" s="1">
        <v>44877</v>
      </c>
      <c r="E459" t="s">
        <v>1356</v>
      </c>
      <c r="F459" t="s">
        <v>1385</v>
      </c>
      <c r="G459" s="3">
        <v>7</v>
      </c>
      <c r="H459">
        <v>1183</v>
      </c>
      <c r="I459">
        <v>8281</v>
      </c>
      <c r="J459">
        <v>32</v>
      </c>
    </row>
    <row r="460" spans="1:10" x14ac:dyDescent="0.25">
      <c r="A460">
        <v>459</v>
      </c>
      <c r="B460">
        <v>1613</v>
      </c>
      <c r="C460">
        <f>YEAR(tableTransactions[[#This Row],[Transaction_Date]])</f>
        <v>2022</v>
      </c>
      <c r="D460" s="1">
        <v>44709</v>
      </c>
      <c r="E460" t="s">
        <v>1349</v>
      </c>
      <c r="F460" t="s">
        <v>1351</v>
      </c>
      <c r="G460" s="3">
        <v>6</v>
      </c>
      <c r="H460">
        <v>1481</v>
      </c>
      <c r="I460">
        <v>8886</v>
      </c>
      <c r="J460">
        <v>3</v>
      </c>
    </row>
    <row r="461" spans="1:10" x14ac:dyDescent="0.25">
      <c r="A461">
        <v>460</v>
      </c>
      <c r="B461">
        <v>126</v>
      </c>
      <c r="C461">
        <f>YEAR(tableTransactions[[#This Row],[Transaction_Date]])</f>
        <v>2021</v>
      </c>
      <c r="D461" s="1">
        <v>44321</v>
      </c>
      <c r="E461" t="s">
        <v>1345</v>
      </c>
      <c r="F461" t="s">
        <v>1370</v>
      </c>
      <c r="G461" s="3">
        <v>7</v>
      </c>
      <c r="H461">
        <v>935</v>
      </c>
      <c r="I461">
        <v>6545</v>
      </c>
      <c r="J461">
        <v>17</v>
      </c>
    </row>
    <row r="462" spans="1:10" x14ac:dyDescent="0.25">
      <c r="A462">
        <v>461</v>
      </c>
      <c r="B462">
        <v>95</v>
      </c>
      <c r="C462">
        <f>YEAR(tableTransactions[[#This Row],[Transaction_Date]])</f>
        <v>2021</v>
      </c>
      <c r="D462" s="1">
        <v>44287</v>
      </c>
      <c r="E462" t="s">
        <v>1343</v>
      </c>
      <c r="F462" t="s">
        <v>1371</v>
      </c>
      <c r="G462" s="3">
        <v>4</v>
      </c>
      <c r="H462">
        <v>430</v>
      </c>
      <c r="I462">
        <v>1720</v>
      </c>
      <c r="J462">
        <v>4</v>
      </c>
    </row>
    <row r="463" spans="1:10" x14ac:dyDescent="0.25">
      <c r="A463">
        <v>462</v>
      </c>
      <c r="B463">
        <v>871</v>
      </c>
      <c r="C463">
        <f>YEAR(tableTransactions[[#This Row],[Transaction_Date]])</f>
        <v>2025</v>
      </c>
      <c r="D463" s="1">
        <v>45879</v>
      </c>
      <c r="E463" t="s">
        <v>1349</v>
      </c>
      <c r="F463" t="s">
        <v>1352</v>
      </c>
      <c r="G463" s="3">
        <v>6</v>
      </c>
      <c r="H463">
        <v>1379</v>
      </c>
      <c r="I463">
        <v>8274</v>
      </c>
      <c r="J463">
        <v>16</v>
      </c>
    </row>
    <row r="464" spans="1:10" x14ac:dyDescent="0.25">
      <c r="A464">
        <v>463</v>
      </c>
      <c r="B464">
        <v>453</v>
      </c>
      <c r="C464">
        <f>YEAR(tableTransactions[[#This Row],[Transaction_Date]])</f>
        <v>2022</v>
      </c>
      <c r="D464" s="1">
        <v>44826</v>
      </c>
      <c r="E464" t="s">
        <v>1345</v>
      </c>
      <c r="F464" t="s">
        <v>1370</v>
      </c>
      <c r="G464" s="3">
        <v>8</v>
      </c>
      <c r="H464">
        <v>474</v>
      </c>
      <c r="I464">
        <v>3792</v>
      </c>
      <c r="J464">
        <v>21</v>
      </c>
    </row>
    <row r="465" spans="1:10" x14ac:dyDescent="0.25">
      <c r="A465">
        <v>464</v>
      </c>
      <c r="B465">
        <v>1247</v>
      </c>
      <c r="C465">
        <f>YEAR(tableTransactions[[#This Row],[Transaction_Date]])</f>
        <v>2025</v>
      </c>
      <c r="D465" s="1">
        <v>45802</v>
      </c>
      <c r="E465" t="s">
        <v>1354</v>
      </c>
      <c r="F465" t="s">
        <v>1359</v>
      </c>
      <c r="G465" s="3">
        <v>2</v>
      </c>
      <c r="H465">
        <v>1370</v>
      </c>
      <c r="I465">
        <v>2740</v>
      </c>
      <c r="J465">
        <v>17</v>
      </c>
    </row>
    <row r="466" spans="1:10" x14ac:dyDescent="0.25">
      <c r="A466">
        <v>465</v>
      </c>
      <c r="B466">
        <v>1068</v>
      </c>
      <c r="C466">
        <f>YEAR(tableTransactions[[#This Row],[Transaction_Date]])</f>
        <v>2024</v>
      </c>
      <c r="D466" s="1">
        <v>45339</v>
      </c>
      <c r="E466" t="s">
        <v>1345</v>
      </c>
      <c r="F466" t="s">
        <v>1346</v>
      </c>
      <c r="G466" s="3">
        <v>2</v>
      </c>
      <c r="H466">
        <v>348</v>
      </c>
      <c r="I466">
        <v>696</v>
      </c>
      <c r="J466">
        <v>45</v>
      </c>
    </row>
    <row r="467" spans="1:10" x14ac:dyDescent="0.25">
      <c r="A467">
        <v>466</v>
      </c>
      <c r="B467">
        <v>965</v>
      </c>
      <c r="C467">
        <f>YEAR(tableTransactions[[#This Row],[Transaction_Date]])</f>
        <v>2022</v>
      </c>
      <c r="D467" s="1">
        <v>44721</v>
      </c>
      <c r="E467" t="s">
        <v>1354</v>
      </c>
      <c r="F467" t="s">
        <v>1359</v>
      </c>
      <c r="G467" s="3">
        <v>6</v>
      </c>
      <c r="H467">
        <v>1168</v>
      </c>
      <c r="I467">
        <v>7008</v>
      </c>
      <c r="J467">
        <v>8</v>
      </c>
    </row>
    <row r="468" spans="1:10" x14ac:dyDescent="0.25">
      <c r="A468">
        <v>467</v>
      </c>
      <c r="B468">
        <v>1930</v>
      </c>
      <c r="C468">
        <f>YEAR(tableTransactions[[#This Row],[Transaction_Date]])</f>
        <v>2020</v>
      </c>
      <c r="D468" s="1">
        <v>44039</v>
      </c>
      <c r="E468" t="s">
        <v>1345</v>
      </c>
      <c r="F468" t="s">
        <v>1370</v>
      </c>
      <c r="G468" s="3">
        <v>1</v>
      </c>
      <c r="H468">
        <v>311</v>
      </c>
      <c r="I468">
        <v>311</v>
      </c>
      <c r="J468">
        <v>32</v>
      </c>
    </row>
    <row r="469" spans="1:10" x14ac:dyDescent="0.25">
      <c r="A469">
        <v>468</v>
      </c>
      <c r="B469">
        <v>1018</v>
      </c>
      <c r="C469">
        <f>YEAR(tableTransactions[[#This Row],[Transaction_Date]])</f>
        <v>2023</v>
      </c>
      <c r="D469" s="1">
        <v>44957</v>
      </c>
      <c r="E469" t="s">
        <v>1356</v>
      </c>
      <c r="F469" t="s">
        <v>1357</v>
      </c>
      <c r="G469" s="3">
        <v>4</v>
      </c>
      <c r="H469">
        <v>1301</v>
      </c>
      <c r="I469">
        <v>5204</v>
      </c>
      <c r="J469">
        <v>48</v>
      </c>
    </row>
    <row r="470" spans="1:10" x14ac:dyDescent="0.25">
      <c r="A470">
        <v>469</v>
      </c>
      <c r="B470">
        <v>713</v>
      </c>
      <c r="C470">
        <f>YEAR(tableTransactions[[#This Row],[Transaction_Date]])</f>
        <v>2022</v>
      </c>
      <c r="D470" s="1">
        <v>44601</v>
      </c>
      <c r="E470" t="s">
        <v>1361</v>
      </c>
      <c r="F470" t="s">
        <v>1362</v>
      </c>
      <c r="G470" s="3">
        <v>4</v>
      </c>
      <c r="H470">
        <v>1329</v>
      </c>
      <c r="I470">
        <v>5316</v>
      </c>
      <c r="J470">
        <v>23</v>
      </c>
    </row>
    <row r="471" spans="1:10" x14ac:dyDescent="0.25">
      <c r="A471">
        <v>470</v>
      </c>
      <c r="B471">
        <v>1888</v>
      </c>
      <c r="C471">
        <f>YEAR(tableTransactions[[#This Row],[Transaction_Date]])</f>
        <v>2025</v>
      </c>
      <c r="D471" s="1">
        <v>45778</v>
      </c>
      <c r="E471" t="s">
        <v>1356</v>
      </c>
      <c r="F471" t="s">
        <v>1357</v>
      </c>
      <c r="G471" s="3">
        <v>5</v>
      </c>
      <c r="H471">
        <v>99</v>
      </c>
      <c r="I471">
        <v>495</v>
      </c>
      <c r="J471">
        <v>17</v>
      </c>
    </row>
    <row r="472" spans="1:10" x14ac:dyDescent="0.25">
      <c r="A472">
        <v>471</v>
      </c>
      <c r="B472">
        <v>373</v>
      </c>
      <c r="C472">
        <f>YEAR(tableTransactions[[#This Row],[Transaction_Date]])</f>
        <v>2020</v>
      </c>
      <c r="D472" s="1">
        <v>44129</v>
      </c>
      <c r="E472" t="s">
        <v>1343</v>
      </c>
      <c r="F472" t="s">
        <v>1344</v>
      </c>
      <c r="G472" s="3">
        <v>7</v>
      </c>
      <c r="H472">
        <v>474</v>
      </c>
      <c r="I472">
        <v>3318</v>
      </c>
      <c r="J472">
        <v>47</v>
      </c>
    </row>
    <row r="473" spans="1:10" x14ac:dyDescent="0.25">
      <c r="A473">
        <v>472</v>
      </c>
      <c r="B473">
        <v>72</v>
      </c>
      <c r="C473">
        <f>YEAR(tableTransactions[[#This Row],[Transaction_Date]])</f>
        <v>2020</v>
      </c>
      <c r="D473" s="1">
        <v>43912</v>
      </c>
      <c r="E473" t="s">
        <v>1343</v>
      </c>
      <c r="F473" t="s">
        <v>1366</v>
      </c>
      <c r="G473" s="3">
        <v>7</v>
      </c>
      <c r="H473">
        <v>756</v>
      </c>
      <c r="I473">
        <v>5292</v>
      </c>
      <c r="J473">
        <v>31</v>
      </c>
    </row>
    <row r="474" spans="1:10" x14ac:dyDescent="0.25">
      <c r="A474">
        <v>473</v>
      </c>
      <c r="B474">
        <v>779</v>
      </c>
      <c r="C474">
        <f>YEAR(tableTransactions[[#This Row],[Transaction_Date]])</f>
        <v>2023</v>
      </c>
      <c r="D474" s="1">
        <v>44944</v>
      </c>
      <c r="E474" t="s">
        <v>1345</v>
      </c>
      <c r="F474" t="s">
        <v>1370</v>
      </c>
      <c r="G474" s="3">
        <v>1</v>
      </c>
      <c r="H474">
        <v>133</v>
      </c>
      <c r="I474">
        <v>133</v>
      </c>
      <c r="J474">
        <v>40</v>
      </c>
    </row>
    <row r="475" spans="1:10" x14ac:dyDescent="0.25">
      <c r="A475">
        <v>474</v>
      </c>
      <c r="B475">
        <v>1742</v>
      </c>
      <c r="C475">
        <f>YEAR(tableTransactions[[#This Row],[Transaction_Date]])</f>
        <v>2021</v>
      </c>
      <c r="D475" s="1">
        <v>44479</v>
      </c>
      <c r="E475" t="s">
        <v>1345</v>
      </c>
      <c r="F475" t="s">
        <v>1370</v>
      </c>
      <c r="G475" s="3">
        <v>9</v>
      </c>
      <c r="H475">
        <v>478</v>
      </c>
      <c r="I475">
        <v>4302</v>
      </c>
      <c r="J475">
        <v>7</v>
      </c>
    </row>
    <row r="476" spans="1:10" x14ac:dyDescent="0.25">
      <c r="A476">
        <v>475</v>
      </c>
      <c r="B476">
        <v>1169</v>
      </c>
      <c r="C476">
        <f>YEAR(tableTransactions[[#This Row],[Transaction_Date]])</f>
        <v>2025</v>
      </c>
      <c r="D476" s="1">
        <v>45884</v>
      </c>
      <c r="E476" t="s">
        <v>1343</v>
      </c>
      <c r="F476" t="s">
        <v>1371</v>
      </c>
      <c r="G476" s="3">
        <v>7</v>
      </c>
      <c r="H476">
        <v>1478</v>
      </c>
      <c r="I476">
        <v>10346</v>
      </c>
      <c r="J476">
        <v>42</v>
      </c>
    </row>
    <row r="477" spans="1:10" x14ac:dyDescent="0.25">
      <c r="A477">
        <v>476</v>
      </c>
      <c r="B477">
        <v>344</v>
      </c>
      <c r="C477">
        <f>YEAR(tableTransactions[[#This Row],[Transaction_Date]])</f>
        <v>2022</v>
      </c>
      <c r="D477" s="1">
        <v>44743</v>
      </c>
      <c r="E477" t="s">
        <v>1356</v>
      </c>
      <c r="F477" t="s">
        <v>1357</v>
      </c>
      <c r="G477" s="3">
        <v>8</v>
      </c>
      <c r="H477">
        <v>89</v>
      </c>
      <c r="I477">
        <v>712</v>
      </c>
      <c r="J477">
        <v>21</v>
      </c>
    </row>
    <row r="478" spans="1:10" x14ac:dyDescent="0.25">
      <c r="A478">
        <v>477</v>
      </c>
      <c r="B478">
        <v>1520</v>
      </c>
      <c r="C478">
        <f>YEAR(tableTransactions[[#This Row],[Transaction_Date]])</f>
        <v>2024</v>
      </c>
      <c r="D478" s="1">
        <v>45388</v>
      </c>
      <c r="E478" t="s">
        <v>1349</v>
      </c>
      <c r="F478" t="s">
        <v>1352</v>
      </c>
      <c r="G478" s="3">
        <v>1</v>
      </c>
      <c r="H478">
        <v>263</v>
      </c>
      <c r="I478">
        <v>263</v>
      </c>
      <c r="J478">
        <v>29</v>
      </c>
    </row>
    <row r="479" spans="1:10" x14ac:dyDescent="0.25">
      <c r="A479">
        <v>478</v>
      </c>
      <c r="B479">
        <v>1989</v>
      </c>
      <c r="C479">
        <f>YEAR(tableTransactions[[#This Row],[Transaction_Date]])</f>
        <v>2024</v>
      </c>
      <c r="D479" s="1">
        <v>45321</v>
      </c>
      <c r="E479" t="s">
        <v>1343</v>
      </c>
      <c r="F479" t="s">
        <v>1371</v>
      </c>
      <c r="G479" s="3">
        <v>1</v>
      </c>
      <c r="H479">
        <v>813</v>
      </c>
      <c r="I479">
        <v>813</v>
      </c>
      <c r="J479">
        <v>35</v>
      </c>
    </row>
    <row r="480" spans="1:10" x14ac:dyDescent="0.25">
      <c r="A480">
        <v>479</v>
      </c>
      <c r="B480">
        <v>923</v>
      </c>
      <c r="C480">
        <f>YEAR(tableTransactions[[#This Row],[Transaction_Date]])</f>
        <v>2024</v>
      </c>
      <c r="D480" s="1">
        <v>45366</v>
      </c>
      <c r="E480" t="s">
        <v>1356</v>
      </c>
      <c r="F480" t="s">
        <v>1364</v>
      </c>
      <c r="G480" s="3">
        <v>4</v>
      </c>
      <c r="H480">
        <v>1499</v>
      </c>
      <c r="I480">
        <v>5996</v>
      </c>
      <c r="J480">
        <v>40</v>
      </c>
    </row>
    <row r="481" spans="1:10" x14ac:dyDescent="0.25">
      <c r="A481">
        <v>480</v>
      </c>
      <c r="B481">
        <v>122</v>
      </c>
      <c r="C481">
        <f>YEAR(tableTransactions[[#This Row],[Transaction_Date]])</f>
        <v>2024</v>
      </c>
      <c r="D481" s="1">
        <v>45388</v>
      </c>
      <c r="E481" t="s">
        <v>1343</v>
      </c>
      <c r="F481" t="s">
        <v>1371</v>
      </c>
      <c r="G481" s="3">
        <v>9</v>
      </c>
      <c r="H481">
        <v>612</v>
      </c>
      <c r="I481">
        <v>5508</v>
      </c>
      <c r="J481">
        <v>15</v>
      </c>
    </row>
    <row r="482" spans="1:10" x14ac:dyDescent="0.25">
      <c r="A482">
        <v>481</v>
      </c>
      <c r="B482">
        <v>1413</v>
      </c>
      <c r="C482">
        <f>YEAR(tableTransactions[[#This Row],[Transaction_Date]])</f>
        <v>2022</v>
      </c>
      <c r="D482" s="1">
        <v>44670</v>
      </c>
      <c r="E482" t="s">
        <v>1356</v>
      </c>
      <c r="F482" t="s">
        <v>1364</v>
      </c>
      <c r="G482" s="3">
        <v>3</v>
      </c>
      <c r="H482">
        <v>139</v>
      </c>
      <c r="I482">
        <v>417</v>
      </c>
      <c r="J482">
        <v>18</v>
      </c>
    </row>
    <row r="483" spans="1:10" x14ac:dyDescent="0.25">
      <c r="A483">
        <v>482</v>
      </c>
      <c r="B483">
        <v>1760</v>
      </c>
      <c r="C483">
        <f>YEAR(tableTransactions[[#This Row],[Transaction_Date]])</f>
        <v>2023</v>
      </c>
      <c r="D483" s="1">
        <v>45067</v>
      </c>
      <c r="E483" t="s">
        <v>1343</v>
      </c>
      <c r="F483" t="s">
        <v>1371</v>
      </c>
      <c r="G483" s="3">
        <v>8</v>
      </c>
      <c r="H483">
        <v>1303</v>
      </c>
      <c r="I483">
        <v>10424</v>
      </c>
      <c r="J483">
        <v>10</v>
      </c>
    </row>
    <row r="484" spans="1:10" x14ac:dyDescent="0.25">
      <c r="A484">
        <v>483</v>
      </c>
      <c r="B484">
        <v>1529</v>
      </c>
      <c r="C484">
        <f>YEAR(tableTransactions[[#This Row],[Transaction_Date]])</f>
        <v>2020</v>
      </c>
      <c r="D484" s="1">
        <v>43914</v>
      </c>
      <c r="E484" t="s">
        <v>1343</v>
      </c>
      <c r="F484" t="s">
        <v>1366</v>
      </c>
      <c r="G484" s="3">
        <v>3</v>
      </c>
      <c r="H484">
        <v>818</v>
      </c>
      <c r="I484">
        <v>2454</v>
      </c>
      <c r="J484">
        <v>26</v>
      </c>
    </row>
    <row r="485" spans="1:10" x14ac:dyDescent="0.25">
      <c r="A485">
        <v>484</v>
      </c>
      <c r="B485">
        <v>760</v>
      </c>
      <c r="C485">
        <f>YEAR(tableTransactions[[#This Row],[Transaction_Date]])</f>
        <v>2021</v>
      </c>
      <c r="D485" s="1">
        <v>44286</v>
      </c>
      <c r="E485" t="s">
        <v>1354</v>
      </c>
      <c r="F485" t="s">
        <v>1387</v>
      </c>
      <c r="G485" s="3">
        <v>8</v>
      </c>
      <c r="H485">
        <v>1382</v>
      </c>
      <c r="I485">
        <v>11056</v>
      </c>
      <c r="J485">
        <v>13</v>
      </c>
    </row>
    <row r="486" spans="1:10" x14ac:dyDescent="0.25">
      <c r="A486">
        <v>485</v>
      </c>
      <c r="B486">
        <v>348</v>
      </c>
      <c r="C486">
        <f>YEAR(tableTransactions[[#This Row],[Transaction_Date]])</f>
        <v>2021</v>
      </c>
      <c r="D486" s="1">
        <v>44421</v>
      </c>
      <c r="E486" t="s">
        <v>1356</v>
      </c>
      <c r="F486" t="s">
        <v>1357</v>
      </c>
      <c r="G486" s="3">
        <v>4</v>
      </c>
      <c r="H486">
        <v>693</v>
      </c>
      <c r="I486">
        <v>2772</v>
      </c>
      <c r="J486">
        <v>26</v>
      </c>
    </row>
    <row r="487" spans="1:10" x14ac:dyDescent="0.25">
      <c r="A487">
        <v>486</v>
      </c>
      <c r="B487">
        <v>732</v>
      </c>
      <c r="C487">
        <f>YEAR(tableTransactions[[#This Row],[Transaction_Date]])</f>
        <v>2021</v>
      </c>
      <c r="D487" s="1">
        <v>44385</v>
      </c>
      <c r="E487" t="s">
        <v>1361</v>
      </c>
      <c r="F487" t="s">
        <v>1362</v>
      </c>
      <c r="G487" s="3">
        <v>5</v>
      </c>
      <c r="H487">
        <v>1226</v>
      </c>
      <c r="I487">
        <v>6130</v>
      </c>
      <c r="J487">
        <v>42</v>
      </c>
    </row>
    <row r="488" spans="1:10" x14ac:dyDescent="0.25">
      <c r="A488">
        <v>487</v>
      </c>
      <c r="B488">
        <v>389</v>
      </c>
      <c r="C488">
        <f>YEAR(tableTransactions[[#This Row],[Transaction_Date]])</f>
        <v>2024</v>
      </c>
      <c r="D488" s="1">
        <v>45351</v>
      </c>
      <c r="E488" t="s">
        <v>1354</v>
      </c>
      <c r="F488" t="s">
        <v>1355</v>
      </c>
      <c r="G488" s="3">
        <v>9</v>
      </c>
      <c r="H488">
        <v>1188</v>
      </c>
      <c r="I488">
        <v>10692</v>
      </c>
      <c r="J488">
        <v>35</v>
      </c>
    </row>
    <row r="489" spans="1:10" x14ac:dyDescent="0.25">
      <c r="A489">
        <v>488</v>
      </c>
      <c r="B489">
        <v>623</v>
      </c>
      <c r="C489">
        <f>YEAR(tableTransactions[[#This Row],[Transaction_Date]])</f>
        <v>2020</v>
      </c>
      <c r="D489" s="1">
        <v>44053</v>
      </c>
      <c r="E489" t="s">
        <v>1349</v>
      </c>
      <c r="F489" t="s">
        <v>1351</v>
      </c>
      <c r="G489" s="3">
        <v>7</v>
      </c>
      <c r="H489">
        <v>733</v>
      </c>
      <c r="I489">
        <v>5131</v>
      </c>
      <c r="J489">
        <v>29</v>
      </c>
    </row>
    <row r="490" spans="1:10" x14ac:dyDescent="0.25">
      <c r="A490">
        <v>489</v>
      </c>
      <c r="B490">
        <v>141</v>
      </c>
      <c r="C490">
        <f>YEAR(tableTransactions[[#This Row],[Transaction_Date]])</f>
        <v>2025</v>
      </c>
      <c r="D490" s="1">
        <v>45911</v>
      </c>
      <c r="E490" t="s">
        <v>1361</v>
      </c>
      <c r="F490" t="s">
        <v>1367</v>
      </c>
      <c r="G490" s="3">
        <v>6</v>
      </c>
      <c r="H490">
        <v>1401</v>
      </c>
      <c r="I490">
        <v>8406</v>
      </c>
      <c r="J490">
        <v>49</v>
      </c>
    </row>
    <row r="491" spans="1:10" x14ac:dyDescent="0.25">
      <c r="A491">
        <v>490</v>
      </c>
      <c r="B491">
        <v>1107</v>
      </c>
      <c r="C491">
        <f>YEAR(tableTransactions[[#This Row],[Transaction_Date]])</f>
        <v>2025</v>
      </c>
      <c r="D491" s="1">
        <v>45765</v>
      </c>
      <c r="E491" t="s">
        <v>1349</v>
      </c>
      <c r="F491" t="s">
        <v>1351</v>
      </c>
      <c r="G491" s="3">
        <v>5</v>
      </c>
      <c r="H491">
        <v>403</v>
      </c>
      <c r="I491">
        <v>2015</v>
      </c>
      <c r="J491">
        <v>47</v>
      </c>
    </row>
    <row r="492" spans="1:10" x14ac:dyDescent="0.25">
      <c r="A492">
        <v>491</v>
      </c>
      <c r="B492">
        <v>1463</v>
      </c>
      <c r="C492">
        <f>YEAR(tableTransactions[[#This Row],[Transaction_Date]])</f>
        <v>2020</v>
      </c>
      <c r="D492" s="1">
        <v>44022</v>
      </c>
      <c r="E492" t="s">
        <v>1349</v>
      </c>
      <c r="F492" t="s">
        <v>1351</v>
      </c>
      <c r="G492" s="3">
        <v>2</v>
      </c>
      <c r="H492">
        <v>1425</v>
      </c>
      <c r="I492">
        <v>2850</v>
      </c>
      <c r="J492">
        <v>5</v>
      </c>
    </row>
    <row r="493" spans="1:10" x14ac:dyDescent="0.25">
      <c r="A493">
        <v>492</v>
      </c>
      <c r="B493">
        <v>969</v>
      </c>
      <c r="C493">
        <f>YEAR(tableTransactions[[#This Row],[Transaction_Date]])</f>
        <v>2022</v>
      </c>
      <c r="D493" s="1">
        <v>44678</v>
      </c>
      <c r="E493" t="s">
        <v>1349</v>
      </c>
      <c r="F493" t="s">
        <v>1351</v>
      </c>
      <c r="G493" s="3">
        <v>3</v>
      </c>
      <c r="H493">
        <v>985</v>
      </c>
      <c r="I493">
        <v>2955</v>
      </c>
      <c r="J493">
        <v>43</v>
      </c>
    </row>
    <row r="494" spans="1:10" x14ac:dyDescent="0.25">
      <c r="A494">
        <v>493</v>
      </c>
      <c r="B494">
        <v>337</v>
      </c>
      <c r="C494">
        <f>YEAR(tableTransactions[[#This Row],[Transaction_Date]])</f>
        <v>2024</v>
      </c>
      <c r="D494" s="1">
        <v>45489</v>
      </c>
      <c r="E494" t="s">
        <v>1343</v>
      </c>
      <c r="F494" t="s">
        <v>1371</v>
      </c>
      <c r="G494" s="3">
        <v>9</v>
      </c>
      <c r="H494">
        <v>1483</v>
      </c>
      <c r="I494">
        <v>13347</v>
      </c>
      <c r="J494">
        <v>13</v>
      </c>
    </row>
    <row r="495" spans="1:10" x14ac:dyDescent="0.25">
      <c r="A495">
        <v>494</v>
      </c>
      <c r="B495">
        <v>561</v>
      </c>
      <c r="C495">
        <f>YEAR(tableTransactions[[#This Row],[Transaction_Date]])</f>
        <v>2024</v>
      </c>
      <c r="D495" s="1">
        <v>45359</v>
      </c>
      <c r="E495" t="s">
        <v>1345</v>
      </c>
      <c r="F495" t="s">
        <v>1370</v>
      </c>
      <c r="G495" s="3">
        <v>7</v>
      </c>
      <c r="H495">
        <v>1218</v>
      </c>
      <c r="I495">
        <v>8526</v>
      </c>
      <c r="J495">
        <v>19</v>
      </c>
    </row>
    <row r="496" spans="1:10" x14ac:dyDescent="0.25">
      <c r="A496">
        <v>495</v>
      </c>
      <c r="B496">
        <v>1989</v>
      </c>
      <c r="C496">
        <f>YEAR(tableTransactions[[#This Row],[Transaction_Date]])</f>
        <v>2025</v>
      </c>
      <c r="D496" s="1">
        <v>45833</v>
      </c>
      <c r="E496" t="s">
        <v>1356</v>
      </c>
      <c r="F496" t="s">
        <v>1385</v>
      </c>
      <c r="G496" s="3">
        <v>3</v>
      </c>
      <c r="H496">
        <v>1299</v>
      </c>
      <c r="I496">
        <v>3897</v>
      </c>
      <c r="J496">
        <v>42</v>
      </c>
    </row>
    <row r="497" spans="1:10" x14ac:dyDescent="0.25">
      <c r="A497">
        <v>496</v>
      </c>
      <c r="B497">
        <v>317</v>
      </c>
      <c r="C497">
        <f>YEAR(tableTransactions[[#This Row],[Transaction_Date]])</f>
        <v>2025</v>
      </c>
      <c r="D497" s="1">
        <v>45940</v>
      </c>
      <c r="E497" t="s">
        <v>1356</v>
      </c>
      <c r="F497" t="s">
        <v>1385</v>
      </c>
      <c r="G497" s="3">
        <v>5</v>
      </c>
      <c r="H497">
        <v>1359</v>
      </c>
      <c r="I497">
        <v>6795</v>
      </c>
      <c r="J497">
        <v>38</v>
      </c>
    </row>
    <row r="498" spans="1:10" x14ac:dyDescent="0.25">
      <c r="A498">
        <v>497</v>
      </c>
      <c r="B498">
        <v>1160</v>
      </c>
      <c r="C498">
        <f>YEAR(tableTransactions[[#This Row],[Transaction_Date]])</f>
        <v>2022</v>
      </c>
      <c r="D498" s="1">
        <v>44728</v>
      </c>
      <c r="E498" t="s">
        <v>1354</v>
      </c>
      <c r="F498" t="s">
        <v>1355</v>
      </c>
      <c r="G498" s="3">
        <v>6</v>
      </c>
      <c r="H498">
        <v>266</v>
      </c>
      <c r="I498">
        <v>1596</v>
      </c>
      <c r="J498">
        <v>3</v>
      </c>
    </row>
    <row r="499" spans="1:10" x14ac:dyDescent="0.25">
      <c r="A499">
        <v>498</v>
      </c>
      <c r="B499">
        <v>1713</v>
      </c>
      <c r="C499">
        <f>YEAR(tableTransactions[[#This Row],[Transaction_Date]])</f>
        <v>2025</v>
      </c>
      <c r="D499" s="1">
        <v>45833</v>
      </c>
      <c r="E499" t="s">
        <v>1361</v>
      </c>
      <c r="F499" t="s">
        <v>1362</v>
      </c>
      <c r="G499" s="3">
        <v>6</v>
      </c>
      <c r="H499">
        <v>456</v>
      </c>
      <c r="I499">
        <v>2736</v>
      </c>
      <c r="J499">
        <v>3</v>
      </c>
    </row>
    <row r="500" spans="1:10" x14ac:dyDescent="0.25">
      <c r="A500">
        <v>499</v>
      </c>
      <c r="B500">
        <v>1761</v>
      </c>
      <c r="C500">
        <f>YEAR(tableTransactions[[#This Row],[Transaction_Date]])</f>
        <v>2025</v>
      </c>
      <c r="D500" s="1">
        <v>45873</v>
      </c>
      <c r="E500" t="s">
        <v>1356</v>
      </c>
      <c r="F500" t="s">
        <v>1364</v>
      </c>
      <c r="G500" s="3">
        <v>8</v>
      </c>
      <c r="H500">
        <v>40</v>
      </c>
      <c r="I500">
        <v>320</v>
      </c>
      <c r="J500">
        <v>22</v>
      </c>
    </row>
    <row r="501" spans="1:10" x14ac:dyDescent="0.25">
      <c r="A501">
        <v>500</v>
      </c>
      <c r="B501">
        <v>1728</v>
      </c>
      <c r="C501">
        <f>YEAR(tableTransactions[[#This Row],[Transaction_Date]])</f>
        <v>2021</v>
      </c>
      <c r="D501" s="1">
        <v>44227</v>
      </c>
      <c r="E501" t="s">
        <v>1349</v>
      </c>
      <c r="F501" t="s">
        <v>1352</v>
      </c>
      <c r="G501" s="3">
        <v>3</v>
      </c>
      <c r="H501">
        <v>1391</v>
      </c>
      <c r="I501">
        <v>4173</v>
      </c>
      <c r="J501">
        <v>20</v>
      </c>
    </row>
    <row r="502" spans="1:10" x14ac:dyDescent="0.25">
      <c r="A502">
        <v>501</v>
      </c>
      <c r="B502">
        <v>1282</v>
      </c>
      <c r="C502">
        <f>YEAR(tableTransactions[[#This Row],[Transaction_Date]])</f>
        <v>2022</v>
      </c>
      <c r="D502" s="1">
        <v>44827</v>
      </c>
      <c r="E502" t="s">
        <v>1345</v>
      </c>
      <c r="F502" t="s">
        <v>1370</v>
      </c>
      <c r="G502" s="3">
        <v>6</v>
      </c>
      <c r="H502">
        <v>1021</v>
      </c>
      <c r="I502">
        <v>6126</v>
      </c>
      <c r="J502">
        <v>24</v>
      </c>
    </row>
    <row r="503" spans="1:10" x14ac:dyDescent="0.25">
      <c r="A503">
        <v>502</v>
      </c>
      <c r="B503">
        <v>1603</v>
      </c>
      <c r="C503">
        <f>YEAR(tableTransactions[[#This Row],[Transaction_Date]])</f>
        <v>2020</v>
      </c>
      <c r="D503" s="1">
        <v>44098</v>
      </c>
      <c r="E503" t="s">
        <v>1349</v>
      </c>
      <c r="F503" t="s">
        <v>1352</v>
      </c>
      <c r="G503" s="3">
        <v>1</v>
      </c>
      <c r="H503">
        <v>973</v>
      </c>
      <c r="I503">
        <v>973</v>
      </c>
      <c r="J503">
        <v>48</v>
      </c>
    </row>
    <row r="504" spans="1:10" x14ac:dyDescent="0.25">
      <c r="A504">
        <v>503</v>
      </c>
      <c r="B504">
        <v>1525</v>
      </c>
      <c r="C504">
        <f>YEAR(tableTransactions[[#This Row],[Transaction_Date]])</f>
        <v>2022</v>
      </c>
      <c r="D504" s="1">
        <v>44895</v>
      </c>
      <c r="E504" t="s">
        <v>1343</v>
      </c>
      <c r="F504" t="s">
        <v>1344</v>
      </c>
      <c r="G504" s="3">
        <v>7</v>
      </c>
      <c r="H504">
        <v>950</v>
      </c>
      <c r="I504">
        <v>6650</v>
      </c>
      <c r="J504">
        <v>22</v>
      </c>
    </row>
    <row r="505" spans="1:10" x14ac:dyDescent="0.25">
      <c r="A505">
        <v>504</v>
      </c>
      <c r="B505">
        <v>1538</v>
      </c>
      <c r="C505">
        <f>YEAR(tableTransactions[[#This Row],[Transaction_Date]])</f>
        <v>2023</v>
      </c>
      <c r="D505" s="1">
        <v>44943</v>
      </c>
      <c r="E505" t="s">
        <v>1343</v>
      </c>
      <c r="F505" t="s">
        <v>1366</v>
      </c>
      <c r="G505" s="3">
        <v>2</v>
      </c>
      <c r="H505">
        <v>51</v>
      </c>
      <c r="I505">
        <v>102</v>
      </c>
      <c r="J505">
        <v>9</v>
      </c>
    </row>
    <row r="506" spans="1:10" x14ac:dyDescent="0.25">
      <c r="A506">
        <v>505</v>
      </c>
      <c r="B506">
        <v>123</v>
      </c>
      <c r="C506">
        <f>YEAR(tableTransactions[[#This Row],[Transaction_Date]])</f>
        <v>2020</v>
      </c>
      <c r="D506" s="1">
        <v>44073</v>
      </c>
      <c r="E506" t="s">
        <v>1349</v>
      </c>
      <c r="F506" t="s">
        <v>1350</v>
      </c>
      <c r="G506" s="3">
        <v>5</v>
      </c>
      <c r="H506">
        <v>910</v>
      </c>
      <c r="I506">
        <v>4550</v>
      </c>
      <c r="J506">
        <v>23</v>
      </c>
    </row>
    <row r="507" spans="1:10" x14ac:dyDescent="0.25">
      <c r="A507">
        <v>506</v>
      </c>
      <c r="B507">
        <v>1161</v>
      </c>
      <c r="C507">
        <f>YEAR(tableTransactions[[#This Row],[Transaction_Date]])</f>
        <v>2023</v>
      </c>
      <c r="D507" s="1">
        <v>45022</v>
      </c>
      <c r="E507" t="s">
        <v>1361</v>
      </c>
      <c r="F507" t="s">
        <v>1363</v>
      </c>
      <c r="G507" s="3">
        <v>7</v>
      </c>
      <c r="H507">
        <v>268</v>
      </c>
      <c r="I507">
        <v>1876</v>
      </c>
      <c r="J507">
        <v>39</v>
      </c>
    </row>
    <row r="508" spans="1:10" x14ac:dyDescent="0.25">
      <c r="A508">
        <v>507</v>
      </c>
      <c r="B508">
        <v>1762</v>
      </c>
      <c r="C508">
        <f>YEAR(tableTransactions[[#This Row],[Transaction_Date]])</f>
        <v>2021</v>
      </c>
      <c r="D508" s="1">
        <v>44275</v>
      </c>
      <c r="E508" t="s">
        <v>1361</v>
      </c>
      <c r="F508" t="s">
        <v>1367</v>
      </c>
      <c r="G508" s="3">
        <v>8</v>
      </c>
      <c r="H508">
        <v>800</v>
      </c>
      <c r="I508">
        <v>6400</v>
      </c>
      <c r="J508">
        <v>36</v>
      </c>
    </row>
    <row r="509" spans="1:10" x14ac:dyDescent="0.25">
      <c r="A509">
        <v>508</v>
      </c>
      <c r="B509">
        <v>1342</v>
      </c>
      <c r="C509">
        <f>YEAR(tableTransactions[[#This Row],[Transaction_Date]])</f>
        <v>2023</v>
      </c>
      <c r="D509" s="1">
        <v>44992</v>
      </c>
      <c r="E509" t="s">
        <v>1356</v>
      </c>
      <c r="F509" t="s">
        <v>1385</v>
      </c>
      <c r="G509" s="3">
        <v>9</v>
      </c>
      <c r="H509">
        <v>304</v>
      </c>
      <c r="I509">
        <v>2736</v>
      </c>
      <c r="J509">
        <v>48</v>
      </c>
    </row>
    <row r="510" spans="1:10" x14ac:dyDescent="0.25">
      <c r="A510">
        <v>509</v>
      </c>
      <c r="B510">
        <v>1096</v>
      </c>
      <c r="C510">
        <f>YEAR(tableTransactions[[#This Row],[Transaction_Date]])</f>
        <v>2023</v>
      </c>
      <c r="D510" s="1">
        <v>45174</v>
      </c>
      <c r="E510" t="s">
        <v>1349</v>
      </c>
      <c r="F510" t="s">
        <v>1351</v>
      </c>
      <c r="G510" s="3">
        <v>10</v>
      </c>
      <c r="H510">
        <v>1375</v>
      </c>
      <c r="I510">
        <v>13750</v>
      </c>
      <c r="J510">
        <v>46</v>
      </c>
    </row>
    <row r="511" spans="1:10" x14ac:dyDescent="0.25">
      <c r="A511">
        <v>510</v>
      </c>
      <c r="B511">
        <v>932</v>
      </c>
      <c r="C511">
        <f>YEAR(tableTransactions[[#This Row],[Transaction_Date]])</f>
        <v>2024</v>
      </c>
      <c r="D511" s="1">
        <v>45294</v>
      </c>
      <c r="E511" t="s">
        <v>1356</v>
      </c>
      <c r="F511" t="s">
        <v>1364</v>
      </c>
      <c r="G511" s="3">
        <v>8</v>
      </c>
      <c r="H511">
        <v>887</v>
      </c>
      <c r="I511">
        <v>7096</v>
      </c>
      <c r="J511">
        <v>15</v>
      </c>
    </row>
    <row r="512" spans="1:10" x14ac:dyDescent="0.25">
      <c r="A512">
        <v>511</v>
      </c>
      <c r="B512">
        <v>1726</v>
      </c>
      <c r="C512">
        <f>YEAR(tableTransactions[[#This Row],[Transaction_Date]])</f>
        <v>2021</v>
      </c>
      <c r="D512" s="1">
        <v>44361</v>
      </c>
      <c r="E512" t="s">
        <v>1354</v>
      </c>
      <c r="F512" t="s">
        <v>1355</v>
      </c>
      <c r="G512" s="3">
        <v>8</v>
      </c>
      <c r="H512">
        <v>656</v>
      </c>
      <c r="I512">
        <v>5248</v>
      </c>
      <c r="J512">
        <v>11</v>
      </c>
    </row>
    <row r="513" spans="1:10" x14ac:dyDescent="0.25">
      <c r="A513">
        <v>512</v>
      </c>
      <c r="B513">
        <v>1298</v>
      </c>
      <c r="C513">
        <f>YEAR(tableTransactions[[#This Row],[Transaction_Date]])</f>
        <v>2025</v>
      </c>
      <c r="D513" s="1">
        <v>45803</v>
      </c>
      <c r="E513" t="s">
        <v>1361</v>
      </c>
      <c r="F513" t="s">
        <v>1363</v>
      </c>
      <c r="G513" s="3">
        <v>9</v>
      </c>
      <c r="H513">
        <v>1191</v>
      </c>
      <c r="I513">
        <v>10719</v>
      </c>
      <c r="J513">
        <v>33</v>
      </c>
    </row>
    <row r="514" spans="1:10" x14ac:dyDescent="0.25">
      <c r="A514">
        <v>513</v>
      </c>
      <c r="B514">
        <v>710</v>
      </c>
      <c r="C514">
        <f>YEAR(tableTransactions[[#This Row],[Transaction_Date]])</f>
        <v>2020</v>
      </c>
      <c r="D514" s="1">
        <v>44162</v>
      </c>
      <c r="E514" t="s">
        <v>1345</v>
      </c>
      <c r="F514" t="s">
        <v>1346</v>
      </c>
      <c r="G514" s="3">
        <v>7</v>
      </c>
      <c r="H514">
        <v>383</v>
      </c>
      <c r="I514">
        <v>2681</v>
      </c>
      <c r="J514">
        <v>20</v>
      </c>
    </row>
    <row r="515" spans="1:10" x14ac:dyDescent="0.25">
      <c r="A515">
        <v>514</v>
      </c>
      <c r="B515">
        <v>1855</v>
      </c>
      <c r="C515">
        <f>YEAR(tableTransactions[[#This Row],[Transaction_Date]])</f>
        <v>2025</v>
      </c>
      <c r="D515" s="1">
        <v>46013</v>
      </c>
      <c r="E515" t="s">
        <v>1345</v>
      </c>
      <c r="F515" t="s">
        <v>1346</v>
      </c>
      <c r="G515" s="3">
        <v>1</v>
      </c>
      <c r="H515">
        <v>928</v>
      </c>
      <c r="I515">
        <v>928</v>
      </c>
      <c r="J515">
        <v>48</v>
      </c>
    </row>
    <row r="516" spans="1:10" x14ac:dyDescent="0.25">
      <c r="A516">
        <v>515</v>
      </c>
      <c r="B516">
        <v>844</v>
      </c>
      <c r="C516">
        <f>YEAR(tableTransactions[[#This Row],[Transaction_Date]])</f>
        <v>2025</v>
      </c>
      <c r="D516" s="1">
        <v>46015</v>
      </c>
      <c r="E516" t="s">
        <v>1343</v>
      </c>
      <c r="F516" t="s">
        <v>1366</v>
      </c>
      <c r="G516" s="3">
        <v>6</v>
      </c>
      <c r="H516">
        <v>1149</v>
      </c>
      <c r="I516">
        <v>6894</v>
      </c>
      <c r="J516">
        <v>44</v>
      </c>
    </row>
    <row r="517" spans="1:10" x14ac:dyDescent="0.25">
      <c r="A517">
        <v>516</v>
      </c>
      <c r="B517">
        <v>982</v>
      </c>
      <c r="C517">
        <f>YEAR(tableTransactions[[#This Row],[Transaction_Date]])</f>
        <v>2020</v>
      </c>
      <c r="D517" s="1">
        <v>43918</v>
      </c>
      <c r="E517" t="s">
        <v>1345</v>
      </c>
      <c r="F517" t="s">
        <v>1370</v>
      </c>
      <c r="G517" s="3">
        <v>8</v>
      </c>
      <c r="H517">
        <v>1058</v>
      </c>
      <c r="I517">
        <v>8464</v>
      </c>
      <c r="J517">
        <v>25</v>
      </c>
    </row>
    <row r="518" spans="1:10" x14ac:dyDescent="0.25">
      <c r="A518">
        <v>517</v>
      </c>
      <c r="B518">
        <v>1678</v>
      </c>
      <c r="C518">
        <f>YEAR(tableTransactions[[#This Row],[Transaction_Date]])</f>
        <v>2024</v>
      </c>
      <c r="D518" s="1">
        <v>45377</v>
      </c>
      <c r="E518" t="s">
        <v>1356</v>
      </c>
      <c r="F518" t="s">
        <v>1364</v>
      </c>
      <c r="G518" s="3">
        <v>7</v>
      </c>
      <c r="H518">
        <v>315</v>
      </c>
      <c r="I518">
        <v>2205</v>
      </c>
      <c r="J518">
        <v>38</v>
      </c>
    </row>
    <row r="519" spans="1:10" x14ac:dyDescent="0.25">
      <c r="A519">
        <v>518</v>
      </c>
      <c r="B519">
        <v>611</v>
      </c>
      <c r="C519">
        <f>YEAR(tableTransactions[[#This Row],[Transaction_Date]])</f>
        <v>2023</v>
      </c>
      <c r="D519" s="1">
        <v>45115</v>
      </c>
      <c r="E519" t="s">
        <v>1343</v>
      </c>
      <c r="F519" t="s">
        <v>1366</v>
      </c>
      <c r="G519" s="3">
        <v>4</v>
      </c>
      <c r="H519">
        <v>290</v>
      </c>
      <c r="I519">
        <v>1160</v>
      </c>
      <c r="J519">
        <v>17</v>
      </c>
    </row>
    <row r="520" spans="1:10" x14ac:dyDescent="0.25">
      <c r="A520">
        <v>519</v>
      </c>
      <c r="B520">
        <v>862</v>
      </c>
      <c r="C520">
        <f>YEAR(tableTransactions[[#This Row],[Transaction_Date]])</f>
        <v>2025</v>
      </c>
      <c r="D520" s="1">
        <v>45662</v>
      </c>
      <c r="E520" t="s">
        <v>1354</v>
      </c>
      <c r="F520" t="s">
        <v>1359</v>
      </c>
      <c r="G520" s="3">
        <v>4</v>
      </c>
      <c r="H520">
        <v>372</v>
      </c>
      <c r="I520">
        <v>1488</v>
      </c>
      <c r="J520">
        <v>37</v>
      </c>
    </row>
    <row r="521" spans="1:10" x14ac:dyDescent="0.25">
      <c r="A521">
        <v>520</v>
      </c>
      <c r="B521">
        <v>790</v>
      </c>
      <c r="C521">
        <f>YEAR(tableTransactions[[#This Row],[Transaction_Date]])</f>
        <v>2024</v>
      </c>
      <c r="D521" s="1">
        <v>45351</v>
      </c>
      <c r="E521" t="s">
        <v>1354</v>
      </c>
      <c r="F521" t="s">
        <v>1355</v>
      </c>
      <c r="G521" s="3">
        <v>9</v>
      </c>
      <c r="H521">
        <v>655</v>
      </c>
      <c r="I521">
        <v>5895</v>
      </c>
      <c r="J521">
        <v>49</v>
      </c>
    </row>
    <row r="522" spans="1:10" x14ac:dyDescent="0.25">
      <c r="A522">
        <v>521</v>
      </c>
      <c r="B522">
        <v>80</v>
      </c>
      <c r="C522">
        <f>YEAR(tableTransactions[[#This Row],[Transaction_Date]])</f>
        <v>2024</v>
      </c>
      <c r="D522" s="1">
        <v>45369</v>
      </c>
      <c r="E522" t="s">
        <v>1343</v>
      </c>
      <c r="F522" t="s">
        <v>1344</v>
      </c>
      <c r="G522" s="3">
        <v>4</v>
      </c>
      <c r="H522">
        <v>1358</v>
      </c>
      <c r="I522">
        <v>5432</v>
      </c>
      <c r="J522">
        <v>6</v>
      </c>
    </row>
    <row r="523" spans="1:10" x14ac:dyDescent="0.25">
      <c r="A523">
        <v>522</v>
      </c>
      <c r="B523">
        <v>839</v>
      </c>
      <c r="C523">
        <f>YEAR(tableTransactions[[#This Row],[Transaction_Date]])</f>
        <v>2022</v>
      </c>
      <c r="D523" s="1">
        <v>44645</v>
      </c>
      <c r="E523" t="s">
        <v>1349</v>
      </c>
      <c r="F523" t="s">
        <v>1351</v>
      </c>
      <c r="G523" s="3">
        <v>7</v>
      </c>
      <c r="H523">
        <v>1144</v>
      </c>
      <c r="I523">
        <v>8008</v>
      </c>
      <c r="J523">
        <v>22</v>
      </c>
    </row>
    <row r="524" spans="1:10" x14ac:dyDescent="0.25">
      <c r="A524">
        <v>523</v>
      </c>
      <c r="B524">
        <v>607</v>
      </c>
      <c r="C524">
        <f>YEAR(tableTransactions[[#This Row],[Transaction_Date]])</f>
        <v>2022</v>
      </c>
      <c r="D524" s="1">
        <v>44664</v>
      </c>
      <c r="E524" t="s">
        <v>1356</v>
      </c>
      <c r="F524" t="s">
        <v>1357</v>
      </c>
      <c r="G524" s="3">
        <v>7</v>
      </c>
      <c r="H524">
        <v>372</v>
      </c>
      <c r="I524">
        <v>2604</v>
      </c>
      <c r="J524">
        <v>41</v>
      </c>
    </row>
    <row r="525" spans="1:10" x14ac:dyDescent="0.25">
      <c r="A525">
        <v>524</v>
      </c>
      <c r="B525">
        <v>1270</v>
      </c>
      <c r="C525">
        <f>YEAR(tableTransactions[[#This Row],[Transaction_Date]])</f>
        <v>2025</v>
      </c>
      <c r="D525" s="1">
        <v>45848</v>
      </c>
      <c r="E525" t="s">
        <v>1356</v>
      </c>
      <c r="F525" t="s">
        <v>1357</v>
      </c>
      <c r="G525" s="3">
        <v>5</v>
      </c>
      <c r="H525">
        <v>929</v>
      </c>
      <c r="I525">
        <v>4645</v>
      </c>
      <c r="J525">
        <v>42</v>
      </c>
    </row>
    <row r="526" spans="1:10" x14ac:dyDescent="0.25">
      <c r="A526">
        <v>525</v>
      </c>
      <c r="B526">
        <v>23</v>
      </c>
      <c r="C526">
        <f>YEAR(tableTransactions[[#This Row],[Transaction_Date]])</f>
        <v>2022</v>
      </c>
      <c r="D526" s="1">
        <v>44834</v>
      </c>
      <c r="E526" t="s">
        <v>1345</v>
      </c>
      <c r="F526" t="s">
        <v>1370</v>
      </c>
      <c r="G526" s="3">
        <v>1</v>
      </c>
      <c r="H526">
        <v>1078</v>
      </c>
      <c r="I526">
        <v>1078</v>
      </c>
      <c r="J526">
        <v>4</v>
      </c>
    </row>
    <row r="527" spans="1:10" x14ac:dyDescent="0.25">
      <c r="A527">
        <v>526</v>
      </c>
      <c r="B527">
        <v>494</v>
      </c>
      <c r="C527">
        <f>YEAR(tableTransactions[[#This Row],[Transaction_Date]])</f>
        <v>2025</v>
      </c>
      <c r="D527" s="1">
        <v>45997</v>
      </c>
      <c r="E527" t="s">
        <v>1354</v>
      </c>
      <c r="F527" t="s">
        <v>1387</v>
      </c>
      <c r="G527" s="3">
        <v>1</v>
      </c>
      <c r="H527">
        <v>1154</v>
      </c>
      <c r="I527">
        <v>1154</v>
      </c>
      <c r="J527">
        <v>33</v>
      </c>
    </row>
    <row r="528" spans="1:10" x14ac:dyDescent="0.25">
      <c r="A528">
        <v>527</v>
      </c>
      <c r="B528">
        <v>81</v>
      </c>
      <c r="C528">
        <f>YEAR(tableTransactions[[#This Row],[Transaction_Date]])</f>
        <v>2025</v>
      </c>
      <c r="D528" s="1">
        <v>45770</v>
      </c>
      <c r="E528" t="s">
        <v>1361</v>
      </c>
      <c r="F528" t="s">
        <v>1367</v>
      </c>
      <c r="G528" s="3">
        <v>1</v>
      </c>
      <c r="H528">
        <v>493</v>
      </c>
      <c r="I528">
        <v>493</v>
      </c>
      <c r="J528">
        <v>21</v>
      </c>
    </row>
    <row r="529" spans="1:10" x14ac:dyDescent="0.25">
      <c r="A529">
        <v>528</v>
      </c>
      <c r="B529">
        <v>1841</v>
      </c>
      <c r="C529">
        <f>YEAR(tableTransactions[[#This Row],[Transaction_Date]])</f>
        <v>2021</v>
      </c>
      <c r="D529" s="1">
        <v>44418</v>
      </c>
      <c r="E529" t="s">
        <v>1345</v>
      </c>
      <c r="F529" t="s">
        <v>1348</v>
      </c>
      <c r="G529" s="3">
        <v>7</v>
      </c>
      <c r="H529">
        <v>740</v>
      </c>
      <c r="I529">
        <v>5180</v>
      </c>
      <c r="J529">
        <v>12</v>
      </c>
    </row>
    <row r="530" spans="1:10" x14ac:dyDescent="0.25">
      <c r="A530">
        <v>529</v>
      </c>
      <c r="B530">
        <v>1759</v>
      </c>
      <c r="C530">
        <f>YEAR(tableTransactions[[#This Row],[Transaction_Date]])</f>
        <v>2025</v>
      </c>
      <c r="D530" s="1">
        <v>46004</v>
      </c>
      <c r="E530" t="s">
        <v>1356</v>
      </c>
      <c r="F530" t="s">
        <v>1364</v>
      </c>
      <c r="G530" s="3">
        <v>6</v>
      </c>
      <c r="H530">
        <v>855</v>
      </c>
      <c r="I530">
        <v>5130</v>
      </c>
      <c r="J530">
        <v>16</v>
      </c>
    </row>
    <row r="531" spans="1:10" x14ac:dyDescent="0.25">
      <c r="A531">
        <v>530</v>
      </c>
      <c r="B531">
        <v>1409</v>
      </c>
      <c r="C531">
        <f>YEAR(tableTransactions[[#This Row],[Transaction_Date]])</f>
        <v>2020</v>
      </c>
      <c r="D531" s="1">
        <v>44158</v>
      </c>
      <c r="E531" t="s">
        <v>1343</v>
      </c>
      <c r="F531" t="s">
        <v>1371</v>
      </c>
      <c r="G531" s="3">
        <v>3</v>
      </c>
      <c r="H531">
        <v>727</v>
      </c>
      <c r="I531">
        <v>2181</v>
      </c>
      <c r="J531">
        <v>26</v>
      </c>
    </row>
    <row r="532" spans="1:10" x14ac:dyDescent="0.25">
      <c r="A532">
        <v>531</v>
      </c>
      <c r="B532">
        <v>1750</v>
      </c>
      <c r="C532">
        <f>YEAR(tableTransactions[[#This Row],[Transaction_Date]])</f>
        <v>2020</v>
      </c>
      <c r="D532" s="1">
        <v>44184</v>
      </c>
      <c r="E532" t="s">
        <v>1343</v>
      </c>
      <c r="F532" t="s">
        <v>1371</v>
      </c>
      <c r="G532" s="3">
        <v>2</v>
      </c>
      <c r="H532">
        <v>244</v>
      </c>
      <c r="I532">
        <v>488</v>
      </c>
      <c r="J532">
        <v>5</v>
      </c>
    </row>
    <row r="533" spans="1:10" x14ac:dyDescent="0.25">
      <c r="A533">
        <v>532</v>
      </c>
      <c r="B533">
        <v>1969</v>
      </c>
      <c r="C533">
        <f>YEAR(tableTransactions[[#This Row],[Transaction_Date]])</f>
        <v>2021</v>
      </c>
      <c r="D533" s="1">
        <v>44331</v>
      </c>
      <c r="E533" t="s">
        <v>1345</v>
      </c>
      <c r="F533" t="s">
        <v>1346</v>
      </c>
      <c r="G533" s="3">
        <v>7</v>
      </c>
      <c r="H533">
        <v>352</v>
      </c>
      <c r="I533">
        <v>2464</v>
      </c>
      <c r="J533">
        <v>32</v>
      </c>
    </row>
    <row r="534" spans="1:10" x14ac:dyDescent="0.25">
      <c r="A534">
        <v>533</v>
      </c>
      <c r="B534">
        <v>973</v>
      </c>
      <c r="C534">
        <f>YEAR(tableTransactions[[#This Row],[Transaction_Date]])</f>
        <v>2020</v>
      </c>
      <c r="D534" s="1">
        <v>44091</v>
      </c>
      <c r="E534" t="s">
        <v>1354</v>
      </c>
      <c r="F534" t="s">
        <v>1387</v>
      </c>
      <c r="G534" s="3">
        <v>1</v>
      </c>
      <c r="H534">
        <v>691</v>
      </c>
      <c r="I534">
        <v>691</v>
      </c>
      <c r="J534">
        <v>48</v>
      </c>
    </row>
    <row r="535" spans="1:10" x14ac:dyDescent="0.25">
      <c r="A535">
        <v>534</v>
      </c>
      <c r="B535">
        <v>273</v>
      </c>
      <c r="C535">
        <f>YEAR(tableTransactions[[#This Row],[Transaction_Date]])</f>
        <v>2025</v>
      </c>
      <c r="D535" s="1">
        <v>45689</v>
      </c>
      <c r="E535" t="s">
        <v>1356</v>
      </c>
      <c r="F535" t="s">
        <v>1385</v>
      </c>
      <c r="G535" s="3">
        <v>1</v>
      </c>
      <c r="H535">
        <v>505</v>
      </c>
      <c r="I535">
        <v>505</v>
      </c>
      <c r="J535">
        <v>11</v>
      </c>
    </row>
    <row r="536" spans="1:10" x14ac:dyDescent="0.25">
      <c r="A536">
        <v>535</v>
      </c>
      <c r="B536">
        <v>621</v>
      </c>
      <c r="C536">
        <f>YEAR(tableTransactions[[#This Row],[Transaction_Date]])</f>
        <v>2020</v>
      </c>
      <c r="D536" s="1">
        <v>44145</v>
      </c>
      <c r="E536" t="s">
        <v>1349</v>
      </c>
      <c r="F536" t="s">
        <v>1352</v>
      </c>
      <c r="G536" s="3">
        <v>7</v>
      </c>
      <c r="H536">
        <v>249</v>
      </c>
      <c r="I536">
        <v>1743</v>
      </c>
      <c r="J536">
        <v>47</v>
      </c>
    </row>
    <row r="537" spans="1:10" x14ac:dyDescent="0.25">
      <c r="A537">
        <v>536</v>
      </c>
      <c r="B537">
        <v>1007</v>
      </c>
      <c r="C537">
        <f>YEAR(tableTransactions[[#This Row],[Transaction_Date]])</f>
        <v>2020</v>
      </c>
      <c r="D537" s="1">
        <v>44086</v>
      </c>
      <c r="E537" t="s">
        <v>1345</v>
      </c>
      <c r="F537" t="s">
        <v>1348</v>
      </c>
      <c r="G537" s="3">
        <v>10</v>
      </c>
      <c r="H537">
        <v>400</v>
      </c>
      <c r="I537">
        <v>4000</v>
      </c>
      <c r="J537">
        <v>46</v>
      </c>
    </row>
    <row r="538" spans="1:10" x14ac:dyDescent="0.25">
      <c r="A538">
        <v>537</v>
      </c>
      <c r="B538">
        <v>584</v>
      </c>
      <c r="C538">
        <f>YEAR(tableTransactions[[#This Row],[Transaction_Date]])</f>
        <v>2023</v>
      </c>
      <c r="D538" s="1">
        <v>45132</v>
      </c>
      <c r="E538" t="s">
        <v>1349</v>
      </c>
      <c r="F538" t="s">
        <v>1351</v>
      </c>
      <c r="G538" s="3">
        <v>1</v>
      </c>
      <c r="H538">
        <v>944</v>
      </c>
      <c r="I538">
        <v>944</v>
      </c>
      <c r="J538">
        <v>13</v>
      </c>
    </row>
    <row r="539" spans="1:10" x14ac:dyDescent="0.25">
      <c r="A539">
        <v>538</v>
      </c>
      <c r="B539">
        <v>957</v>
      </c>
      <c r="C539">
        <f>YEAR(tableTransactions[[#This Row],[Transaction_Date]])</f>
        <v>2024</v>
      </c>
      <c r="D539" s="1">
        <v>45482</v>
      </c>
      <c r="E539" t="s">
        <v>1354</v>
      </c>
      <c r="F539" t="s">
        <v>1387</v>
      </c>
      <c r="G539" s="3">
        <v>3</v>
      </c>
      <c r="H539">
        <v>1423</v>
      </c>
      <c r="I539">
        <v>4269</v>
      </c>
      <c r="J539">
        <v>34</v>
      </c>
    </row>
    <row r="540" spans="1:10" x14ac:dyDescent="0.25">
      <c r="A540">
        <v>539</v>
      </c>
      <c r="B540">
        <v>944</v>
      </c>
      <c r="C540">
        <f>YEAR(tableTransactions[[#This Row],[Transaction_Date]])</f>
        <v>2024</v>
      </c>
      <c r="D540" s="1">
        <v>45521</v>
      </c>
      <c r="E540" t="s">
        <v>1361</v>
      </c>
      <c r="F540" t="s">
        <v>1367</v>
      </c>
      <c r="G540" s="3">
        <v>3</v>
      </c>
      <c r="H540">
        <v>166</v>
      </c>
      <c r="I540">
        <v>498</v>
      </c>
      <c r="J540">
        <v>28</v>
      </c>
    </row>
    <row r="541" spans="1:10" x14ac:dyDescent="0.25">
      <c r="A541">
        <v>540</v>
      </c>
      <c r="B541">
        <v>1765</v>
      </c>
      <c r="C541">
        <f>YEAR(tableTransactions[[#This Row],[Transaction_Date]])</f>
        <v>2022</v>
      </c>
      <c r="D541" s="1">
        <v>44758</v>
      </c>
      <c r="E541" t="s">
        <v>1361</v>
      </c>
      <c r="F541" t="s">
        <v>1372</v>
      </c>
      <c r="G541" s="3">
        <v>8</v>
      </c>
      <c r="H541">
        <v>1341</v>
      </c>
      <c r="I541">
        <v>10728</v>
      </c>
      <c r="J541">
        <v>22</v>
      </c>
    </row>
    <row r="542" spans="1:10" x14ac:dyDescent="0.25">
      <c r="A542">
        <v>541</v>
      </c>
      <c r="B542">
        <v>475</v>
      </c>
      <c r="C542">
        <f>YEAR(tableTransactions[[#This Row],[Transaction_Date]])</f>
        <v>2020</v>
      </c>
      <c r="D542" s="1">
        <v>44105</v>
      </c>
      <c r="E542" t="s">
        <v>1345</v>
      </c>
      <c r="F542" t="s">
        <v>1348</v>
      </c>
      <c r="G542" s="3">
        <v>1</v>
      </c>
      <c r="H542">
        <v>876</v>
      </c>
      <c r="I542">
        <v>876</v>
      </c>
      <c r="J542">
        <v>3</v>
      </c>
    </row>
    <row r="543" spans="1:10" x14ac:dyDescent="0.25">
      <c r="A543">
        <v>542</v>
      </c>
      <c r="B543">
        <v>965</v>
      </c>
      <c r="C543">
        <f>YEAR(tableTransactions[[#This Row],[Transaction_Date]])</f>
        <v>2025</v>
      </c>
      <c r="D543" s="1">
        <v>45691</v>
      </c>
      <c r="E543" t="s">
        <v>1356</v>
      </c>
      <c r="F543" t="s">
        <v>1385</v>
      </c>
      <c r="G543" s="3">
        <v>1</v>
      </c>
      <c r="H543">
        <v>95</v>
      </c>
      <c r="I543">
        <v>95</v>
      </c>
      <c r="J543">
        <v>39</v>
      </c>
    </row>
    <row r="544" spans="1:10" x14ac:dyDescent="0.25">
      <c r="A544">
        <v>543</v>
      </c>
      <c r="B544">
        <v>1637</v>
      </c>
      <c r="C544">
        <f>YEAR(tableTransactions[[#This Row],[Transaction_Date]])</f>
        <v>2020</v>
      </c>
      <c r="D544" s="1">
        <v>44075</v>
      </c>
      <c r="E544" t="s">
        <v>1349</v>
      </c>
      <c r="F544" t="s">
        <v>1352</v>
      </c>
      <c r="G544" s="3">
        <v>4</v>
      </c>
      <c r="H544">
        <v>697</v>
      </c>
      <c r="I544">
        <v>2788</v>
      </c>
      <c r="J544">
        <v>47</v>
      </c>
    </row>
    <row r="545" spans="1:10" x14ac:dyDescent="0.25">
      <c r="A545">
        <v>544</v>
      </c>
      <c r="B545">
        <v>1863</v>
      </c>
      <c r="C545">
        <f>YEAR(tableTransactions[[#This Row],[Transaction_Date]])</f>
        <v>2020</v>
      </c>
      <c r="D545" s="1">
        <v>44113</v>
      </c>
      <c r="E545" t="s">
        <v>1356</v>
      </c>
      <c r="F545" t="s">
        <v>1357</v>
      </c>
      <c r="G545" s="3">
        <v>3</v>
      </c>
      <c r="H545">
        <v>326</v>
      </c>
      <c r="I545">
        <v>978</v>
      </c>
      <c r="J545">
        <v>38</v>
      </c>
    </row>
    <row r="546" spans="1:10" x14ac:dyDescent="0.25">
      <c r="A546">
        <v>545</v>
      </c>
      <c r="B546">
        <v>464</v>
      </c>
      <c r="C546">
        <f>YEAR(tableTransactions[[#This Row],[Transaction_Date]])</f>
        <v>2022</v>
      </c>
      <c r="D546" s="1">
        <v>44570</v>
      </c>
      <c r="E546" t="s">
        <v>1345</v>
      </c>
      <c r="F546" t="s">
        <v>1348</v>
      </c>
      <c r="G546" s="3">
        <v>7</v>
      </c>
      <c r="H546">
        <v>1196</v>
      </c>
      <c r="I546">
        <v>8372</v>
      </c>
      <c r="J546">
        <v>11</v>
      </c>
    </row>
    <row r="547" spans="1:10" x14ac:dyDescent="0.25">
      <c r="A547">
        <v>546</v>
      </c>
      <c r="B547">
        <v>302</v>
      </c>
      <c r="C547">
        <f>YEAR(tableTransactions[[#This Row],[Transaction_Date]])</f>
        <v>2022</v>
      </c>
      <c r="D547" s="1">
        <v>44679</v>
      </c>
      <c r="E547" t="s">
        <v>1343</v>
      </c>
      <c r="F547" t="s">
        <v>1371</v>
      </c>
      <c r="G547" s="3">
        <v>5</v>
      </c>
      <c r="H547">
        <v>786</v>
      </c>
      <c r="I547">
        <v>3930</v>
      </c>
      <c r="J547">
        <v>38</v>
      </c>
    </row>
    <row r="548" spans="1:10" x14ac:dyDescent="0.25">
      <c r="A548">
        <v>547</v>
      </c>
      <c r="B548">
        <v>1235</v>
      </c>
      <c r="C548">
        <f>YEAR(tableTransactions[[#This Row],[Transaction_Date]])</f>
        <v>2024</v>
      </c>
      <c r="D548" s="1">
        <v>45566</v>
      </c>
      <c r="E548" t="s">
        <v>1349</v>
      </c>
      <c r="F548" t="s">
        <v>1350</v>
      </c>
      <c r="G548" s="3">
        <v>6</v>
      </c>
      <c r="H548">
        <v>999</v>
      </c>
      <c r="I548">
        <v>5994</v>
      </c>
      <c r="J548">
        <v>39</v>
      </c>
    </row>
    <row r="549" spans="1:10" x14ac:dyDescent="0.25">
      <c r="A549">
        <v>548</v>
      </c>
      <c r="B549">
        <v>432</v>
      </c>
      <c r="C549">
        <f>YEAR(tableTransactions[[#This Row],[Transaction_Date]])</f>
        <v>2022</v>
      </c>
      <c r="D549" s="1">
        <v>44808</v>
      </c>
      <c r="E549" t="s">
        <v>1345</v>
      </c>
      <c r="F549" t="s">
        <v>1346</v>
      </c>
      <c r="G549" s="3">
        <v>7</v>
      </c>
      <c r="H549">
        <v>467</v>
      </c>
      <c r="I549">
        <v>3269</v>
      </c>
      <c r="J549">
        <v>2</v>
      </c>
    </row>
    <row r="550" spans="1:10" x14ac:dyDescent="0.25">
      <c r="A550">
        <v>549</v>
      </c>
      <c r="B550">
        <v>1119</v>
      </c>
      <c r="C550">
        <f>YEAR(tableTransactions[[#This Row],[Transaction_Date]])</f>
        <v>2023</v>
      </c>
      <c r="D550" s="1">
        <v>45007</v>
      </c>
      <c r="E550" t="s">
        <v>1345</v>
      </c>
      <c r="F550" t="s">
        <v>1346</v>
      </c>
      <c r="G550" s="3">
        <v>1</v>
      </c>
      <c r="H550">
        <v>924</v>
      </c>
      <c r="I550">
        <v>924</v>
      </c>
      <c r="J550">
        <v>21</v>
      </c>
    </row>
    <row r="551" spans="1:10" x14ac:dyDescent="0.25">
      <c r="A551">
        <v>550</v>
      </c>
      <c r="B551">
        <v>834</v>
      </c>
      <c r="C551">
        <f>YEAR(tableTransactions[[#This Row],[Transaction_Date]])</f>
        <v>2020</v>
      </c>
      <c r="D551" s="1">
        <v>44023</v>
      </c>
      <c r="E551" t="s">
        <v>1354</v>
      </c>
      <c r="F551" t="s">
        <v>1387</v>
      </c>
      <c r="G551" s="3">
        <v>6</v>
      </c>
      <c r="H551">
        <v>1223</v>
      </c>
      <c r="I551">
        <v>7338</v>
      </c>
      <c r="J551">
        <v>27</v>
      </c>
    </row>
    <row r="552" spans="1:10" x14ac:dyDescent="0.25">
      <c r="A552">
        <v>551</v>
      </c>
      <c r="B552">
        <v>1639</v>
      </c>
      <c r="C552">
        <f>YEAR(tableTransactions[[#This Row],[Transaction_Date]])</f>
        <v>2024</v>
      </c>
      <c r="D552" s="1">
        <v>45456</v>
      </c>
      <c r="E552" t="s">
        <v>1356</v>
      </c>
      <c r="F552" t="s">
        <v>1385</v>
      </c>
      <c r="G552" s="3">
        <v>5</v>
      </c>
      <c r="H552">
        <v>352</v>
      </c>
      <c r="I552">
        <v>1760</v>
      </c>
      <c r="J552">
        <v>5</v>
      </c>
    </row>
    <row r="553" spans="1:10" x14ac:dyDescent="0.25">
      <c r="A553">
        <v>552</v>
      </c>
      <c r="B553">
        <v>1689</v>
      </c>
      <c r="C553">
        <f>YEAR(tableTransactions[[#This Row],[Transaction_Date]])</f>
        <v>2024</v>
      </c>
      <c r="D553" s="1">
        <v>45657</v>
      </c>
      <c r="E553" t="s">
        <v>1361</v>
      </c>
      <c r="F553" t="s">
        <v>1367</v>
      </c>
      <c r="G553" s="3">
        <v>3</v>
      </c>
      <c r="H553">
        <v>99</v>
      </c>
      <c r="I553">
        <v>297</v>
      </c>
      <c r="J553">
        <v>42</v>
      </c>
    </row>
    <row r="554" spans="1:10" x14ac:dyDescent="0.25">
      <c r="A554">
        <v>553</v>
      </c>
      <c r="B554">
        <v>809</v>
      </c>
      <c r="C554">
        <f>YEAR(tableTransactions[[#This Row],[Transaction_Date]])</f>
        <v>2022</v>
      </c>
      <c r="D554" s="1">
        <v>44605</v>
      </c>
      <c r="E554" t="s">
        <v>1345</v>
      </c>
      <c r="F554" t="s">
        <v>1348</v>
      </c>
      <c r="G554" s="3">
        <v>10</v>
      </c>
      <c r="H554">
        <v>1157</v>
      </c>
      <c r="I554">
        <v>11570</v>
      </c>
      <c r="J554">
        <v>34</v>
      </c>
    </row>
    <row r="555" spans="1:10" x14ac:dyDescent="0.25">
      <c r="A555">
        <v>554</v>
      </c>
      <c r="B555">
        <v>730</v>
      </c>
      <c r="C555">
        <f>YEAR(tableTransactions[[#This Row],[Transaction_Date]])</f>
        <v>2020</v>
      </c>
      <c r="D555" s="1">
        <v>44156</v>
      </c>
      <c r="E555" t="s">
        <v>1356</v>
      </c>
      <c r="F555" t="s">
        <v>1357</v>
      </c>
      <c r="G555" s="3">
        <v>1</v>
      </c>
      <c r="H555">
        <v>165</v>
      </c>
      <c r="I555">
        <v>165</v>
      </c>
      <c r="J555">
        <v>14</v>
      </c>
    </row>
    <row r="556" spans="1:10" x14ac:dyDescent="0.25">
      <c r="A556">
        <v>555</v>
      </c>
      <c r="B556">
        <v>1995</v>
      </c>
      <c r="C556">
        <f>YEAR(tableTransactions[[#This Row],[Transaction_Date]])</f>
        <v>2023</v>
      </c>
      <c r="D556" s="1">
        <v>45174</v>
      </c>
      <c r="E556" t="s">
        <v>1343</v>
      </c>
      <c r="F556" t="s">
        <v>1371</v>
      </c>
      <c r="G556" s="3">
        <v>8</v>
      </c>
      <c r="H556">
        <v>165</v>
      </c>
      <c r="I556">
        <v>1320</v>
      </c>
      <c r="J556">
        <v>44</v>
      </c>
    </row>
    <row r="557" spans="1:10" x14ac:dyDescent="0.25">
      <c r="A557">
        <v>556</v>
      </c>
      <c r="B557">
        <v>256</v>
      </c>
      <c r="C557">
        <f>YEAR(tableTransactions[[#This Row],[Transaction_Date]])</f>
        <v>2022</v>
      </c>
      <c r="D557" s="1">
        <v>44739</v>
      </c>
      <c r="E557" t="s">
        <v>1361</v>
      </c>
      <c r="F557" t="s">
        <v>1363</v>
      </c>
      <c r="G557" s="3">
        <v>9</v>
      </c>
      <c r="H557">
        <v>1341</v>
      </c>
      <c r="I557">
        <v>12069</v>
      </c>
      <c r="J557">
        <v>13</v>
      </c>
    </row>
    <row r="558" spans="1:10" x14ac:dyDescent="0.25">
      <c r="A558">
        <v>557</v>
      </c>
      <c r="B558">
        <v>992</v>
      </c>
      <c r="C558">
        <f>YEAR(tableTransactions[[#This Row],[Transaction_Date]])</f>
        <v>2025</v>
      </c>
      <c r="D558" s="1">
        <v>45952</v>
      </c>
      <c r="E558" t="s">
        <v>1354</v>
      </c>
      <c r="F558" t="s">
        <v>1355</v>
      </c>
      <c r="G558" s="3">
        <v>8</v>
      </c>
      <c r="H558">
        <v>220</v>
      </c>
      <c r="I558">
        <v>1760</v>
      </c>
      <c r="J558">
        <v>31</v>
      </c>
    </row>
    <row r="559" spans="1:10" x14ac:dyDescent="0.25">
      <c r="A559">
        <v>558</v>
      </c>
      <c r="B559">
        <v>756</v>
      </c>
      <c r="C559">
        <f>YEAR(tableTransactions[[#This Row],[Transaction_Date]])</f>
        <v>2025</v>
      </c>
      <c r="D559" s="1">
        <v>45763</v>
      </c>
      <c r="E559" t="s">
        <v>1356</v>
      </c>
      <c r="F559" t="s">
        <v>1364</v>
      </c>
      <c r="G559" s="3">
        <v>10</v>
      </c>
      <c r="H559">
        <v>303</v>
      </c>
      <c r="I559">
        <v>3030</v>
      </c>
      <c r="J559">
        <v>33</v>
      </c>
    </row>
    <row r="560" spans="1:10" x14ac:dyDescent="0.25">
      <c r="A560">
        <v>559</v>
      </c>
      <c r="B560">
        <v>455</v>
      </c>
      <c r="C560">
        <f>YEAR(tableTransactions[[#This Row],[Transaction_Date]])</f>
        <v>2020</v>
      </c>
      <c r="D560" s="1">
        <v>43894</v>
      </c>
      <c r="E560" t="s">
        <v>1349</v>
      </c>
      <c r="F560" t="s">
        <v>1351</v>
      </c>
      <c r="G560" s="3">
        <v>4</v>
      </c>
      <c r="H560">
        <v>582</v>
      </c>
      <c r="I560">
        <v>2328</v>
      </c>
      <c r="J560">
        <v>26</v>
      </c>
    </row>
    <row r="561" spans="1:10" x14ac:dyDescent="0.25">
      <c r="A561">
        <v>560</v>
      </c>
      <c r="B561">
        <v>1584</v>
      </c>
      <c r="C561">
        <f>YEAR(tableTransactions[[#This Row],[Transaction_Date]])</f>
        <v>2020</v>
      </c>
      <c r="D561" s="1">
        <v>43844</v>
      </c>
      <c r="E561" t="s">
        <v>1343</v>
      </c>
      <c r="F561" t="s">
        <v>1366</v>
      </c>
      <c r="G561" s="3">
        <v>7</v>
      </c>
      <c r="H561">
        <v>512</v>
      </c>
      <c r="I561">
        <v>3584</v>
      </c>
      <c r="J561">
        <v>22</v>
      </c>
    </row>
    <row r="562" spans="1:10" x14ac:dyDescent="0.25">
      <c r="A562">
        <v>561</v>
      </c>
      <c r="B562">
        <v>390</v>
      </c>
      <c r="C562">
        <f>YEAR(tableTransactions[[#This Row],[Transaction_Date]])</f>
        <v>2025</v>
      </c>
      <c r="D562" s="1">
        <v>45926</v>
      </c>
      <c r="E562" t="s">
        <v>1343</v>
      </c>
      <c r="F562" t="s">
        <v>1366</v>
      </c>
      <c r="G562" s="3">
        <v>8</v>
      </c>
      <c r="H562">
        <v>894</v>
      </c>
      <c r="I562">
        <v>7152</v>
      </c>
      <c r="J562">
        <v>24</v>
      </c>
    </row>
    <row r="563" spans="1:10" x14ac:dyDescent="0.25">
      <c r="A563">
        <v>562</v>
      </c>
      <c r="B563">
        <v>1393</v>
      </c>
      <c r="C563">
        <f>YEAR(tableTransactions[[#This Row],[Transaction_Date]])</f>
        <v>2021</v>
      </c>
      <c r="D563" s="1">
        <v>44398</v>
      </c>
      <c r="E563" t="s">
        <v>1354</v>
      </c>
      <c r="F563" t="s">
        <v>1355</v>
      </c>
      <c r="G563" s="3">
        <v>3</v>
      </c>
      <c r="H563">
        <v>887</v>
      </c>
      <c r="I563">
        <v>2661</v>
      </c>
      <c r="J563">
        <v>11</v>
      </c>
    </row>
    <row r="564" spans="1:10" x14ac:dyDescent="0.25">
      <c r="A564">
        <v>563</v>
      </c>
      <c r="B564">
        <v>678</v>
      </c>
      <c r="C564">
        <f>YEAR(tableTransactions[[#This Row],[Transaction_Date]])</f>
        <v>2025</v>
      </c>
      <c r="D564" s="1">
        <v>45847</v>
      </c>
      <c r="E564" t="s">
        <v>1361</v>
      </c>
      <c r="F564" t="s">
        <v>1372</v>
      </c>
      <c r="G564" s="3">
        <v>2</v>
      </c>
      <c r="H564">
        <v>569</v>
      </c>
      <c r="I564">
        <v>1138</v>
      </c>
      <c r="J564">
        <v>14</v>
      </c>
    </row>
    <row r="565" spans="1:10" x14ac:dyDescent="0.25">
      <c r="A565">
        <v>564</v>
      </c>
      <c r="B565">
        <v>1895</v>
      </c>
      <c r="C565">
        <f>YEAR(tableTransactions[[#This Row],[Transaction_Date]])</f>
        <v>2022</v>
      </c>
      <c r="D565" s="1">
        <v>44885</v>
      </c>
      <c r="E565" t="s">
        <v>1345</v>
      </c>
      <c r="F565" t="s">
        <v>1348</v>
      </c>
      <c r="G565" s="3">
        <v>6</v>
      </c>
      <c r="H565">
        <v>548</v>
      </c>
      <c r="I565">
        <v>3288</v>
      </c>
      <c r="J565">
        <v>48</v>
      </c>
    </row>
    <row r="566" spans="1:10" x14ac:dyDescent="0.25">
      <c r="A566">
        <v>565</v>
      </c>
      <c r="B566">
        <v>1840</v>
      </c>
      <c r="C566">
        <f>YEAR(tableTransactions[[#This Row],[Transaction_Date]])</f>
        <v>2022</v>
      </c>
      <c r="D566" s="1">
        <v>44675</v>
      </c>
      <c r="E566" t="s">
        <v>1345</v>
      </c>
      <c r="F566" t="s">
        <v>1348</v>
      </c>
      <c r="G566" s="3">
        <v>5</v>
      </c>
      <c r="H566">
        <v>293</v>
      </c>
      <c r="I566">
        <v>1465</v>
      </c>
      <c r="J566">
        <v>16</v>
      </c>
    </row>
    <row r="567" spans="1:10" x14ac:dyDescent="0.25">
      <c r="A567">
        <v>566</v>
      </c>
      <c r="B567">
        <v>1552</v>
      </c>
      <c r="C567">
        <f>YEAR(tableTransactions[[#This Row],[Transaction_Date]])</f>
        <v>2021</v>
      </c>
      <c r="D567" s="1">
        <v>44488</v>
      </c>
      <c r="E567" t="s">
        <v>1354</v>
      </c>
      <c r="F567" t="s">
        <v>1359</v>
      </c>
      <c r="G567" s="3">
        <v>8</v>
      </c>
      <c r="H567">
        <v>278</v>
      </c>
      <c r="I567">
        <v>2224</v>
      </c>
      <c r="J567">
        <v>12</v>
      </c>
    </row>
    <row r="568" spans="1:10" x14ac:dyDescent="0.25">
      <c r="A568">
        <v>567</v>
      </c>
      <c r="B568">
        <v>608</v>
      </c>
      <c r="C568">
        <f>YEAR(tableTransactions[[#This Row],[Transaction_Date]])</f>
        <v>2025</v>
      </c>
      <c r="D568" s="1">
        <v>45835</v>
      </c>
      <c r="E568" t="s">
        <v>1356</v>
      </c>
      <c r="F568" t="s">
        <v>1385</v>
      </c>
      <c r="G568" s="3">
        <v>6</v>
      </c>
      <c r="H568">
        <v>1407</v>
      </c>
      <c r="I568">
        <v>8442</v>
      </c>
      <c r="J568">
        <v>28</v>
      </c>
    </row>
    <row r="569" spans="1:10" x14ac:dyDescent="0.25">
      <c r="A569">
        <v>568</v>
      </c>
      <c r="B569">
        <v>1176</v>
      </c>
      <c r="C569">
        <f>YEAR(tableTransactions[[#This Row],[Transaction_Date]])</f>
        <v>2022</v>
      </c>
      <c r="D569" s="1">
        <v>44565</v>
      </c>
      <c r="E569" t="s">
        <v>1354</v>
      </c>
      <c r="F569" t="s">
        <v>1387</v>
      </c>
      <c r="G569" s="3">
        <v>8</v>
      </c>
      <c r="H569">
        <v>80</v>
      </c>
      <c r="I569">
        <v>640</v>
      </c>
      <c r="J569">
        <v>50</v>
      </c>
    </row>
    <row r="570" spans="1:10" x14ac:dyDescent="0.25">
      <c r="A570">
        <v>569</v>
      </c>
      <c r="B570">
        <v>1151</v>
      </c>
      <c r="C570">
        <f>YEAR(tableTransactions[[#This Row],[Transaction_Date]])</f>
        <v>2024</v>
      </c>
      <c r="D570" s="1">
        <v>45484</v>
      </c>
      <c r="E570" t="s">
        <v>1349</v>
      </c>
      <c r="F570" t="s">
        <v>1351</v>
      </c>
      <c r="G570" s="3">
        <v>4</v>
      </c>
      <c r="H570">
        <v>537</v>
      </c>
      <c r="I570">
        <v>2148</v>
      </c>
      <c r="J570">
        <v>30</v>
      </c>
    </row>
    <row r="571" spans="1:10" x14ac:dyDescent="0.25">
      <c r="A571">
        <v>570</v>
      </c>
      <c r="B571">
        <v>1158</v>
      </c>
      <c r="C571">
        <f>YEAR(tableTransactions[[#This Row],[Transaction_Date]])</f>
        <v>2021</v>
      </c>
      <c r="D571" s="1">
        <v>44217</v>
      </c>
      <c r="E571" t="s">
        <v>1345</v>
      </c>
      <c r="F571" t="s">
        <v>1346</v>
      </c>
      <c r="G571" s="3">
        <v>9</v>
      </c>
      <c r="H571">
        <v>405</v>
      </c>
      <c r="I571">
        <v>3645</v>
      </c>
      <c r="J571">
        <v>43</v>
      </c>
    </row>
    <row r="572" spans="1:10" x14ac:dyDescent="0.25">
      <c r="A572">
        <v>571</v>
      </c>
      <c r="B572">
        <v>1878</v>
      </c>
      <c r="C572">
        <f>YEAR(tableTransactions[[#This Row],[Transaction_Date]])</f>
        <v>2023</v>
      </c>
      <c r="D572" s="1">
        <v>45204</v>
      </c>
      <c r="E572" t="s">
        <v>1345</v>
      </c>
      <c r="F572" t="s">
        <v>1348</v>
      </c>
      <c r="G572" s="3">
        <v>8</v>
      </c>
      <c r="H572">
        <v>726</v>
      </c>
      <c r="I572">
        <v>5808</v>
      </c>
      <c r="J572">
        <v>40</v>
      </c>
    </row>
    <row r="573" spans="1:10" x14ac:dyDescent="0.25">
      <c r="A573">
        <v>572</v>
      </c>
      <c r="B573">
        <v>1392</v>
      </c>
      <c r="C573">
        <f>YEAR(tableTransactions[[#This Row],[Transaction_Date]])</f>
        <v>2021</v>
      </c>
      <c r="D573" s="1">
        <v>44312</v>
      </c>
      <c r="E573" t="s">
        <v>1354</v>
      </c>
      <c r="F573" t="s">
        <v>1359</v>
      </c>
      <c r="G573" s="3">
        <v>9</v>
      </c>
      <c r="H573">
        <v>33</v>
      </c>
      <c r="I573">
        <v>297</v>
      </c>
      <c r="J573">
        <v>41</v>
      </c>
    </row>
    <row r="574" spans="1:10" x14ac:dyDescent="0.25">
      <c r="A574">
        <v>573</v>
      </c>
      <c r="B574">
        <v>912</v>
      </c>
      <c r="C574">
        <f>YEAR(tableTransactions[[#This Row],[Transaction_Date]])</f>
        <v>2020</v>
      </c>
      <c r="D574" s="1">
        <v>44025</v>
      </c>
      <c r="E574" t="s">
        <v>1354</v>
      </c>
      <c r="F574" t="s">
        <v>1355</v>
      </c>
      <c r="G574" s="3">
        <v>2</v>
      </c>
      <c r="H574">
        <v>1288</v>
      </c>
      <c r="I574">
        <v>2576</v>
      </c>
      <c r="J574">
        <v>34</v>
      </c>
    </row>
    <row r="575" spans="1:10" x14ac:dyDescent="0.25">
      <c r="A575">
        <v>574</v>
      </c>
      <c r="B575">
        <v>1252</v>
      </c>
      <c r="C575">
        <f>YEAR(tableTransactions[[#This Row],[Transaction_Date]])</f>
        <v>2025</v>
      </c>
      <c r="D575" s="1">
        <v>45791</v>
      </c>
      <c r="E575" t="s">
        <v>1345</v>
      </c>
      <c r="F575" t="s">
        <v>1346</v>
      </c>
      <c r="G575" s="3">
        <v>3</v>
      </c>
      <c r="H575">
        <v>1431</v>
      </c>
      <c r="I575">
        <v>4293</v>
      </c>
      <c r="J575">
        <v>18</v>
      </c>
    </row>
    <row r="576" spans="1:10" x14ac:dyDescent="0.25">
      <c r="A576">
        <v>575</v>
      </c>
      <c r="B576">
        <v>268</v>
      </c>
      <c r="C576">
        <f>YEAR(tableTransactions[[#This Row],[Transaction_Date]])</f>
        <v>2022</v>
      </c>
      <c r="D576" s="1">
        <v>44793</v>
      </c>
      <c r="E576" t="s">
        <v>1361</v>
      </c>
      <c r="F576" t="s">
        <v>1372</v>
      </c>
      <c r="G576" s="3">
        <v>4</v>
      </c>
      <c r="H576">
        <v>770</v>
      </c>
      <c r="I576">
        <v>3080</v>
      </c>
      <c r="J576">
        <v>12</v>
      </c>
    </row>
    <row r="577" spans="1:10" x14ac:dyDescent="0.25">
      <c r="A577">
        <v>576</v>
      </c>
      <c r="B577">
        <v>680</v>
      </c>
      <c r="C577">
        <f>YEAR(tableTransactions[[#This Row],[Transaction_Date]])</f>
        <v>2020</v>
      </c>
      <c r="D577" s="1">
        <v>43839</v>
      </c>
      <c r="E577" t="s">
        <v>1361</v>
      </c>
      <c r="F577" t="s">
        <v>1362</v>
      </c>
      <c r="G577" s="3">
        <v>3</v>
      </c>
      <c r="H577">
        <v>586</v>
      </c>
      <c r="I577">
        <v>1758</v>
      </c>
      <c r="J577">
        <v>13</v>
      </c>
    </row>
    <row r="578" spans="1:10" x14ac:dyDescent="0.25">
      <c r="A578">
        <v>577</v>
      </c>
      <c r="B578">
        <v>844</v>
      </c>
      <c r="C578">
        <f>YEAR(tableTransactions[[#This Row],[Transaction_Date]])</f>
        <v>2021</v>
      </c>
      <c r="D578" s="1">
        <v>44242</v>
      </c>
      <c r="E578" t="s">
        <v>1361</v>
      </c>
      <c r="F578" t="s">
        <v>1372</v>
      </c>
      <c r="G578" s="3">
        <v>1</v>
      </c>
      <c r="H578">
        <v>660</v>
      </c>
      <c r="I578">
        <v>660</v>
      </c>
      <c r="J578">
        <v>30</v>
      </c>
    </row>
    <row r="579" spans="1:10" x14ac:dyDescent="0.25">
      <c r="A579">
        <v>578</v>
      </c>
      <c r="B579">
        <v>1851</v>
      </c>
      <c r="C579">
        <f>YEAR(tableTransactions[[#This Row],[Transaction_Date]])</f>
        <v>2025</v>
      </c>
      <c r="D579" s="1">
        <v>45981</v>
      </c>
      <c r="E579" t="s">
        <v>1343</v>
      </c>
      <c r="F579" t="s">
        <v>1366</v>
      </c>
      <c r="G579" s="3">
        <v>1</v>
      </c>
      <c r="H579">
        <v>670</v>
      </c>
      <c r="I579">
        <v>670</v>
      </c>
      <c r="J579">
        <v>29</v>
      </c>
    </row>
    <row r="580" spans="1:10" x14ac:dyDescent="0.25">
      <c r="A580">
        <v>579</v>
      </c>
      <c r="B580">
        <v>92</v>
      </c>
      <c r="C580">
        <f>YEAR(tableTransactions[[#This Row],[Transaction_Date]])</f>
        <v>2020</v>
      </c>
      <c r="D580" s="1">
        <v>44057</v>
      </c>
      <c r="E580" t="s">
        <v>1349</v>
      </c>
      <c r="F580" t="s">
        <v>1350</v>
      </c>
      <c r="G580" s="3">
        <v>3</v>
      </c>
      <c r="H580">
        <v>1360</v>
      </c>
      <c r="I580">
        <v>4080</v>
      </c>
      <c r="J580">
        <v>12</v>
      </c>
    </row>
    <row r="581" spans="1:10" x14ac:dyDescent="0.25">
      <c r="A581">
        <v>580</v>
      </c>
      <c r="B581">
        <v>1441</v>
      </c>
      <c r="C581">
        <f>YEAR(tableTransactions[[#This Row],[Transaction_Date]])</f>
        <v>2020</v>
      </c>
      <c r="D581" s="1">
        <v>43981</v>
      </c>
      <c r="E581" t="s">
        <v>1356</v>
      </c>
      <c r="F581" t="s">
        <v>1364</v>
      </c>
      <c r="G581" s="3">
        <v>8</v>
      </c>
      <c r="H581">
        <v>503</v>
      </c>
      <c r="I581">
        <v>4024</v>
      </c>
      <c r="J581">
        <v>40</v>
      </c>
    </row>
    <row r="582" spans="1:10" x14ac:dyDescent="0.25">
      <c r="A582">
        <v>581</v>
      </c>
      <c r="B582">
        <v>1924</v>
      </c>
      <c r="C582">
        <f>YEAR(tableTransactions[[#This Row],[Transaction_Date]])</f>
        <v>2020</v>
      </c>
      <c r="D582" s="1">
        <v>43995</v>
      </c>
      <c r="E582" t="s">
        <v>1361</v>
      </c>
      <c r="F582" t="s">
        <v>1363</v>
      </c>
      <c r="G582" s="3">
        <v>7</v>
      </c>
      <c r="H582">
        <v>952</v>
      </c>
      <c r="I582">
        <v>6664</v>
      </c>
      <c r="J582">
        <v>48</v>
      </c>
    </row>
    <row r="583" spans="1:10" x14ac:dyDescent="0.25">
      <c r="A583">
        <v>582</v>
      </c>
      <c r="B583">
        <v>794</v>
      </c>
      <c r="C583">
        <f>YEAR(tableTransactions[[#This Row],[Transaction_Date]])</f>
        <v>2021</v>
      </c>
      <c r="D583" s="1">
        <v>44414</v>
      </c>
      <c r="E583" t="s">
        <v>1343</v>
      </c>
      <c r="F583" t="s">
        <v>1371</v>
      </c>
      <c r="G583" s="3">
        <v>4</v>
      </c>
      <c r="H583">
        <v>295</v>
      </c>
      <c r="I583">
        <v>1180</v>
      </c>
      <c r="J583">
        <v>28</v>
      </c>
    </row>
    <row r="584" spans="1:10" x14ac:dyDescent="0.25">
      <c r="A584">
        <v>583</v>
      </c>
      <c r="B584">
        <v>520</v>
      </c>
      <c r="C584">
        <f>YEAR(tableTransactions[[#This Row],[Transaction_Date]])</f>
        <v>2024</v>
      </c>
      <c r="D584" s="1">
        <v>45552</v>
      </c>
      <c r="E584" t="s">
        <v>1361</v>
      </c>
      <c r="F584" t="s">
        <v>1363</v>
      </c>
      <c r="G584" s="3">
        <v>9</v>
      </c>
      <c r="H584">
        <v>1002</v>
      </c>
      <c r="I584">
        <v>9018</v>
      </c>
      <c r="J584">
        <v>26</v>
      </c>
    </row>
    <row r="585" spans="1:10" x14ac:dyDescent="0.25">
      <c r="A585">
        <v>584</v>
      </c>
      <c r="B585">
        <v>1561</v>
      </c>
      <c r="C585">
        <f>YEAR(tableTransactions[[#This Row],[Transaction_Date]])</f>
        <v>2023</v>
      </c>
      <c r="D585" s="1">
        <v>45064</v>
      </c>
      <c r="E585" t="s">
        <v>1349</v>
      </c>
      <c r="F585" t="s">
        <v>1352</v>
      </c>
      <c r="G585" s="3">
        <v>8</v>
      </c>
      <c r="H585">
        <v>362</v>
      </c>
      <c r="I585">
        <v>2896</v>
      </c>
      <c r="J585">
        <v>9</v>
      </c>
    </row>
    <row r="586" spans="1:10" x14ac:dyDescent="0.25">
      <c r="A586">
        <v>585</v>
      </c>
      <c r="B586">
        <v>1819</v>
      </c>
      <c r="C586">
        <f>YEAR(tableTransactions[[#This Row],[Transaction_Date]])</f>
        <v>2021</v>
      </c>
      <c r="D586" s="1">
        <v>44529</v>
      </c>
      <c r="E586" t="s">
        <v>1356</v>
      </c>
      <c r="F586" t="s">
        <v>1357</v>
      </c>
      <c r="G586" s="3">
        <v>6</v>
      </c>
      <c r="H586">
        <v>365</v>
      </c>
      <c r="I586">
        <v>2190</v>
      </c>
      <c r="J586">
        <v>35</v>
      </c>
    </row>
    <row r="587" spans="1:10" x14ac:dyDescent="0.25">
      <c r="A587">
        <v>586</v>
      </c>
      <c r="B587">
        <v>999</v>
      </c>
      <c r="C587">
        <f>YEAR(tableTransactions[[#This Row],[Transaction_Date]])</f>
        <v>2021</v>
      </c>
      <c r="D587" s="1">
        <v>44386</v>
      </c>
      <c r="E587" t="s">
        <v>1361</v>
      </c>
      <c r="F587" t="s">
        <v>1372</v>
      </c>
      <c r="G587" s="3">
        <v>10</v>
      </c>
      <c r="H587">
        <v>378</v>
      </c>
      <c r="I587">
        <v>3780</v>
      </c>
      <c r="J587">
        <v>23</v>
      </c>
    </row>
    <row r="588" spans="1:10" x14ac:dyDescent="0.25">
      <c r="A588">
        <v>587</v>
      </c>
      <c r="B588">
        <v>352</v>
      </c>
      <c r="C588">
        <f>YEAR(tableTransactions[[#This Row],[Transaction_Date]])</f>
        <v>2025</v>
      </c>
      <c r="D588" s="1">
        <v>45740</v>
      </c>
      <c r="E588" t="s">
        <v>1349</v>
      </c>
      <c r="F588" t="s">
        <v>1351</v>
      </c>
      <c r="G588" s="3">
        <v>5</v>
      </c>
      <c r="H588">
        <v>951</v>
      </c>
      <c r="I588">
        <v>4755</v>
      </c>
      <c r="J588">
        <v>48</v>
      </c>
    </row>
    <row r="589" spans="1:10" x14ac:dyDescent="0.25">
      <c r="A589">
        <v>588</v>
      </c>
      <c r="B589">
        <v>1544</v>
      </c>
      <c r="C589">
        <f>YEAR(tableTransactions[[#This Row],[Transaction_Date]])</f>
        <v>2023</v>
      </c>
      <c r="D589" s="1">
        <v>45201</v>
      </c>
      <c r="E589" t="s">
        <v>1361</v>
      </c>
      <c r="F589" t="s">
        <v>1362</v>
      </c>
      <c r="G589" s="3">
        <v>2</v>
      </c>
      <c r="H589">
        <v>925</v>
      </c>
      <c r="I589">
        <v>1850</v>
      </c>
      <c r="J589">
        <v>14</v>
      </c>
    </row>
    <row r="590" spans="1:10" x14ac:dyDescent="0.25">
      <c r="A590">
        <v>589</v>
      </c>
      <c r="B590">
        <v>1379</v>
      </c>
      <c r="C590">
        <f>YEAR(tableTransactions[[#This Row],[Transaction_Date]])</f>
        <v>2022</v>
      </c>
      <c r="D590" s="1">
        <v>44829</v>
      </c>
      <c r="E590" t="s">
        <v>1356</v>
      </c>
      <c r="F590" t="s">
        <v>1357</v>
      </c>
      <c r="G590" s="3">
        <v>10</v>
      </c>
      <c r="H590">
        <v>418</v>
      </c>
      <c r="I590">
        <v>4180</v>
      </c>
      <c r="J590">
        <v>29</v>
      </c>
    </row>
    <row r="591" spans="1:10" x14ac:dyDescent="0.25">
      <c r="A591">
        <v>590</v>
      </c>
      <c r="B591">
        <v>164</v>
      </c>
      <c r="C591">
        <f>YEAR(tableTransactions[[#This Row],[Transaction_Date]])</f>
        <v>2026</v>
      </c>
      <c r="D591" s="1">
        <v>46023</v>
      </c>
      <c r="E591" t="s">
        <v>1343</v>
      </c>
      <c r="F591" t="s">
        <v>1366</v>
      </c>
      <c r="G591" s="3">
        <v>1</v>
      </c>
      <c r="H591">
        <v>1433</v>
      </c>
      <c r="I591">
        <v>1433</v>
      </c>
      <c r="J591">
        <v>25</v>
      </c>
    </row>
    <row r="592" spans="1:10" x14ac:dyDescent="0.25">
      <c r="A592">
        <v>591</v>
      </c>
      <c r="B592">
        <v>1832</v>
      </c>
      <c r="C592">
        <f>YEAR(tableTransactions[[#This Row],[Transaction_Date]])</f>
        <v>2023</v>
      </c>
      <c r="D592" s="1">
        <v>45238</v>
      </c>
      <c r="E592" t="s">
        <v>1361</v>
      </c>
      <c r="F592" t="s">
        <v>1363</v>
      </c>
      <c r="G592" s="3">
        <v>4</v>
      </c>
      <c r="H592">
        <v>1253</v>
      </c>
      <c r="I592">
        <v>5012</v>
      </c>
      <c r="J592">
        <v>11</v>
      </c>
    </row>
    <row r="593" spans="1:10" x14ac:dyDescent="0.25">
      <c r="A593">
        <v>592</v>
      </c>
      <c r="B593">
        <v>112</v>
      </c>
      <c r="C593">
        <f>YEAR(tableTransactions[[#This Row],[Transaction_Date]])</f>
        <v>2020</v>
      </c>
      <c r="D593" s="1">
        <v>44166</v>
      </c>
      <c r="E593" t="s">
        <v>1343</v>
      </c>
      <c r="F593" t="s">
        <v>1344</v>
      </c>
      <c r="G593" s="3">
        <v>8</v>
      </c>
      <c r="H593">
        <v>391</v>
      </c>
      <c r="I593">
        <v>3128</v>
      </c>
      <c r="J593">
        <v>26</v>
      </c>
    </row>
    <row r="594" spans="1:10" x14ac:dyDescent="0.25">
      <c r="A594">
        <v>593</v>
      </c>
      <c r="B594">
        <v>598</v>
      </c>
      <c r="C594">
        <f>YEAR(tableTransactions[[#This Row],[Transaction_Date]])</f>
        <v>2024</v>
      </c>
      <c r="D594" s="1">
        <v>45652</v>
      </c>
      <c r="E594" t="s">
        <v>1349</v>
      </c>
      <c r="F594" t="s">
        <v>1351</v>
      </c>
      <c r="G594" s="3">
        <v>7</v>
      </c>
      <c r="H594">
        <v>34</v>
      </c>
      <c r="I594">
        <v>238</v>
      </c>
      <c r="J594">
        <v>21</v>
      </c>
    </row>
    <row r="595" spans="1:10" x14ac:dyDescent="0.25">
      <c r="A595">
        <v>594</v>
      </c>
      <c r="B595">
        <v>651</v>
      </c>
      <c r="C595">
        <f>YEAR(tableTransactions[[#This Row],[Transaction_Date]])</f>
        <v>2026</v>
      </c>
      <c r="D595" s="1">
        <v>46035</v>
      </c>
      <c r="E595" t="s">
        <v>1356</v>
      </c>
      <c r="F595" t="s">
        <v>1357</v>
      </c>
      <c r="G595" s="3">
        <v>2</v>
      </c>
      <c r="H595">
        <v>1052</v>
      </c>
      <c r="I595">
        <v>2104</v>
      </c>
      <c r="J595">
        <v>5</v>
      </c>
    </row>
    <row r="596" spans="1:10" x14ac:dyDescent="0.25">
      <c r="A596">
        <v>595</v>
      </c>
      <c r="B596">
        <v>723</v>
      </c>
      <c r="C596">
        <f>YEAR(tableTransactions[[#This Row],[Transaction_Date]])</f>
        <v>2021</v>
      </c>
      <c r="D596" s="1">
        <v>44292</v>
      </c>
      <c r="E596" t="s">
        <v>1349</v>
      </c>
      <c r="F596" t="s">
        <v>1352</v>
      </c>
      <c r="G596" s="3">
        <v>8</v>
      </c>
      <c r="H596">
        <v>887</v>
      </c>
      <c r="I596">
        <v>7096</v>
      </c>
      <c r="J596">
        <v>5</v>
      </c>
    </row>
    <row r="597" spans="1:10" x14ac:dyDescent="0.25">
      <c r="A597">
        <v>596</v>
      </c>
      <c r="B597">
        <v>803</v>
      </c>
      <c r="C597">
        <f>YEAR(tableTransactions[[#This Row],[Transaction_Date]])</f>
        <v>2023</v>
      </c>
      <c r="D597" s="1">
        <v>45275</v>
      </c>
      <c r="E597" t="s">
        <v>1349</v>
      </c>
      <c r="F597" t="s">
        <v>1351</v>
      </c>
      <c r="G597" s="3">
        <v>3</v>
      </c>
      <c r="H597">
        <v>1105</v>
      </c>
      <c r="I597">
        <v>3315</v>
      </c>
      <c r="J597">
        <v>27</v>
      </c>
    </row>
    <row r="598" spans="1:10" x14ac:dyDescent="0.25">
      <c r="A598">
        <v>597</v>
      </c>
      <c r="B598">
        <v>1194</v>
      </c>
      <c r="C598">
        <f>YEAR(tableTransactions[[#This Row],[Transaction_Date]])</f>
        <v>2022</v>
      </c>
      <c r="D598" s="1">
        <v>44655</v>
      </c>
      <c r="E598" t="s">
        <v>1343</v>
      </c>
      <c r="F598" t="s">
        <v>1371</v>
      </c>
      <c r="G598" s="3">
        <v>3</v>
      </c>
      <c r="H598">
        <v>1242</v>
      </c>
      <c r="I598">
        <v>3726</v>
      </c>
      <c r="J598">
        <v>5</v>
      </c>
    </row>
    <row r="599" spans="1:10" x14ac:dyDescent="0.25">
      <c r="A599">
        <v>598</v>
      </c>
      <c r="B599">
        <v>764</v>
      </c>
      <c r="C599">
        <f>YEAR(tableTransactions[[#This Row],[Transaction_Date]])</f>
        <v>2020</v>
      </c>
      <c r="D599" s="1">
        <v>44074</v>
      </c>
      <c r="E599" t="s">
        <v>1354</v>
      </c>
      <c r="F599" t="s">
        <v>1355</v>
      </c>
      <c r="G599" s="3">
        <v>3</v>
      </c>
      <c r="H599">
        <v>1456</v>
      </c>
      <c r="I599">
        <v>4368</v>
      </c>
      <c r="J599">
        <v>27</v>
      </c>
    </row>
    <row r="600" spans="1:10" x14ac:dyDescent="0.25">
      <c r="A600">
        <v>599</v>
      </c>
      <c r="B600">
        <v>1691</v>
      </c>
      <c r="C600">
        <f>YEAR(tableTransactions[[#This Row],[Transaction_Date]])</f>
        <v>2025</v>
      </c>
      <c r="D600" s="1">
        <v>46017</v>
      </c>
      <c r="E600" t="s">
        <v>1343</v>
      </c>
      <c r="F600" t="s">
        <v>1366</v>
      </c>
      <c r="G600" s="3">
        <v>2</v>
      </c>
      <c r="H600">
        <v>1192</v>
      </c>
      <c r="I600">
        <v>2384</v>
      </c>
      <c r="J600">
        <v>24</v>
      </c>
    </row>
    <row r="601" spans="1:10" x14ac:dyDescent="0.25">
      <c r="A601">
        <v>600</v>
      </c>
      <c r="B601">
        <v>614</v>
      </c>
      <c r="C601">
        <f>YEAR(tableTransactions[[#This Row],[Transaction_Date]])</f>
        <v>2021</v>
      </c>
      <c r="D601" s="1">
        <v>44315</v>
      </c>
      <c r="E601" t="s">
        <v>1345</v>
      </c>
      <c r="F601" t="s">
        <v>1346</v>
      </c>
      <c r="G601" s="3">
        <v>8</v>
      </c>
      <c r="H601">
        <v>790</v>
      </c>
      <c r="I601">
        <v>6320</v>
      </c>
      <c r="J601">
        <v>28</v>
      </c>
    </row>
    <row r="602" spans="1:10" x14ac:dyDescent="0.25">
      <c r="A602">
        <v>601</v>
      </c>
      <c r="B602">
        <v>1638</v>
      </c>
      <c r="C602">
        <f>YEAR(tableTransactions[[#This Row],[Transaction_Date]])</f>
        <v>2024</v>
      </c>
      <c r="D602" s="1">
        <v>45316</v>
      </c>
      <c r="E602" t="s">
        <v>1343</v>
      </c>
      <c r="F602" t="s">
        <v>1366</v>
      </c>
      <c r="G602" s="3">
        <v>2</v>
      </c>
      <c r="H602">
        <v>910</v>
      </c>
      <c r="I602">
        <v>1820</v>
      </c>
      <c r="J602">
        <v>46</v>
      </c>
    </row>
    <row r="603" spans="1:10" x14ac:dyDescent="0.25">
      <c r="A603">
        <v>602</v>
      </c>
      <c r="B603">
        <v>110</v>
      </c>
      <c r="C603">
        <f>YEAR(tableTransactions[[#This Row],[Transaction_Date]])</f>
        <v>2025</v>
      </c>
      <c r="D603" s="1">
        <v>45773</v>
      </c>
      <c r="E603" t="s">
        <v>1345</v>
      </c>
      <c r="F603" t="s">
        <v>1346</v>
      </c>
      <c r="G603" s="3">
        <v>1</v>
      </c>
      <c r="H603">
        <v>791</v>
      </c>
      <c r="I603">
        <v>791</v>
      </c>
      <c r="J603">
        <v>26</v>
      </c>
    </row>
    <row r="604" spans="1:10" x14ac:dyDescent="0.25">
      <c r="A604">
        <v>603</v>
      </c>
      <c r="B604">
        <v>185</v>
      </c>
      <c r="C604">
        <f>YEAR(tableTransactions[[#This Row],[Transaction_Date]])</f>
        <v>2022</v>
      </c>
      <c r="D604" s="1">
        <v>44807</v>
      </c>
      <c r="E604" t="s">
        <v>1349</v>
      </c>
      <c r="F604" t="s">
        <v>1352</v>
      </c>
      <c r="G604" s="3">
        <v>10</v>
      </c>
      <c r="H604">
        <v>531</v>
      </c>
      <c r="I604">
        <v>5310</v>
      </c>
      <c r="J604">
        <v>19</v>
      </c>
    </row>
    <row r="605" spans="1:10" x14ac:dyDescent="0.25">
      <c r="A605">
        <v>604</v>
      </c>
      <c r="B605">
        <v>191</v>
      </c>
      <c r="C605">
        <f>YEAR(tableTransactions[[#This Row],[Transaction_Date]])</f>
        <v>2023</v>
      </c>
      <c r="D605" s="1">
        <v>45017</v>
      </c>
      <c r="E605" t="s">
        <v>1356</v>
      </c>
      <c r="F605" t="s">
        <v>1364</v>
      </c>
      <c r="G605" s="3">
        <v>3</v>
      </c>
      <c r="H605">
        <v>292</v>
      </c>
      <c r="I605">
        <v>876</v>
      </c>
      <c r="J605">
        <v>3</v>
      </c>
    </row>
    <row r="606" spans="1:10" x14ac:dyDescent="0.25">
      <c r="A606">
        <v>605</v>
      </c>
      <c r="B606">
        <v>819</v>
      </c>
      <c r="C606">
        <f>YEAR(tableTransactions[[#This Row],[Transaction_Date]])</f>
        <v>2024</v>
      </c>
      <c r="D606" s="1">
        <v>45305</v>
      </c>
      <c r="E606" t="s">
        <v>1356</v>
      </c>
      <c r="F606" t="s">
        <v>1385</v>
      </c>
      <c r="G606" s="3">
        <v>9</v>
      </c>
      <c r="H606">
        <v>876</v>
      </c>
      <c r="I606">
        <v>7884</v>
      </c>
      <c r="J606">
        <v>11</v>
      </c>
    </row>
    <row r="607" spans="1:10" x14ac:dyDescent="0.25">
      <c r="A607">
        <v>606</v>
      </c>
      <c r="B607">
        <v>380</v>
      </c>
      <c r="C607">
        <f>YEAR(tableTransactions[[#This Row],[Transaction_Date]])</f>
        <v>2021</v>
      </c>
      <c r="D607" s="1">
        <v>44422</v>
      </c>
      <c r="E607" t="s">
        <v>1349</v>
      </c>
      <c r="F607" t="s">
        <v>1350</v>
      </c>
      <c r="G607" s="3">
        <v>10</v>
      </c>
      <c r="H607">
        <v>195</v>
      </c>
      <c r="I607">
        <v>1950</v>
      </c>
      <c r="J607">
        <v>29</v>
      </c>
    </row>
    <row r="608" spans="1:10" x14ac:dyDescent="0.25">
      <c r="A608">
        <v>607</v>
      </c>
      <c r="B608">
        <v>383</v>
      </c>
      <c r="C608">
        <f>YEAR(tableTransactions[[#This Row],[Transaction_Date]])</f>
        <v>2021</v>
      </c>
      <c r="D608" s="1">
        <v>44327</v>
      </c>
      <c r="E608" t="s">
        <v>1354</v>
      </c>
      <c r="F608" t="s">
        <v>1359</v>
      </c>
      <c r="G608" s="3">
        <v>2</v>
      </c>
      <c r="H608">
        <v>1389</v>
      </c>
      <c r="I608">
        <v>2778</v>
      </c>
      <c r="J608">
        <v>22</v>
      </c>
    </row>
    <row r="609" spans="1:10" x14ac:dyDescent="0.25">
      <c r="A609">
        <v>608</v>
      </c>
      <c r="B609">
        <v>494</v>
      </c>
      <c r="C609">
        <f>YEAR(tableTransactions[[#This Row],[Transaction_Date]])</f>
        <v>2025</v>
      </c>
      <c r="D609" s="1">
        <v>45851</v>
      </c>
      <c r="E609" t="s">
        <v>1356</v>
      </c>
      <c r="F609" t="s">
        <v>1357</v>
      </c>
      <c r="G609" s="3">
        <v>6</v>
      </c>
      <c r="H609">
        <v>975</v>
      </c>
      <c r="I609">
        <v>5850</v>
      </c>
      <c r="J609">
        <v>15</v>
      </c>
    </row>
    <row r="610" spans="1:10" x14ac:dyDescent="0.25">
      <c r="A610">
        <v>609</v>
      </c>
      <c r="B610">
        <v>26</v>
      </c>
      <c r="C610">
        <f>YEAR(tableTransactions[[#This Row],[Transaction_Date]])</f>
        <v>2022</v>
      </c>
      <c r="D610" s="1">
        <v>44798</v>
      </c>
      <c r="E610" t="s">
        <v>1354</v>
      </c>
      <c r="F610" t="s">
        <v>1387</v>
      </c>
      <c r="G610" s="3">
        <v>5</v>
      </c>
      <c r="H610">
        <v>966</v>
      </c>
      <c r="I610">
        <v>4830</v>
      </c>
      <c r="J610">
        <v>17</v>
      </c>
    </row>
    <row r="611" spans="1:10" x14ac:dyDescent="0.25">
      <c r="A611">
        <v>610</v>
      </c>
      <c r="B611">
        <v>1593</v>
      </c>
      <c r="C611">
        <f>YEAR(tableTransactions[[#This Row],[Transaction_Date]])</f>
        <v>2024</v>
      </c>
      <c r="D611" s="1">
        <v>45384</v>
      </c>
      <c r="E611" t="s">
        <v>1356</v>
      </c>
      <c r="F611" t="s">
        <v>1357</v>
      </c>
      <c r="G611" s="3">
        <v>5</v>
      </c>
      <c r="H611">
        <v>384</v>
      </c>
      <c r="I611">
        <v>1920</v>
      </c>
      <c r="J611">
        <v>42</v>
      </c>
    </row>
    <row r="612" spans="1:10" x14ac:dyDescent="0.25">
      <c r="A612">
        <v>611</v>
      </c>
      <c r="B612">
        <v>1312</v>
      </c>
      <c r="C612">
        <f>YEAR(tableTransactions[[#This Row],[Transaction_Date]])</f>
        <v>2021</v>
      </c>
      <c r="D612" s="1">
        <v>44358</v>
      </c>
      <c r="E612" t="s">
        <v>1356</v>
      </c>
      <c r="F612" t="s">
        <v>1364</v>
      </c>
      <c r="G612" s="3">
        <v>1</v>
      </c>
      <c r="H612">
        <v>114</v>
      </c>
      <c r="I612">
        <v>114</v>
      </c>
      <c r="J612">
        <v>7</v>
      </c>
    </row>
    <row r="613" spans="1:10" x14ac:dyDescent="0.25">
      <c r="A613">
        <v>612</v>
      </c>
      <c r="B613">
        <v>234</v>
      </c>
      <c r="C613">
        <f>YEAR(tableTransactions[[#This Row],[Transaction_Date]])</f>
        <v>2020</v>
      </c>
      <c r="D613" s="1">
        <v>44078</v>
      </c>
      <c r="E613" t="s">
        <v>1349</v>
      </c>
      <c r="F613" t="s">
        <v>1351</v>
      </c>
      <c r="G613" s="3">
        <v>7</v>
      </c>
      <c r="H613">
        <v>88</v>
      </c>
      <c r="I613">
        <v>616</v>
      </c>
      <c r="J613">
        <v>19</v>
      </c>
    </row>
    <row r="614" spans="1:10" x14ac:dyDescent="0.25">
      <c r="A614">
        <v>613</v>
      </c>
      <c r="B614">
        <v>1342</v>
      </c>
      <c r="C614">
        <f>YEAR(tableTransactions[[#This Row],[Transaction_Date]])</f>
        <v>2024</v>
      </c>
      <c r="D614" s="1">
        <v>45415</v>
      </c>
      <c r="E614" t="s">
        <v>1354</v>
      </c>
      <c r="F614" t="s">
        <v>1387</v>
      </c>
      <c r="G614" s="3">
        <v>8</v>
      </c>
      <c r="H614">
        <v>1136</v>
      </c>
      <c r="I614">
        <v>9088</v>
      </c>
      <c r="J614">
        <v>27</v>
      </c>
    </row>
    <row r="615" spans="1:10" x14ac:dyDescent="0.25">
      <c r="A615">
        <v>614</v>
      </c>
      <c r="B615">
        <v>1772</v>
      </c>
      <c r="C615">
        <f>YEAR(tableTransactions[[#This Row],[Transaction_Date]])</f>
        <v>2025</v>
      </c>
      <c r="D615" s="1">
        <v>45999</v>
      </c>
      <c r="E615" t="s">
        <v>1345</v>
      </c>
      <c r="F615" t="s">
        <v>1348</v>
      </c>
      <c r="G615" s="3">
        <v>7</v>
      </c>
      <c r="H615">
        <v>1175</v>
      </c>
      <c r="I615">
        <v>8225</v>
      </c>
      <c r="J615">
        <v>19</v>
      </c>
    </row>
    <row r="616" spans="1:10" x14ac:dyDescent="0.25">
      <c r="A616">
        <v>615</v>
      </c>
      <c r="B616">
        <v>137</v>
      </c>
      <c r="C616">
        <f>YEAR(tableTransactions[[#This Row],[Transaction_Date]])</f>
        <v>2020</v>
      </c>
      <c r="D616" s="1">
        <v>43903</v>
      </c>
      <c r="E616" t="s">
        <v>1356</v>
      </c>
      <c r="F616" t="s">
        <v>1385</v>
      </c>
      <c r="G616" s="3">
        <v>5</v>
      </c>
      <c r="H616">
        <v>950</v>
      </c>
      <c r="I616">
        <v>4750</v>
      </c>
      <c r="J616">
        <v>14</v>
      </c>
    </row>
    <row r="617" spans="1:10" x14ac:dyDescent="0.25">
      <c r="A617">
        <v>616</v>
      </c>
      <c r="B617">
        <v>558</v>
      </c>
      <c r="C617">
        <f>YEAR(tableTransactions[[#This Row],[Transaction_Date]])</f>
        <v>2024</v>
      </c>
      <c r="D617" s="1">
        <v>45343</v>
      </c>
      <c r="E617" t="s">
        <v>1354</v>
      </c>
      <c r="F617" t="s">
        <v>1359</v>
      </c>
      <c r="G617" s="3">
        <v>1</v>
      </c>
      <c r="H617">
        <v>427</v>
      </c>
      <c r="I617">
        <v>427</v>
      </c>
      <c r="J617">
        <v>2</v>
      </c>
    </row>
    <row r="618" spans="1:10" x14ac:dyDescent="0.25">
      <c r="A618">
        <v>617</v>
      </c>
      <c r="B618">
        <v>1033</v>
      </c>
      <c r="C618">
        <f>YEAR(tableTransactions[[#This Row],[Transaction_Date]])</f>
        <v>2020</v>
      </c>
      <c r="D618" s="1">
        <v>43911</v>
      </c>
      <c r="E618" t="s">
        <v>1343</v>
      </c>
      <c r="F618" t="s">
        <v>1366</v>
      </c>
      <c r="G618" s="3">
        <v>8</v>
      </c>
      <c r="H618">
        <v>492</v>
      </c>
      <c r="I618">
        <v>3936</v>
      </c>
      <c r="J618">
        <v>49</v>
      </c>
    </row>
    <row r="619" spans="1:10" x14ac:dyDescent="0.25">
      <c r="A619">
        <v>618</v>
      </c>
      <c r="B619">
        <v>47</v>
      </c>
      <c r="C619">
        <f>YEAR(tableTransactions[[#This Row],[Transaction_Date]])</f>
        <v>2023</v>
      </c>
      <c r="D619" s="1">
        <v>45258</v>
      </c>
      <c r="E619" t="s">
        <v>1345</v>
      </c>
      <c r="F619" t="s">
        <v>1346</v>
      </c>
      <c r="G619" s="3">
        <v>10</v>
      </c>
      <c r="H619">
        <v>1070</v>
      </c>
      <c r="I619">
        <v>10700</v>
      </c>
      <c r="J619">
        <v>3</v>
      </c>
    </row>
    <row r="620" spans="1:10" x14ac:dyDescent="0.25">
      <c r="A620">
        <v>619</v>
      </c>
      <c r="B620">
        <v>1384</v>
      </c>
      <c r="C620">
        <f>YEAR(tableTransactions[[#This Row],[Transaction_Date]])</f>
        <v>2020</v>
      </c>
      <c r="D620" s="1">
        <v>43874</v>
      </c>
      <c r="E620" t="s">
        <v>1349</v>
      </c>
      <c r="F620" t="s">
        <v>1351</v>
      </c>
      <c r="G620" s="3">
        <v>7</v>
      </c>
      <c r="H620">
        <v>243</v>
      </c>
      <c r="I620">
        <v>1701</v>
      </c>
      <c r="J620">
        <v>7</v>
      </c>
    </row>
    <row r="621" spans="1:10" x14ac:dyDescent="0.25">
      <c r="A621">
        <v>620</v>
      </c>
      <c r="B621">
        <v>1488</v>
      </c>
      <c r="C621">
        <f>YEAR(tableTransactions[[#This Row],[Transaction_Date]])</f>
        <v>2022</v>
      </c>
      <c r="D621" s="1">
        <v>44621</v>
      </c>
      <c r="E621" t="s">
        <v>1343</v>
      </c>
      <c r="F621" t="s">
        <v>1366</v>
      </c>
      <c r="G621" s="3">
        <v>8</v>
      </c>
      <c r="H621">
        <v>1313</v>
      </c>
      <c r="I621">
        <v>10504</v>
      </c>
      <c r="J621">
        <v>24</v>
      </c>
    </row>
    <row r="622" spans="1:10" x14ac:dyDescent="0.25">
      <c r="A622">
        <v>621</v>
      </c>
      <c r="B622">
        <v>1211</v>
      </c>
      <c r="C622">
        <f>YEAR(tableTransactions[[#This Row],[Transaction_Date]])</f>
        <v>2023</v>
      </c>
      <c r="D622" s="1">
        <v>45084</v>
      </c>
      <c r="E622" t="s">
        <v>1349</v>
      </c>
      <c r="F622" t="s">
        <v>1351</v>
      </c>
      <c r="G622" s="3">
        <v>3</v>
      </c>
      <c r="H622">
        <v>439</v>
      </c>
      <c r="I622">
        <v>1317</v>
      </c>
      <c r="J622">
        <v>34</v>
      </c>
    </row>
    <row r="623" spans="1:10" x14ac:dyDescent="0.25">
      <c r="A623">
        <v>622</v>
      </c>
      <c r="B623">
        <v>1621</v>
      </c>
      <c r="C623">
        <f>YEAR(tableTransactions[[#This Row],[Transaction_Date]])</f>
        <v>2021</v>
      </c>
      <c r="D623" s="1">
        <v>44252</v>
      </c>
      <c r="E623" t="s">
        <v>1354</v>
      </c>
      <c r="F623" t="s">
        <v>1355</v>
      </c>
      <c r="G623" s="3">
        <v>1</v>
      </c>
      <c r="H623">
        <v>1433</v>
      </c>
      <c r="I623">
        <v>1433</v>
      </c>
      <c r="J623">
        <v>40</v>
      </c>
    </row>
    <row r="624" spans="1:10" x14ac:dyDescent="0.25">
      <c r="A624">
        <v>623</v>
      </c>
      <c r="B624">
        <v>859</v>
      </c>
      <c r="C624">
        <f>YEAR(tableTransactions[[#This Row],[Transaction_Date]])</f>
        <v>2022</v>
      </c>
      <c r="D624" s="1">
        <v>44924</v>
      </c>
      <c r="E624" t="s">
        <v>1361</v>
      </c>
      <c r="F624" t="s">
        <v>1367</v>
      </c>
      <c r="G624" s="3">
        <v>3</v>
      </c>
      <c r="H624">
        <v>124</v>
      </c>
      <c r="I624">
        <v>372</v>
      </c>
      <c r="J624">
        <v>28</v>
      </c>
    </row>
    <row r="625" spans="1:10" x14ac:dyDescent="0.25">
      <c r="A625">
        <v>624</v>
      </c>
      <c r="B625">
        <v>791</v>
      </c>
      <c r="C625">
        <f>YEAR(tableTransactions[[#This Row],[Transaction_Date]])</f>
        <v>2025</v>
      </c>
      <c r="D625" s="1">
        <v>45781</v>
      </c>
      <c r="E625" t="s">
        <v>1354</v>
      </c>
      <c r="F625" t="s">
        <v>1355</v>
      </c>
      <c r="G625" s="3">
        <v>3</v>
      </c>
      <c r="H625">
        <v>1185</v>
      </c>
      <c r="I625">
        <v>3555</v>
      </c>
      <c r="J625">
        <v>2</v>
      </c>
    </row>
    <row r="626" spans="1:10" x14ac:dyDescent="0.25">
      <c r="A626">
        <v>625</v>
      </c>
      <c r="B626">
        <v>1043</v>
      </c>
      <c r="C626">
        <f>YEAR(tableTransactions[[#This Row],[Transaction_Date]])</f>
        <v>2024</v>
      </c>
      <c r="D626" s="1">
        <v>45539</v>
      </c>
      <c r="E626" t="s">
        <v>1343</v>
      </c>
      <c r="F626" t="s">
        <v>1344</v>
      </c>
      <c r="G626" s="3">
        <v>10</v>
      </c>
      <c r="H626">
        <v>662</v>
      </c>
      <c r="I626">
        <v>6620</v>
      </c>
      <c r="J626">
        <v>3</v>
      </c>
    </row>
    <row r="627" spans="1:10" x14ac:dyDescent="0.25">
      <c r="A627">
        <v>626</v>
      </c>
      <c r="B627">
        <v>327</v>
      </c>
      <c r="C627">
        <f>YEAR(tableTransactions[[#This Row],[Transaction_Date]])</f>
        <v>2023</v>
      </c>
      <c r="D627" s="1">
        <v>45090</v>
      </c>
      <c r="E627" t="s">
        <v>1349</v>
      </c>
      <c r="F627" t="s">
        <v>1352</v>
      </c>
      <c r="G627" s="3">
        <v>4</v>
      </c>
      <c r="H627">
        <v>1338</v>
      </c>
      <c r="I627">
        <v>5352</v>
      </c>
      <c r="J627">
        <v>47</v>
      </c>
    </row>
    <row r="628" spans="1:10" x14ac:dyDescent="0.25">
      <c r="A628">
        <v>627</v>
      </c>
      <c r="B628">
        <v>68</v>
      </c>
      <c r="C628">
        <f>YEAR(tableTransactions[[#This Row],[Transaction_Date]])</f>
        <v>2024</v>
      </c>
      <c r="D628" s="1">
        <v>45350</v>
      </c>
      <c r="E628" t="s">
        <v>1345</v>
      </c>
      <c r="F628" t="s">
        <v>1346</v>
      </c>
      <c r="G628" s="3">
        <v>6</v>
      </c>
      <c r="H628">
        <v>299</v>
      </c>
      <c r="I628">
        <v>1794</v>
      </c>
      <c r="J628">
        <v>7</v>
      </c>
    </row>
    <row r="629" spans="1:10" x14ac:dyDescent="0.25">
      <c r="A629">
        <v>628</v>
      </c>
      <c r="B629">
        <v>1272</v>
      </c>
      <c r="C629">
        <f>YEAR(tableTransactions[[#This Row],[Transaction_Date]])</f>
        <v>2025</v>
      </c>
      <c r="D629" s="1">
        <v>45838</v>
      </c>
      <c r="E629" t="s">
        <v>1361</v>
      </c>
      <c r="F629" t="s">
        <v>1367</v>
      </c>
      <c r="G629" s="3">
        <v>4</v>
      </c>
      <c r="H629">
        <v>1307</v>
      </c>
      <c r="I629">
        <v>5228</v>
      </c>
      <c r="J629">
        <v>49</v>
      </c>
    </row>
    <row r="630" spans="1:10" x14ac:dyDescent="0.25">
      <c r="A630">
        <v>629</v>
      </c>
      <c r="B630">
        <v>600</v>
      </c>
      <c r="C630">
        <f>YEAR(tableTransactions[[#This Row],[Transaction_Date]])</f>
        <v>2022</v>
      </c>
      <c r="D630" s="1">
        <v>44675</v>
      </c>
      <c r="E630" t="s">
        <v>1343</v>
      </c>
      <c r="F630" t="s">
        <v>1366</v>
      </c>
      <c r="G630" s="3">
        <v>5</v>
      </c>
      <c r="H630">
        <v>1452</v>
      </c>
      <c r="I630">
        <v>7260</v>
      </c>
      <c r="J630">
        <v>2</v>
      </c>
    </row>
    <row r="631" spans="1:10" x14ac:dyDescent="0.25">
      <c r="A631">
        <v>630</v>
      </c>
      <c r="B631">
        <v>750</v>
      </c>
      <c r="C631">
        <f>YEAR(tableTransactions[[#This Row],[Transaction_Date]])</f>
        <v>2022</v>
      </c>
      <c r="D631" s="1">
        <v>44681</v>
      </c>
      <c r="E631" t="s">
        <v>1343</v>
      </c>
      <c r="F631" t="s">
        <v>1366</v>
      </c>
      <c r="G631" s="3">
        <v>3</v>
      </c>
      <c r="H631">
        <v>421</v>
      </c>
      <c r="I631">
        <v>1263</v>
      </c>
      <c r="J631">
        <v>8</v>
      </c>
    </row>
    <row r="632" spans="1:10" x14ac:dyDescent="0.25">
      <c r="A632">
        <v>631</v>
      </c>
      <c r="B632">
        <v>988</v>
      </c>
      <c r="C632">
        <f>YEAR(tableTransactions[[#This Row],[Transaction_Date]])</f>
        <v>2023</v>
      </c>
      <c r="D632" s="1">
        <v>45078</v>
      </c>
      <c r="E632" t="s">
        <v>1354</v>
      </c>
      <c r="F632" t="s">
        <v>1387</v>
      </c>
      <c r="G632" s="3">
        <v>5</v>
      </c>
      <c r="H632">
        <v>171</v>
      </c>
      <c r="I632">
        <v>855</v>
      </c>
      <c r="J632">
        <v>6</v>
      </c>
    </row>
    <row r="633" spans="1:10" x14ac:dyDescent="0.25">
      <c r="A633">
        <v>632</v>
      </c>
      <c r="B633">
        <v>1345</v>
      </c>
      <c r="C633">
        <f>YEAR(tableTransactions[[#This Row],[Transaction_Date]])</f>
        <v>2024</v>
      </c>
      <c r="D633" s="1">
        <v>45548</v>
      </c>
      <c r="E633" t="s">
        <v>1361</v>
      </c>
      <c r="F633" t="s">
        <v>1367</v>
      </c>
      <c r="G633" s="3">
        <v>5</v>
      </c>
      <c r="H633">
        <v>571</v>
      </c>
      <c r="I633">
        <v>2855</v>
      </c>
      <c r="J633">
        <v>49</v>
      </c>
    </row>
    <row r="634" spans="1:10" x14ac:dyDescent="0.25">
      <c r="A634">
        <v>633</v>
      </c>
      <c r="B634">
        <v>465</v>
      </c>
      <c r="C634">
        <f>YEAR(tableTransactions[[#This Row],[Transaction_Date]])</f>
        <v>2020</v>
      </c>
      <c r="D634" s="1">
        <v>44121</v>
      </c>
      <c r="E634" t="s">
        <v>1361</v>
      </c>
      <c r="F634" t="s">
        <v>1363</v>
      </c>
      <c r="G634" s="3">
        <v>5</v>
      </c>
      <c r="H634">
        <v>710</v>
      </c>
      <c r="I634">
        <v>3550</v>
      </c>
      <c r="J634">
        <v>43</v>
      </c>
    </row>
    <row r="635" spans="1:10" x14ac:dyDescent="0.25">
      <c r="A635">
        <v>634</v>
      </c>
      <c r="B635">
        <v>1948</v>
      </c>
      <c r="C635">
        <f>YEAR(tableTransactions[[#This Row],[Transaction_Date]])</f>
        <v>2021</v>
      </c>
      <c r="D635" s="1">
        <v>44243</v>
      </c>
      <c r="E635" t="s">
        <v>1349</v>
      </c>
      <c r="F635" t="s">
        <v>1350</v>
      </c>
      <c r="G635" s="3">
        <v>4</v>
      </c>
      <c r="H635">
        <v>820</v>
      </c>
      <c r="I635">
        <v>3280</v>
      </c>
      <c r="J635">
        <v>39</v>
      </c>
    </row>
    <row r="636" spans="1:10" x14ac:dyDescent="0.25">
      <c r="A636">
        <v>635</v>
      </c>
      <c r="B636">
        <v>1087</v>
      </c>
      <c r="C636">
        <f>YEAR(tableTransactions[[#This Row],[Transaction_Date]])</f>
        <v>2022</v>
      </c>
      <c r="D636" s="1">
        <v>44805</v>
      </c>
      <c r="E636" t="s">
        <v>1361</v>
      </c>
      <c r="F636" t="s">
        <v>1363</v>
      </c>
      <c r="G636" s="3">
        <v>2</v>
      </c>
      <c r="H636">
        <v>1393</v>
      </c>
      <c r="I636">
        <v>2786</v>
      </c>
      <c r="J636">
        <v>29</v>
      </c>
    </row>
    <row r="637" spans="1:10" x14ac:dyDescent="0.25">
      <c r="A637">
        <v>636</v>
      </c>
      <c r="B637">
        <v>922</v>
      </c>
      <c r="C637">
        <f>YEAR(tableTransactions[[#This Row],[Transaction_Date]])</f>
        <v>2023</v>
      </c>
      <c r="D637" s="1">
        <v>45015</v>
      </c>
      <c r="E637" t="s">
        <v>1361</v>
      </c>
      <c r="F637" t="s">
        <v>1372</v>
      </c>
      <c r="G637" s="3">
        <v>4</v>
      </c>
      <c r="H637">
        <v>782</v>
      </c>
      <c r="I637">
        <v>3128</v>
      </c>
      <c r="J637">
        <v>34</v>
      </c>
    </row>
    <row r="638" spans="1:10" x14ac:dyDescent="0.25">
      <c r="A638">
        <v>637</v>
      </c>
      <c r="B638">
        <v>454</v>
      </c>
      <c r="C638">
        <f>YEAR(tableTransactions[[#This Row],[Transaction_Date]])</f>
        <v>2022</v>
      </c>
      <c r="D638" s="1">
        <v>44907</v>
      </c>
      <c r="E638" t="s">
        <v>1343</v>
      </c>
      <c r="F638" t="s">
        <v>1344</v>
      </c>
      <c r="G638" s="3">
        <v>7</v>
      </c>
      <c r="H638">
        <v>700</v>
      </c>
      <c r="I638">
        <v>4900</v>
      </c>
      <c r="J638">
        <v>46</v>
      </c>
    </row>
    <row r="639" spans="1:10" x14ac:dyDescent="0.25">
      <c r="A639">
        <v>638</v>
      </c>
      <c r="B639">
        <v>160</v>
      </c>
      <c r="C639">
        <f>YEAR(tableTransactions[[#This Row],[Transaction_Date]])</f>
        <v>2024</v>
      </c>
      <c r="D639" s="1">
        <v>45583</v>
      </c>
      <c r="E639" t="s">
        <v>1356</v>
      </c>
      <c r="F639" t="s">
        <v>1385</v>
      </c>
      <c r="G639" s="3">
        <v>6</v>
      </c>
      <c r="H639">
        <v>1224</v>
      </c>
      <c r="I639">
        <v>7344</v>
      </c>
      <c r="J639">
        <v>40</v>
      </c>
    </row>
    <row r="640" spans="1:10" x14ac:dyDescent="0.25">
      <c r="A640">
        <v>639</v>
      </c>
      <c r="B640">
        <v>452</v>
      </c>
      <c r="C640">
        <f>YEAR(tableTransactions[[#This Row],[Transaction_Date]])</f>
        <v>2025</v>
      </c>
      <c r="D640" s="1">
        <v>45861</v>
      </c>
      <c r="E640" t="s">
        <v>1361</v>
      </c>
      <c r="F640" t="s">
        <v>1367</v>
      </c>
      <c r="G640" s="3">
        <v>5</v>
      </c>
      <c r="H640">
        <v>684</v>
      </c>
      <c r="I640">
        <v>3420</v>
      </c>
      <c r="J640">
        <v>21</v>
      </c>
    </row>
    <row r="641" spans="1:10" x14ac:dyDescent="0.25">
      <c r="A641">
        <v>640</v>
      </c>
      <c r="B641">
        <v>1706</v>
      </c>
      <c r="C641">
        <f>YEAR(tableTransactions[[#This Row],[Transaction_Date]])</f>
        <v>2025</v>
      </c>
      <c r="D641" s="1">
        <v>45802</v>
      </c>
      <c r="E641" t="s">
        <v>1345</v>
      </c>
      <c r="F641" t="s">
        <v>1346</v>
      </c>
      <c r="G641" s="3">
        <v>8</v>
      </c>
      <c r="H641">
        <v>60</v>
      </c>
      <c r="I641">
        <v>480</v>
      </c>
      <c r="J641">
        <v>2</v>
      </c>
    </row>
    <row r="642" spans="1:10" x14ac:dyDescent="0.25">
      <c r="A642">
        <v>641</v>
      </c>
      <c r="B642">
        <v>486</v>
      </c>
      <c r="C642">
        <f>YEAR(tableTransactions[[#This Row],[Transaction_Date]])</f>
        <v>2023</v>
      </c>
      <c r="D642" s="1">
        <v>45068</v>
      </c>
      <c r="E642" t="s">
        <v>1361</v>
      </c>
      <c r="F642" t="s">
        <v>1362</v>
      </c>
      <c r="G642" s="3">
        <v>9</v>
      </c>
      <c r="H642">
        <v>1352</v>
      </c>
      <c r="I642">
        <v>12168</v>
      </c>
      <c r="J642">
        <v>14</v>
      </c>
    </row>
    <row r="643" spans="1:10" x14ac:dyDescent="0.25">
      <c r="A643">
        <v>642</v>
      </c>
      <c r="B643">
        <v>1381</v>
      </c>
      <c r="C643">
        <f>YEAR(tableTransactions[[#This Row],[Transaction_Date]])</f>
        <v>2025</v>
      </c>
      <c r="D643" s="1">
        <v>45696</v>
      </c>
      <c r="E643" t="s">
        <v>1361</v>
      </c>
      <c r="F643" t="s">
        <v>1372</v>
      </c>
      <c r="G643" s="3">
        <v>9</v>
      </c>
      <c r="H643">
        <v>1273</v>
      </c>
      <c r="I643">
        <v>11457</v>
      </c>
      <c r="J643">
        <v>44</v>
      </c>
    </row>
    <row r="644" spans="1:10" x14ac:dyDescent="0.25">
      <c r="A644">
        <v>643</v>
      </c>
      <c r="B644">
        <v>1432</v>
      </c>
      <c r="C644">
        <f>YEAR(tableTransactions[[#This Row],[Transaction_Date]])</f>
        <v>2020</v>
      </c>
      <c r="D644" s="1">
        <v>43890</v>
      </c>
      <c r="E644" t="s">
        <v>1354</v>
      </c>
      <c r="F644" t="s">
        <v>1359</v>
      </c>
      <c r="G644" s="3">
        <v>3</v>
      </c>
      <c r="H644">
        <v>590</v>
      </c>
      <c r="I644">
        <v>1770</v>
      </c>
      <c r="J644">
        <v>40</v>
      </c>
    </row>
    <row r="645" spans="1:10" x14ac:dyDescent="0.25">
      <c r="A645">
        <v>644</v>
      </c>
      <c r="B645">
        <v>417</v>
      </c>
      <c r="C645">
        <f>YEAR(tableTransactions[[#This Row],[Transaction_Date]])</f>
        <v>2025</v>
      </c>
      <c r="D645" s="1">
        <v>45790</v>
      </c>
      <c r="E645" t="s">
        <v>1354</v>
      </c>
      <c r="F645" t="s">
        <v>1355</v>
      </c>
      <c r="G645" s="3">
        <v>1</v>
      </c>
      <c r="H645">
        <v>1381</v>
      </c>
      <c r="I645">
        <v>1381</v>
      </c>
      <c r="J645">
        <v>28</v>
      </c>
    </row>
    <row r="646" spans="1:10" x14ac:dyDescent="0.25">
      <c r="A646">
        <v>645</v>
      </c>
      <c r="B646">
        <v>926</v>
      </c>
      <c r="C646">
        <f>YEAR(tableTransactions[[#This Row],[Transaction_Date]])</f>
        <v>2023</v>
      </c>
      <c r="D646" s="1">
        <v>45012</v>
      </c>
      <c r="E646" t="s">
        <v>1354</v>
      </c>
      <c r="F646" t="s">
        <v>1359</v>
      </c>
      <c r="G646" s="3">
        <v>5</v>
      </c>
      <c r="H646">
        <v>85</v>
      </c>
      <c r="I646">
        <v>425</v>
      </c>
      <c r="J646">
        <v>31</v>
      </c>
    </row>
    <row r="647" spans="1:10" x14ac:dyDescent="0.25">
      <c r="A647">
        <v>646</v>
      </c>
      <c r="B647">
        <v>1304</v>
      </c>
      <c r="C647">
        <f>YEAR(tableTransactions[[#This Row],[Transaction_Date]])</f>
        <v>2021</v>
      </c>
      <c r="D647" s="1">
        <v>44541</v>
      </c>
      <c r="E647" t="s">
        <v>1354</v>
      </c>
      <c r="F647" t="s">
        <v>1387</v>
      </c>
      <c r="G647" s="3">
        <v>6</v>
      </c>
      <c r="H647">
        <v>795</v>
      </c>
      <c r="I647">
        <v>4770</v>
      </c>
      <c r="J647">
        <v>13</v>
      </c>
    </row>
    <row r="648" spans="1:10" x14ac:dyDescent="0.25">
      <c r="A648">
        <v>647</v>
      </c>
      <c r="B648">
        <v>444</v>
      </c>
      <c r="C648">
        <f>YEAR(tableTransactions[[#This Row],[Transaction_Date]])</f>
        <v>2025</v>
      </c>
      <c r="D648" s="1">
        <v>45696</v>
      </c>
      <c r="E648" t="s">
        <v>1361</v>
      </c>
      <c r="F648" t="s">
        <v>1363</v>
      </c>
      <c r="G648" s="3">
        <v>2</v>
      </c>
      <c r="H648">
        <v>940</v>
      </c>
      <c r="I648">
        <v>1880</v>
      </c>
      <c r="J648">
        <v>41</v>
      </c>
    </row>
    <row r="649" spans="1:10" x14ac:dyDescent="0.25">
      <c r="A649">
        <v>648</v>
      </c>
      <c r="B649">
        <v>743</v>
      </c>
      <c r="C649">
        <f>YEAR(tableTransactions[[#This Row],[Transaction_Date]])</f>
        <v>2021</v>
      </c>
      <c r="D649" s="1">
        <v>44545</v>
      </c>
      <c r="E649" t="s">
        <v>1349</v>
      </c>
      <c r="F649" t="s">
        <v>1350</v>
      </c>
      <c r="G649" s="3">
        <v>10</v>
      </c>
      <c r="H649">
        <v>113</v>
      </c>
      <c r="I649">
        <v>1130</v>
      </c>
      <c r="J649">
        <v>26</v>
      </c>
    </row>
    <row r="650" spans="1:10" x14ac:dyDescent="0.25">
      <c r="A650">
        <v>649</v>
      </c>
      <c r="B650">
        <v>359</v>
      </c>
      <c r="C650">
        <f>YEAR(tableTransactions[[#This Row],[Transaction_Date]])</f>
        <v>2020</v>
      </c>
      <c r="D650" s="1">
        <v>44046</v>
      </c>
      <c r="E650" t="s">
        <v>1345</v>
      </c>
      <c r="F650" t="s">
        <v>1348</v>
      </c>
      <c r="G650" s="3">
        <v>8</v>
      </c>
      <c r="H650">
        <v>347</v>
      </c>
      <c r="I650">
        <v>2776</v>
      </c>
      <c r="J650">
        <v>45</v>
      </c>
    </row>
    <row r="651" spans="1:10" x14ac:dyDescent="0.25">
      <c r="A651">
        <v>650</v>
      </c>
      <c r="B651">
        <v>319</v>
      </c>
      <c r="C651">
        <f>YEAR(tableTransactions[[#This Row],[Transaction_Date]])</f>
        <v>2025</v>
      </c>
      <c r="D651" s="1">
        <v>45730</v>
      </c>
      <c r="E651" t="s">
        <v>1356</v>
      </c>
      <c r="F651" t="s">
        <v>1357</v>
      </c>
      <c r="G651" s="3">
        <v>7</v>
      </c>
      <c r="H651">
        <v>1328</v>
      </c>
      <c r="I651">
        <v>9296</v>
      </c>
      <c r="J651">
        <v>46</v>
      </c>
    </row>
    <row r="652" spans="1:10" x14ac:dyDescent="0.25">
      <c r="A652">
        <v>651</v>
      </c>
      <c r="B652">
        <v>1600</v>
      </c>
      <c r="C652">
        <f>YEAR(tableTransactions[[#This Row],[Transaction_Date]])</f>
        <v>2025</v>
      </c>
      <c r="D652" s="1">
        <v>45824</v>
      </c>
      <c r="E652" t="s">
        <v>1343</v>
      </c>
      <c r="F652" t="s">
        <v>1371</v>
      </c>
      <c r="G652" s="3">
        <v>8</v>
      </c>
      <c r="H652">
        <v>183</v>
      </c>
      <c r="I652">
        <v>1464</v>
      </c>
      <c r="J652">
        <v>16</v>
      </c>
    </row>
    <row r="653" spans="1:10" x14ac:dyDescent="0.25">
      <c r="A653">
        <v>652</v>
      </c>
      <c r="B653">
        <v>337</v>
      </c>
      <c r="C653">
        <f>YEAR(tableTransactions[[#This Row],[Transaction_Date]])</f>
        <v>2024</v>
      </c>
      <c r="D653" s="1">
        <v>45316</v>
      </c>
      <c r="E653" t="s">
        <v>1361</v>
      </c>
      <c r="F653" t="s">
        <v>1367</v>
      </c>
      <c r="G653" s="3">
        <v>4</v>
      </c>
      <c r="H653">
        <v>115</v>
      </c>
      <c r="I653">
        <v>460</v>
      </c>
      <c r="J653">
        <v>31</v>
      </c>
    </row>
    <row r="654" spans="1:10" x14ac:dyDescent="0.25">
      <c r="A654">
        <v>653</v>
      </c>
      <c r="B654">
        <v>419</v>
      </c>
      <c r="C654">
        <f>YEAR(tableTransactions[[#This Row],[Transaction_Date]])</f>
        <v>2023</v>
      </c>
      <c r="D654" s="1">
        <v>44997</v>
      </c>
      <c r="E654" t="s">
        <v>1354</v>
      </c>
      <c r="F654" t="s">
        <v>1355</v>
      </c>
      <c r="G654" s="3">
        <v>3</v>
      </c>
      <c r="H654">
        <v>1058</v>
      </c>
      <c r="I654">
        <v>3174</v>
      </c>
      <c r="J654">
        <v>25</v>
      </c>
    </row>
    <row r="655" spans="1:10" x14ac:dyDescent="0.25">
      <c r="A655">
        <v>654</v>
      </c>
      <c r="B655">
        <v>187</v>
      </c>
      <c r="C655">
        <f>YEAR(tableTransactions[[#This Row],[Transaction_Date]])</f>
        <v>2022</v>
      </c>
      <c r="D655" s="1">
        <v>44694</v>
      </c>
      <c r="E655" t="s">
        <v>1349</v>
      </c>
      <c r="F655" t="s">
        <v>1350</v>
      </c>
      <c r="G655" s="3">
        <v>7</v>
      </c>
      <c r="H655">
        <v>196</v>
      </c>
      <c r="I655">
        <v>1372</v>
      </c>
      <c r="J655">
        <v>5</v>
      </c>
    </row>
    <row r="656" spans="1:10" x14ac:dyDescent="0.25">
      <c r="A656">
        <v>655</v>
      </c>
      <c r="B656">
        <v>50</v>
      </c>
      <c r="C656">
        <f>YEAR(tableTransactions[[#This Row],[Transaction_Date]])</f>
        <v>2021</v>
      </c>
      <c r="D656" s="1">
        <v>44342</v>
      </c>
      <c r="E656" t="s">
        <v>1361</v>
      </c>
      <c r="F656" t="s">
        <v>1362</v>
      </c>
      <c r="G656" s="3">
        <v>1</v>
      </c>
      <c r="H656">
        <v>1459</v>
      </c>
      <c r="I656">
        <v>1459</v>
      </c>
      <c r="J656">
        <v>34</v>
      </c>
    </row>
    <row r="657" spans="1:10" x14ac:dyDescent="0.25">
      <c r="A657">
        <v>656</v>
      </c>
      <c r="B657">
        <v>710</v>
      </c>
      <c r="C657">
        <f>YEAR(tableTransactions[[#This Row],[Transaction_Date]])</f>
        <v>2023</v>
      </c>
      <c r="D657" s="1">
        <v>44993</v>
      </c>
      <c r="E657" t="s">
        <v>1361</v>
      </c>
      <c r="F657" t="s">
        <v>1367</v>
      </c>
      <c r="G657" s="3">
        <v>3</v>
      </c>
      <c r="H657">
        <v>1008</v>
      </c>
      <c r="I657">
        <v>3024</v>
      </c>
      <c r="J657">
        <v>23</v>
      </c>
    </row>
    <row r="658" spans="1:10" x14ac:dyDescent="0.25">
      <c r="A658">
        <v>657</v>
      </c>
      <c r="B658">
        <v>1871</v>
      </c>
      <c r="C658">
        <f>YEAR(tableTransactions[[#This Row],[Transaction_Date]])</f>
        <v>2023</v>
      </c>
      <c r="D658" s="1">
        <v>45242</v>
      </c>
      <c r="E658" t="s">
        <v>1345</v>
      </c>
      <c r="F658" t="s">
        <v>1346</v>
      </c>
      <c r="G658" s="3">
        <v>8</v>
      </c>
      <c r="H658">
        <v>1295</v>
      </c>
      <c r="I658">
        <v>10360</v>
      </c>
      <c r="J658">
        <v>46</v>
      </c>
    </row>
    <row r="659" spans="1:10" x14ac:dyDescent="0.25">
      <c r="A659">
        <v>658</v>
      </c>
      <c r="B659">
        <v>1386</v>
      </c>
      <c r="C659">
        <f>YEAR(tableTransactions[[#This Row],[Transaction_Date]])</f>
        <v>2025</v>
      </c>
      <c r="D659" s="1">
        <v>45898</v>
      </c>
      <c r="E659" t="s">
        <v>1354</v>
      </c>
      <c r="F659" t="s">
        <v>1355</v>
      </c>
      <c r="G659" s="3">
        <v>7</v>
      </c>
      <c r="H659">
        <v>1212</v>
      </c>
      <c r="I659">
        <v>8484</v>
      </c>
      <c r="J659">
        <v>34</v>
      </c>
    </row>
    <row r="660" spans="1:10" x14ac:dyDescent="0.25">
      <c r="A660">
        <v>659</v>
      </c>
      <c r="B660">
        <v>1887</v>
      </c>
      <c r="C660">
        <f>YEAR(tableTransactions[[#This Row],[Transaction_Date]])</f>
        <v>2020</v>
      </c>
      <c r="D660" s="1">
        <v>44182</v>
      </c>
      <c r="E660" t="s">
        <v>1345</v>
      </c>
      <c r="F660" t="s">
        <v>1348</v>
      </c>
      <c r="G660" s="3">
        <v>1</v>
      </c>
      <c r="H660">
        <v>1245</v>
      </c>
      <c r="I660">
        <v>1245</v>
      </c>
      <c r="J660">
        <v>42</v>
      </c>
    </row>
    <row r="661" spans="1:10" x14ac:dyDescent="0.25">
      <c r="A661">
        <v>660</v>
      </c>
      <c r="B661">
        <v>1726</v>
      </c>
      <c r="C661">
        <f>YEAR(tableTransactions[[#This Row],[Transaction_Date]])</f>
        <v>2025</v>
      </c>
      <c r="D661" s="1">
        <v>45794</v>
      </c>
      <c r="E661" t="s">
        <v>1361</v>
      </c>
      <c r="F661" t="s">
        <v>1367</v>
      </c>
      <c r="G661" s="3">
        <v>7</v>
      </c>
      <c r="H661">
        <v>538</v>
      </c>
      <c r="I661">
        <v>3766</v>
      </c>
      <c r="J661">
        <v>10</v>
      </c>
    </row>
    <row r="662" spans="1:10" x14ac:dyDescent="0.25">
      <c r="A662">
        <v>661</v>
      </c>
      <c r="B662">
        <v>970</v>
      </c>
      <c r="C662">
        <f>YEAR(tableTransactions[[#This Row],[Transaction_Date]])</f>
        <v>2022</v>
      </c>
      <c r="D662" s="1">
        <v>44827</v>
      </c>
      <c r="E662" t="s">
        <v>1361</v>
      </c>
      <c r="F662" t="s">
        <v>1372</v>
      </c>
      <c r="G662" s="3">
        <v>8</v>
      </c>
      <c r="H662">
        <v>1134</v>
      </c>
      <c r="I662">
        <v>9072</v>
      </c>
      <c r="J662">
        <v>36</v>
      </c>
    </row>
    <row r="663" spans="1:10" x14ac:dyDescent="0.25">
      <c r="A663">
        <v>662</v>
      </c>
      <c r="B663">
        <v>1411</v>
      </c>
      <c r="C663">
        <f>YEAR(tableTransactions[[#This Row],[Transaction_Date]])</f>
        <v>2020</v>
      </c>
      <c r="D663" s="1">
        <v>44083</v>
      </c>
      <c r="E663" t="s">
        <v>1349</v>
      </c>
      <c r="F663" t="s">
        <v>1352</v>
      </c>
      <c r="G663" s="3">
        <v>6</v>
      </c>
      <c r="H663">
        <v>1398</v>
      </c>
      <c r="I663">
        <v>8388</v>
      </c>
      <c r="J663">
        <v>40</v>
      </c>
    </row>
    <row r="664" spans="1:10" x14ac:dyDescent="0.25">
      <c r="A664">
        <v>663</v>
      </c>
      <c r="B664">
        <v>1256</v>
      </c>
      <c r="C664">
        <f>YEAR(tableTransactions[[#This Row],[Transaction_Date]])</f>
        <v>2024</v>
      </c>
      <c r="D664" s="1">
        <v>45570</v>
      </c>
      <c r="E664" t="s">
        <v>1354</v>
      </c>
      <c r="F664" t="s">
        <v>1355</v>
      </c>
      <c r="G664" s="3">
        <v>1</v>
      </c>
      <c r="H664">
        <v>1252</v>
      </c>
      <c r="I664">
        <v>1252</v>
      </c>
      <c r="J664">
        <v>16</v>
      </c>
    </row>
    <row r="665" spans="1:10" x14ac:dyDescent="0.25">
      <c r="A665">
        <v>664</v>
      </c>
      <c r="B665">
        <v>503</v>
      </c>
      <c r="C665">
        <f>YEAR(tableTransactions[[#This Row],[Transaction_Date]])</f>
        <v>2025</v>
      </c>
      <c r="D665" s="1">
        <v>45856</v>
      </c>
      <c r="E665" t="s">
        <v>1361</v>
      </c>
      <c r="F665" t="s">
        <v>1372</v>
      </c>
      <c r="G665" s="3">
        <v>8</v>
      </c>
      <c r="H665">
        <v>44</v>
      </c>
      <c r="I665">
        <v>352</v>
      </c>
      <c r="J665">
        <v>1</v>
      </c>
    </row>
    <row r="666" spans="1:10" x14ac:dyDescent="0.25">
      <c r="A666">
        <v>665</v>
      </c>
      <c r="B666">
        <v>351</v>
      </c>
      <c r="C666">
        <f>YEAR(tableTransactions[[#This Row],[Transaction_Date]])</f>
        <v>2020</v>
      </c>
      <c r="D666" s="1">
        <v>44097</v>
      </c>
      <c r="E666" t="s">
        <v>1354</v>
      </c>
      <c r="F666" t="s">
        <v>1355</v>
      </c>
      <c r="G666" s="3">
        <v>2</v>
      </c>
      <c r="H666">
        <v>538</v>
      </c>
      <c r="I666">
        <v>1076</v>
      </c>
      <c r="J666">
        <v>33</v>
      </c>
    </row>
    <row r="667" spans="1:10" x14ac:dyDescent="0.25">
      <c r="A667">
        <v>666</v>
      </c>
      <c r="B667">
        <v>1643</v>
      </c>
      <c r="C667">
        <f>YEAR(tableTransactions[[#This Row],[Transaction_Date]])</f>
        <v>2023</v>
      </c>
      <c r="D667" s="1">
        <v>44956</v>
      </c>
      <c r="E667" t="s">
        <v>1343</v>
      </c>
      <c r="F667" t="s">
        <v>1371</v>
      </c>
      <c r="G667" s="3">
        <v>9</v>
      </c>
      <c r="H667">
        <v>1142</v>
      </c>
      <c r="I667">
        <v>10278</v>
      </c>
      <c r="J667">
        <v>28</v>
      </c>
    </row>
    <row r="668" spans="1:10" x14ac:dyDescent="0.25">
      <c r="A668">
        <v>667</v>
      </c>
      <c r="B668">
        <v>61</v>
      </c>
      <c r="C668">
        <f>YEAR(tableTransactions[[#This Row],[Transaction_Date]])</f>
        <v>2021</v>
      </c>
      <c r="D668" s="1">
        <v>44314</v>
      </c>
      <c r="E668" t="s">
        <v>1343</v>
      </c>
      <c r="F668" t="s">
        <v>1371</v>
      </c>
      <c r="G668" s="3">
        <v>4</v>
      </c>
      <c r="H668">
        <v>406</v>
      </c>
      <c r="I668">
        <v>1624</v>
      </c>
      <c r="J668">
        <v>19</v>
      </c>
    </row>
    <row r="669" spans="1:10" x14ac:dyDescent="0.25">
      <c r="A669">
        <v>668</v>
      </c>
      <c r="B669">
        <v>233</v>
      </c>
      <c r="C669">
        <f>YEAR(tableTransactions[[#This Row],[Transaction_Date]])</f>
        <v>2022</v>
      </c>
      <c r="D669" s="1">
        <v>44666</v>
      </c>
      <c r="E669" t="s">
        <v>1356</v>
      </c>
      <c r="F669" t="s">
        <v>1357</v>
      </c>
      <c r="G669" s="3">
        <v>10</v>
      </c>
      <c r="H669">
        <v>1159</v>
      </c>
      <c r="I669">
        <v>11590</v>
      </c>
      <c r="J669">
        <v>17</v>
      </c>
    </row>
    <row r="670" spans="1:10" x14ac:dyDescent="0.25">
      <c r="A670">
        <v>669</v>
      </c>
      <c r="B670">
        <v>1525</v>
      </c>
      <c r="C670">
        <f>YEAR(tableTransactions[[#This Row],[Transaction_Date]])</f>
        <v>2024</v>
      </c>
      <c r="D670" s="1">
        <v>45333</v>
      </c>
      <c r="E670" t="s">
        <v>1354</v>
      </c>
      <c r="F670" t="s">
        <v>1355</v>
      </c>
      <c r="G670" s="3">
        <v>1</v>
      </c>
      <c r="H670">
        <v>984</v>
      </c>
      <c r="I670">
        <v>984</v>
      </c>
      <c r="J670">
        <v>17</v>
      </c>
    </row>
    <row r="671" spans="1:10" x14ac:dyDescent="0.25">
      <c r="A671">
        <v>670</v>
      </c>
      <c r="B671">
        <v>1072</v>
      </c>
      <c r="C671">
        <f>YEAR(tableTransactions[[#This Row],[Transaction_Date]])</f>
        <v>2022</v>
      </c>
      <c r="D671" s="1">
        <v>44766</v>
      </c>
      <c r="E671" t="s">
        <v>1356</v>
      </c>
      <c r="F671" t="s">
        <v>1385</v>
      </c>
      <c r="G671" s="3">
        <v>3</v>
      </c>
      <c r="H671">
        <v>164</v>
      </c>
      <c r="I671">
        <v>492</v>
      </c>
      <c r="J671">
        <v>49</v>
      </c>
    </row>
    <row r="672" spans="1:10" x14ac:dyDescent="0.25">
      <c r="A672">
        <v>671</v>
      </c>
      <c r="B672">
        <v>1052</v>
      </c>
      <c r="C672">
        <f>YEAR(tableTransactions[[#This Row],[Transaction_Date]])</f>
        <v>2022</v>
      </c>
      <c r="D672" s="1">
        <v>44744</v>
      </c>
      <c r="E672" t="s">
        <v>1343</v>
      </c>
      <c r="F672" t="s">
        <v>1366</v>
      </c>
      <c r="G672" s="3">
        <v>8</v>
      </c>
      <c r="H672">
        <v>676</v>
      </c>
      <c r="I672">
        <v>5408</v>
      </c>
      <c r="J672">
        <v>21</v>
      </c>
    </row>
    <row r="673" spans="1:10" x14ac:dyDescent="0.25">
      <c r="A673">
        <v>672</v>
      </c>
      <c r="B673">
        <v>1469</v>
      </c>
      <c r="C673">
        <f>YEAR(tableTransactions[[#This Row],[Transaction_Date]])</f>
        <v>2020</v>
      </c>
      <c r="D673" s="1">
        <v>44151</v>
      </c>
      <c r="E673" t="s">
        <v>1354</v>
      </c>
      <c r="F673" t="s">
        <v>1387</v>
      </c>
      <c r="G673" s="3">
        <v>1</v>
      </c>
      <c r="H673">
        <v>930</v>
      </c>
      <c r="I673">
        <v>930</v>
      </c>
      <c r="J673">
        <v>32</v>
      </c>
    </row>
    <row r="674" spans="1:10" x14ac:dyDescent="0.25">
      <c r="A674">
        <v>673</v>
      </c>
      <c r="B674">
        <v>1090</v>
      </c>
      <c r="C674">
        <f>YEAR(tableTransactions[[#This Row],[Transaction_Date]])</f>
        <v>2022</v>
      </c>
      <c r="D674" s="1">
        <v>44666</v>
      </c>
      <c r="E674" t="s">
        <v>1361</v>
      </c>
      <c r="F674" t="s">
        <v>1372</v>
      </c>
      <c r="G674" s="3">
        <v>7</v>
      </c>
      <c r="H674">
        <v>165</v>
      </c>
      <c r="I674">
        <v>1155</v>
      </c>
      <c r="J674">
        <v>7</v>
      </c>
    </row>
    <row r="675" spans="1:10" x14ac:dyDescent="0.25">
      <c r="A675">
        <v>674</v>
      </c>
      <c r="B675">
        <v>998</v>
      </c>
      <c r="C675">
        <f>YEAR(tableTransactions[[#This Row],[Transaction_Date]])</f>
        <v>2025</v>
      </c>
      <c r="D675" s="1">
        <v>45850</v>
      </c>
      <c r="E675" t="s">
        <v>1349</v>
      </c>
      <c r="F675" t="s">
        <v>1351</v>
      </c>
      <c r="G675" s="3">
        <v>7</v>
      </c>
      <c r="H675">
        <v>1475</v>
      </c>
      <c r="I675">
        <v>10325</v>
      </c>
      <c r="J675">
        <v>8</v>
      </c>
    </row>
    <row r="676" spans="1:10" x14ac:dyDescent="0.25">
      <c r="A676">
        <v>675</v>
      </c>
      <c r="B676">
        <v>765</v>
      </c>
      <c r="C676">
        <f>YEAR(tableTransactions[[#This Row],[Transaction_Date]])</f>
        <v>2023</v>
      </c>
      <c r="D676" s="1">
        <v>45102</v>
      </c>
      <c r="E676" t="s">
        <v>1354</v>
      </c>
      <c r="F676" t="s">
        <v>1387</v>
      </c>
      <c r="G676" s="3">
        <v>2</v>
      </c>
      <c r="H676">
        <v>317</v>
      </c>
      <c r="I676">
        <v>634</v>
      </c>
      <c r="J676">
        <v>19</v>
      </c>
    </row>
    <row r="677" spans="1:10" x14ac:dyDescent="0.25">
      <c r="A677">
        <v>676</v>
      </c>
      <c r="B677">
        <v>1652</v>
      </c>
      <c r="C677">
        <f>YEAR(tableTransactions[[#This Row],[Transaction_Date]])</f>
        <v>2020</v>
      </c>
      <c r="D677" s="1">
        <v>43991</v>
      </c>
      <c r="E677" t="s">
        <v>1345</v>
      </c>
      <c r="F677" t="s">
        <v>1348</v>
      </c>
      <c r="G677" s="3">
        <v>9</v>
      </c>
      <c r="H677">
        <v>397</v>
      </c>
      <c r="I677">
        <v>3573</v>
      </c>
      <c r="J677">
        <v>12</v>
      </c>
    </row>
    <row r="678" spans="1:10" x14ac:dyDescent="0.25">
      <c r="A678">
        <v>677</v>
      </c>
      <c r="B678">
        <v>420</v>
      </c>
      <c r="C678">
        <f>YEAR(tableTransactions[[#This Row],[Transaction_Date]])</f>
        <v>2022</v>
      </c>
      <c r="D678" s="1">
        <v>44831</v>
      </c>
      <c r="E678" t="s">
        <v>1343</v>
      </c>
      <c r="F678" t="s">
        <v>1371</v>
      </c>
      <c r="G678" s="3">
        <v>7</v>
      </c>
      <c r="H678">
        <v>969</v>
      </c>
      <c r="I678">
        <v>6783</v>
      </c>
      <c r="J678">
        <v>47</v>
      </c>
    </row>
    <row r="679" spans="1:10" x14ac:dyDescent="0.25">
      <c r="A679">
        <v>678</v>
      </c>
      <c r="B679">
        <v>1754</v>
      </c>
      <c r="C679">
        <f>YEAR(tableTransactions[[#This Row],[Transaction_Date]])</f>
        <v>2021</v>
      </c>
      <c r="D679" s="1">
        <v>44481</v>
      </c>
      <c r="E679" t="s">
        <v>1356</v>
      </c>
      <c r="F679" t="s">
        <v>1364</v>
      </c>
      <c r="G679" s="3">
        <v>10</v>
      </c>
      <c r="H679">
        <v>136</v>
      </c>
      <c r="I679">
        <v>1360</v>
      </c>
      <c r="J679">
        <v>8</v>
      </c>
    </row>
    <row r="680" spans="1:10" x14ac:dyDescent="0.25">
      <c r="A680">
        <v>679</v>
      </c>
      <c r="B680">
        <v>320</v>
      </c>
      <c r="C680">
        <f>YEAR(tableTransactions[[#This Row],[Transaction_Date]])</f>
        <v>2023</v>
      </c>
      <c r="D680" s="1">
        <v>45080</v>
      </c>
      <c r="E680" t="s">
        <v>1356</v>
      </c>
      <c r="F680" t="s">
        <v>1364</v>
      </c>
      <c r="G680" s="3">
        <v>7</v>
      </c>
      <c r="H680">
        <v>292</v>
      </c>
      <c r="I680">
        <v>2044</v>
      </c>
      <c r="J680">
        <v>9</v>
      </c>
    </row>
    <row r="681" spans="1:10" x14ac:dyDescent="0.25">
      <c r="A681">
        <v>680</v>
      </c>
      <c r="B681">
        <v>1430</v>
      </c>
      <c r="C681">
        <f>YEAR(tableTransactions[[#This Row],[Transaction_Date]])</f>
        <v>2024</v>
      </c>
      <c r="D681" s="1">
        <v>45313</v>
      </c>
      <c r="E681" t="s">
        <v>1345</v>
      </c>
      <c r="F681" t="s">
        <v>1348</v>
      </c>
      <c r="G681" s="3">
        <v>8</v>
      </c>
      <c r="H681">
        <v>1068</v>
      </c>
      <c r="I681">
        <v>8544</v>
      </c>
      <c r="J681">
        <v>20</v>
      </c>
    </row>
    <row r="682" spans="1:10" x14ac:dyDescent="0.25">
      <c r="A682">
        <v>681</v>
      </c>
      <c r="B682">
        <v>1010</v>
      </c>
      <c r="C682">
        <f>YEAR(tableTransactions[[#This Row],[Transaction_Date]])</f>
        <v>2022</v>
      </c>
      <c r="D682" s="1">
        <v>44684</v>
      </c>
      <c r="E682" t="s">
        <v>1356</v>
      </c>
      <c r="F682" t="s">
        <v>1357</v>
      </c>
      <c r="G682" s="3">
        <v>9</v>
      </c>
      <c r="H682">
        <v>1157</v>
      </c>
      <c r="I682">
        <v>10413</v>
      </c>
      <c r="J682">
        <v>5</v>
      </c>
    </row>
    <row r="683" spans="1:10" x14ac:dyDescent="0.25">
      <c r="A683">
        <v>682</v>
      </c>
      <c r="B683">
        <v>776</v>
      </c>
      <c r="C683">
        <f>YEAR(tableTransactions[[#This Row],[Transaction_Date]])</f>
        <v>2020</v>
      </c>
      <c r="D683" s="1">
        <v>43923</v>
      </c>
      <c r="E683" t="s">
        <v>1356</v>
      </c>
      <c r="F683" t="s">
        <v>1364</v>
      </c>
      <c r="G683" s="3">
        <v>6</v>
      </c>
      <c r="H683">
        <v>622</v>
      </c>
      <c r="I683">
        <v>3732</v>
      </c>
      <c r="J683">
        <v>17</v>
      </c>
    </row>
    <row r="684" spans="1:10" x14ac:dyDescent="0.25">
      <c r="A684">
        <v>683</v>
      </c>
      <c r="B684">
        <v>1462</v>
      </c>
      <c r="C684">
        <f>YEAR(tableTransactions[[#This Row],[Transaction_Date]])</f>
        <v>2024</v>
      </c>
      <c r="D684" s="1">
        <v>45370</v>
      </c>
      <c r="E684" t="s">
        <v>1354</v>
      </c>
      <c r="F684" t="s">
        <v>1355</v>
      </c>
      <c r="G684" s="3">
        <v>1</v>
      </c>
      <c r="H684">
        <v>1463</v>
      </c>
      <c r="I684">
        <v>1463</v>
      </c>
      <c r="J684">
        <v>36</v>
      </c>
    </row>
    <row r="685" spans="1:10" x14ac:dyDescent="0.25">
      <c r="A685">
        <v>684</v>
      </c>
      <c r="B685">
        <v>618</v>
      </c>
      <c r="C685">
        <f>YEAR(tableTransactions[[#This Row],[Transaction_Date]])</f>
        <v>2025</v>
      </c>
      <c r="D685" s="1">
        <v>45970</v>
      </c>
      <c r="E685" t="s">
        <v>1356</v>
      </c>
      <c r="F685" t="s">
        <v>1385</v>
      </c>
      <c r="G685" s="3">
        <v>3</v>
      </c>
      <c r="H685">
        <v>1039</v>
      </c>
      <c r="I685">
        <v>3117</v>
      </c>
      <c r="J685">
        <v>5</v>
      </c>
    </row>
    <row r="686" spans="1:10" x14ac:dyDescent="0.25">
      <c r="A686">
        <v>685</v>
      </c>
      <c r="B686">
        <v>449</v>
      </c>
      <c r="C686">
        <f>YEAR(tableTransactions[[#This Row],[Transaction_Date]])</f>
        <v>2021</v>
      </c>
      <c r="D686" s="1">
        <v>44413</v>
      </c>
      <c r="E686" t="s">
        <v>1356</v>
      </c>
      <c r="F686" t="s">
        <v>1357</v>
      </c>
      <c r="G686" s="3">
        <v>1</v>
      </c>
      <c r="H686">
        <v>278</v>
      </c>
      <c r="I686">
        <v>278</v>
      </c>
      <c r="J686">
        <v>37</v>
      </c>
    </row>
    <row r="687" spans="1:10" x14ac:dyDescent="0.25">
      <c r="A687">
        <v>686</v>
      </c>
      <c r="B687">
        <v>1065</v>
      </c>
      <c r="C687">
        <f>YEAR(tableTransactions[[#This Row],[Transaction_Date]])</f>
        <v>2025</v>
      </c>
      <c r="D687" s="1">
        <v>45923</v>
      </c>
      <c r="E687" t="s">
        <v>1345</v>
      </c>
      <c r="F687" t="s">
        <v>1348</v>
      </c>
      <c r="G687" s="3">
        <v>8</v>
      </c>
      <c r="H687">
        <v>469</v>
      </c>
      <c r="I687">
        <v>3752</v>
      </c>
      <c r="J687">
        <v>33</v>
      </c>
    </row>
    <row r="688" spans="1:10" x14ac:dyDescent="0.25">
      <c r="A688">
        <v>687</v>
      </c>
      <c r="B688">
        <v>899</v>
      </c>
      <c r="C688">
        <f>YEAR(tableTransactions[[#This Row],[Transaction_Date]])</f>
        <v>2023</v>
      </c>
      <c r="D688" s="1">
        <v>44951</v>
      </c>
      <c r="E688" t="s">
        <v>1343</v>
      </c>
      <c r="F688" t="s">
        <v>1366</v>
      </c>
      <c r="G688" s="3">
        <v>9</v>
      </c>
      <c r="H688">
        <v>1134</v>
      </c>
      <c r="I688">
        <v>10206</v>
      </c>
      <c r="J688">
        <v>20</v>
      </c>
    </row>
    <row r="689" spans="1:10" x14ac:dyDescent="0.25">
      <c r="A689">
        <v>688</v>
      </c>
      <c r="B689">
        <v>908</v>
      </c>
      <c r="C689">
        <f>YEAR(tableTransactions[[#This Row],[Transaction_Date]])</f>
        <v>2025</v>
      </c>
      <c r="D689" s="1">
        <v>45911</v>
      </c>
      <c r="E689" t="s">
        <v>1361</v>
      </c>
      <c r="F689" t="s">
        <v>1372</v>
      </c>
      <c r="G689" s="3">
        <v>9</v>
      </c>
      <c r="H689">
        <v>1369</v>
      </c>
      <c r="I689">
        <v>12321</v>
      </c>
      <c r="J689">
        <v>24</v>
      </c>
    </row>
    <row r="690" spans="1:10" x14ac:dyDescent="0.25">
      <c r="A690">
        <v>689</v>
      </c>
      <c r="B690">
        <v>1665</v>
      </c>
      <c r="C690">
        <f>YEAR(tableTransactions[[#This Row],[Transaction_Date]])</f>
        <v>2020</v>
      </c>
      <c r="D690" s="1">
        <v>44058</v>
      </c>
      <c r="E690" t="s">
        <v>1354</v>
      </c>
      <c r="F690" t="s">
        <v>1387</v>
      </c>
      <c r="G690" s="3">
        <v>6</v>
      </c>
      <c r="H690">
        <v>1033</v>
      </c>
      <c r="I690">
        <v>6198</v>
      </c>
      <c r="J690">
        <v>18</v>
      </c>
    </row>
    <row r="691" spans="1:10" x14ac:dyDescent="0.25">
      <c r="A691">
        <v>690</v>
      </c>
      <c r="B691">
        <v>476</v>
      </c>
      <c r="C691">
        <f>YEAR(tableTransactions[[#This Row],[Transaction_Date]])</f>
        <v>2020</v>
      </c>
      <c r="D691" s="1">
        <v>43854</v>
      </c>
      <c r="E691" t="s">
        <v>1345</v>
      </c>
      <c r="F691" t="s">
        <v>1370</v>
      </c>
      <c r="G691" s="3">
        <v>8</v>
      </c>
      <c r="H691">
        <v>1028</v>
      </c>
      <c r="I691">
        <v>8224</v>
      </c>
      <c r="J691">
        <v>38</v>
      </c>
    </row>
    <row r="692" spans="1:10" x14ac:dyDescent="0.25">
      <c r="A692">
        <v>691</v>
      </c>
      <c r="B692">
        <v>1654</v>
      </c>
      <c r="C692">
        <f>YEAR(tableTransactions[[#This Row],[Transaction_Date]])</f>
        <v>2020</v>
      </c>
      <c r="D692" s="1">
        <v>43941</v>
      </c>
      <c r="E692" t="s">
        <v>1361</v>
      </c>
      <c r="F692" t="s">
        <v>1367</v>
      </c>
      <c r="G692" s="3">
        <v>10</v>
      </c>
      <c r="H692">
        <v>1197</v>
      </c>
      <c r="I692">
        <v>11970</v>
      </c>
      <c r="J692">
        <v>28</v>
      </c>
    </row>
    <row r="693" spans="1:10" x14ac:dyDescent="0.25">
      <c r="A693">
        <v>692</v>
      </c>
      <c r="B693">
        <v>1337</v>
      </c>
      <c r="C693">
        <f>YEAR(tableTransactions[[#This Row],[Transaction_Date]])</f>
        <v>2025</v>
      </c>
      <c r="D693" s="1">
        <v>46007</v>
      </c>
      <c r="E693" t="s">
        <v>1354</v>
      </c>
      <c r="F693" t="s">
        <v>1387</v>
      </c>
      <c r="G693" s="3">
        <v>8</v>
      </c>
      <c r="H693">
        <v>667</v>
      </c>
      <c r="I693">
        <v>5336</v>
      </c>
      <c r="J693">
        <v>7</v>
      </c>
    </row>
    <row r="694" spans="1:10" x14ac:dyDescent="0.25">
      <c r="A694">
        <v>693</v>
      </c>
      <c r="B694">
        <v>13</v>
      </c>
      <c r="C694">
        <f>YEAR(tableTransactions[[#This Row],[Transaction_Date]])</f>
        <v>2026</v>
      </c>
      <c r="D694" s="1">
        <v>46047</v>
      </c>
      <c r="E694" t="s">
        <v>1349</v>
      </c>
      <c r="F694" t="s">
        <v>1350</v>
      </c>
      <c r="G694" s="3">
        <v>10</v>
      </c>
      <c r="H694">
        <v>1297</v>
      </c>
      <c r="I694">
        <v>12970</v>
      </c>
      <c r="J694">
        <v>37</v>
      </c>
    </row>
    <row r="695" spans="1:10" x14ac:dyDescent="0.25">
      <c r="A695">
        <v>694</v>
      </c>
      <c r="B695">
        <v>481</v>
      </c>
      <c r="C695">
        <f>YEAR(tableTransactions[[#This Row],[Transaction_Date]])</f>
        <v>2020</v>
      </c>
      <c r="D695" s="1">
        <v>43967</v>
      </c>
      <c r="E695" t="s">
        <v>1361</v>
      </c>
      <c r="F695" t="s">
        <v>1367</v>
      </c>
      <c r="G695" s="3">
        <v>9</v>
      </c>
      <c r="H695">
        <v>1428</v>
      </c>
      <c r="I695">
        <v>12852</v>
      </c>
      <c r="J695">
        <v>24</v>
      </c>
    </row>
    <row r="696" spans="1:10" x14ac:dyDescent="0.25">
      <c r="A696">
        <v>695</v>
      </c>
      <c r="B696">
        <v>531</v>
      </c>
      <c r="C696">
        <f>YEAR(tableTransactions[[#This Row],[Transaction_Date]])</f>
        <v>2021</v>
      </c>
      <c r="D696" s="1">
        <v>44209</v>
      </c>
      <c r="E696" t="s">
        <v>1356</v>
      </c>
      <c r="F696" t="s">
        <v>1385</v>
      </c>
      <c r="G696" s="3">
        <v>9</v>
      </c>
      <c r="H696">
        <v>650</v>
      </c>
      <c r="I696">
        <v>5850</v>
      </c>
      <c r="J696">
        <v>33</v>
      </c>
    </row>
    <row r="697" spans="1:10" x14ac:dyDescent="0.25">
      <c r="A697">
        <v>696</v>
      </c>
      <c r="B697">
        <v>943</v>
      </c>
      <c r="C697">
        <f>YEAR(tableTransactions[[#This Row],[Transaction_Date]])</f>
        <v>2020</v>
      </c>
      <c r="D697" s="1">
        <v>43951</v>
      </c>
      <c r="E697" t="s">
        <v>1343</v>
      </c>
      <c r="F697" t="s">
        <v>1366</v>
      </c>
      <c r="G697" s="3">
        <v>5</v>
      </c>
      <c r="H697">
        <v>856</v>
      </c>
      <c r="I697">
        <v>4280</v>
      </c>
      <c r="J697">
        <v>18</v>
      </c>
    </row>
    <row r="698" spans="1:10" x14ac:dyDescent="0.25">
      <c r="A698">
        <v>697</v>
      </c>
      <c r="B698">
        <v>509</v>
      </c>
      <c r="C698">
        <f>YEAR(tableTransactions[[#This Row],[Transaction_Date]])</f>
        <v>2020</v>
      </c>
      <c r="D698" s="1">
        <v>43898</v>
      </c>
      <c r="E698" t="s">
        <v>1349</v>
      </c>
      <c r="F698" t="s">
        <v>1350</v>
      </c>
      <c r="G698" s="3">
        <v>6</v>
      </c>
      <c r="H698">
        <v>597</v>
      </c>
      <c r="I698">
        <v>3582</v>
      </c>
      <c r="J698">
        <v>1</v>
      </c>
    </row>
    <row r="699" spans="1:10" x14ac:dyDescent="0.25">
      <c r="A699">
        <v>698</v>
      </c>
      <c r="B699">
        <v>117</v>
      </c>
      <c r="C699">
        <f>YEAR(tableTransactions[[#This Row],[Transaction_Date]])</f>
        <v>2025</v>
      </c>
      <c r="D699" s="1">
        <v>45919</v>
      </c>
      <c r="E699" t="s">
        <v>1349</v>
      </c>
      <c r="F699" t="s">
        <v>1351</v>
      </c>
      <c r="G699" s="3">
        <v>6</v>
      </c>
      <c r="H699">
        <v>909</v>
      </c>
      <c r="I699">
        <v>5454</v>
      </c>
      <c r="J699">
        <v>25</v>
      </c>
    </row>
    <row r="700" spans="1:10" x14ac:dyDescent="0.25">
      <c r="A700">
        <v>699</v>
      </c>
      <c r="B700">
        <v>518</v>
      </c>
      <c r="C700">
        <f>YEAR(tableTransactions[[#This Row],[Transaction_Date]])</f>
        <v>2023</v>
      </c>
      <c r="D700" s="1">
        <v>45024</v>
      </c>
      <c r="E700" t="s">
        <v>1356</v>
      </c>
      <c r="F700" t="s">
        <v>1385</v>
      </c>
      <c r="G700" s="3">
        <v>7</v>
      </c>
      <c r="H700">
        <v>626</v>
      </c>
      <c r="I700">
        <v>4382</v>
      </c>
      <c r="J700">
        <v>45</v>
      </c>
    </row>
    <row r="701" spans="1:10" x14ac:dyDescent="0.25">
      <c r="A701">
        <v>700</v>
      </c>
      <c r="B701">
        <v>24</v>
      </c>
      <c r="C701">
        <f>YEAR(tableTransactions[[#This Row],[Transaction_Date]])</f>
        <v>2020</v>
      </c>
      <c r="D701" s="1">
        <v>43833</v>
      </c>
      <c r="E701" t="s">
        <v>1361</v>
      </c>
      <c r="F701" t="s">
        <v>1362</v>
      </c>
      <c r="G701" s="3">
        <v>2</v>
      </c>
      <c r="H701">
        <v>475</v>
      </c>
      <c r="I701">
        <v>950</v>
      </c>
      <c r="J701">
        <v>42</v>
      </c>
    </row>
    <row r="702" spans="1:10" x14ac:dyDescent="0.25">
      <c r="A702">
        <v>701</v>
      </c>
      <c r="B702">
        <v>38</v>
      </c>
      <c r="C702">
        <f>YEAR(tableTransactions[[#This Row],[Transaction_Date]])</f>
        <v>2021</v>
      </c>
      <c r="D702" s="1">
        <v>44281</v>
      </c>
      <c r="E702" t="s">
        <v>1343</v>
      </c>
      <c r="F702" t="s">
        <v>1366</v>
      </c>
      <c r="G702" s="3">
        <v>3</v>
      </c>
      <c r="H702">
        <v>49</v>
      </c>
      <c r="I702">
        <v>147</v>
      </c>
      <c r="J702">
        <v>19</v>
      </c>
    </row>
    <row r="703" spans="1:10" x14ac:dyDescent="0.25">
      <c r="A703">
        <v>702</v>
      </c>
      <c r="B703">
        <v>1189</v>
      </c>
      <c r="C703">
        <f>YEAR(tableTransactions[[#This Row],[Transaction_Date]])</f>
        <v>2025</v>
      </c>
      <c r="D703" s="1">
        <v>45934</v>
      </c>
      <c r="E703" t="s">
        <v>1343</v>
      </c>
      <c r="F703" t="s">
        <v>1366</v>
      </c>
      <c r="G703" s="3">
        <v>7</v>
      </c>
      <c r="H703">
        <v>304</v>
      </c>
      <c r="I703">
        <v>2128</v>
      </c>
      <c r="J703">
        <v>29</v>
      </c>
    </row>
    <row r="704" spans="1:10" x14ac:dyDescent="0.25">
      <c r="A704">
        <v>703</v>
      </c>
      <c r="B704">
        <v>872</v>
      </c>
      <c r="C704">
        <f>YEAR(tableTransactions[[#This Row],[Transaction_Date]])</f>
        <v>2022</v>
      </c>
      <c r="D704" s="1">
        <v>44650</v>
      </c>
      <c r="E704" t="s">
        <v>1356</v>
      </c>
      <c r="F704" t="s">
        <v>1364</v>
      </c>
      <c r="G704" s="3">
        <v>9</v>
      </c>
      <c r="H704">
        <v>999</v>
      </c>
      <c r="I704">
        <v>8991</v>
      </c>
      <c r="J704">
        <v>45</v>
      </c>
    </row>
    <row r="705" spans="1:10" x14ac:dyDescent="0.25">
      <c r="A705">
        <v>704</v>
      </c>
      <c r="B705">
        <v>1008</v>
      </c>
      <c r="C705">
        <f>YEAR(tableTransactions[[#This Row],[Transaction_Date]])</f>
        <v>2021</v>
      </c>
      <c r="D705" s="1">
        <v>44365</v>
      </c>
      <c r="E705" t="s">
        <v>1356</v>
      </c>
      <c r="F705" t="s">
        <v>1364</v>
      </c>
      <c r="G705" s="3">
        <v>4</v>
      </c>
      <c r="H705">
        <v>963</v>
      </c>
      <c r="I705">
        <v>3852</v>
      </c>
      <c r="J705">
        <v>34</v>
      </c>
    </row>
    <row r="706" spans="1:10" x14ac:dyDescent="0.25">
      <c r="A706">
        <v>705</v>
      </c>
      <c r="B706">
        <v>1055</v>
      </c>
      <c r="C706">
        <f>YEAR(tableTransactions[[#This Row],[Transaction_Date]])</f>
        <v>2020</v>
      </c>
      <c r="D706" s="1">
        <v>43991</v>
      </c>
      <c r="E706" t="s">
        <v>1349</v>
      </c>
      <c r="F706" t="s">
        <v>1351</v>
      </c>
      <c r="G706" s="3">
        <v>6</v>
      </c>
      <c r="H706">
        <v>756</v>
      </c>
      <c r="I706">
        <v>4536</v>
      </c>
      <c r="J706">
        <v>6</v>
      </c>
    </row>
    <row r="707" spans="1:10" x14ac:dyDescent="0.25">
      <c r="A707">
        <v>706</v>
      </c>
      <c r="B707">
        <v>1572</v>
      </c>
      <c r="C707">
        <f>YEAR(tableTransactions[[#This Row],[Transaction_Date]])</f>
        <v>2025</v>
      </c>
      <c r="D707" s="1">
        <v>45908</v>
      </c>
      <c r="E707" t="s">
        <v>1361</v>
      </c>
      <c r="F707" t="s">
        <v>1367</v>
      </c>
      <c r="G707" s="3">
        <v>3</v>
      </c>
      <c r="H707">
        <v>1400</v>
      </c>
      <c r="I707">
        <v>4200</v>
      </c>
      <c r="J707">
        <v>17</v>
      </c>
    </row>
    <row r="708" spans="1:10" x14ac:dyDescent="0.25">
      <c r="A708">
        <v>707</v>
      </c>
      <c r="B708">
        <v>426</v>
      </c>
      <c r="C708">
        <f>YEAR(tableTransactions[[#This Row],[Transaction_Date]])</f>
        <v>2024</v>
      </c>
      <c r="D708" s="1">
        <v>45567</v>
      </c>
      <c r="E708" t="s">
        <v>1343</v>
      </c>
      <c r="F708" t="s">
        <v>1344</v>
      </c>
      <c r="G708" s="3">
        <v>9</v>
      </c>
      <c r="H708">
        <v>18</v>
      </c>
      <c r="I708">
        <v>162</v>
      </c>
      <c r="J708">
        <v>31</v>
      </c>
    </row>
    <row r="709" spans="1:10" x14ac:dyDescent="0.25">
      <c r="A709">
        <v>708</v>
      </c>
      <c r="B709">
        <v>244</v>
      </c>
      <c r="C709">
        <f>YEAR(tableTransactions[[#This Row],[Transaction_Date]])</f>
        <v>2020</v>
      </c>
      <c r="D709" s="1">
        <v>43946</v>
      </c>
      <c r="E709" t="s">
        <v>1349</v>
      </c>
      <c r="F709" t="s">
        <v>1352</v>
      </c>
      <c r="G709" s="3">
        <v>4</v>
      </c>
      <c r="H709">
        <v>176</v>
      </c>
      <c r="I709">
        <v>704</v>
      </c>
      <c r="J709">
        <v>34</v>
      </c>
    </row>
    <row r="710" spans="1:10" x14ac:dyDescent="0.25">
      <c r="A710">
        <v>709</v>
      </c>
      <c r="B710">
        <v>1155</v>
      </c>
      <c r="C710">
        <f>YEAR(tableTransactions[[#This Row],[Transaction_Date]])</f>
        <v>2025</v>
      </c>
      <c r="D710" s="1">
        <v>45695</v>
      </c>
      <c r="E710" t="s">
        <v>1349</v>
      </c>
      <c r="F710" t="s">
        <v>1350</v>
      </c>
      <c r="G710" s="3">
        <v>2</v>
      </c>
      <c r="H710">
        <v>157</v>
      </c>
      <c r="I710">
        <v>314</v>
      </c>
      <c r="J710">
        <v>14</v>
      </c>
    </row>
    <row r="711" spans="1:10" x14ac:dyDescent="0.25">
      <c r="A711">
        <v>710</v>
      </c>
      <c r="B711">
        <v>129</v>
      </c>
      <c r="C711">
        <f>YEAR(tableTransactions[[#This Row],[Transaction_Date]])</f>
        <v>2022</v>
      </c>
      <c r="D711" s="1">
        <v>44615</v>
      </c>
      <c r="E711" t="s">
        <v>1345</v>
      </c>
      <c r="F711" t="s">
        <v>1346</v>
      </c>
      <c r="G711" s="3">
        <v>3</v>
      </c>
      <c r="H711">
        <v>376</v>
      </c>
      <c r="I711">
        <v>1128</v>
      </c>
      <c r="J711">
        <v>19</v>
      </c>
    </row>
    <row r="712" spans="1:10" x14ac:dyDescent="0.25">
      <c r="A712">
        <v>711</v>
      </c>
      <c r="B712">
        <v>1932</v>
      </c>
      <c r="C712">
        <f>YEAR(tableTransactions[[#This Row],[Transaction_Date]])</f>
        <v>2024</v>
      </c>
      <c r="D712" s="1">
        <v>45446</v>
      </c>
      <c r="E712" t="s">
        <v>1345</v>
      </c>
      <c r="F712" t="s">
        <v>1348</v>
      </c>
      <c r="G712" s="3">
        <v>4</v>
      </c>
      <c r="H712">
        <v>1166</v>
      </c>
      <c r="I712">
        <v>4664</v>
      </c>
      <c r="J712">
        <v>43</v>
      </c>
    </row>
    <row r="713" spans="1:10" x14ac:dyDescent="0.25">
      <c r="A713">
        <v>712</v>
      </c>
      <c r="B713">
        <v>1812</v>
      </c>
      <c r="C713">
        <f>YEAR(tableTransactions[[#This Row],[Transaction_Date]])</f>
        <v>2025</v>
      </c>
      <c r="D713" s="1">
        <v>45883</v>
      </c>
      <c r="E713" t="s">
        <v>1356</v>
      </c>
      <c r="F713" t="s">
        <v>1364</v>
      </c>
      <c r="G713" s="3">
        <v>1</v>
      </c>
      <c r="H713">
        <v>456</v>
      </c>
      <c r="I713">
        <v>456</v>
      </c>
      <c r="J713">
        <v>24</v>
      </c>
    </row>
    <row r="714" spans="1:10" x14ac:dyDescent="0.25">
      <c r="A714">
        <v>713</v>
      </c>
      <c r="B714">
        <v>276</v>
      </c>
      <c r="C714">
        <f>YEAR(tableTransactions[[#This Row],[Transaction_Date]])</f>
        <v>2020</v>
      </c>
      <c r="D714" s="1">
        <v>43947</v>
      </c>
      <c r="E714" t="s">
        <v>1356</v>
      </c>
      <c r="F714" t="s">
        <v>1385</v>
      </c>
      <c r="G714" s="3">
        <v>10</v>
      </c>
      <c r="H714">
        <v>1267</v>
      </c>
      <c r="I714">
        <v>12670</v>
      </c>
      <c r="J714">
        <v>16</v>
      </c>
    </row>
    <row r="715" spans="1:10" x14ac:dyDescent="0.25">
      <c r="A715">
        <v>714</v>
      </c>
      <c r="B715">
        <v>512</v>
      </c>
      <c r="C715">
        <f>YEAR(tableTransactions[[#This Row],[Transaction_Date]])</f>
        <v>2022</v>
      </c>
      <c r="D715" s="1">
        <v>44806</v>
      </c>
      <c r="E715" t="s">
        <v>1349</v>
      </c>
      <c r="F715" t="s">
        <v>1350</v>
      </c>
      <c r="G715" s="3">
        <v>1</v>
      </c>
      <c r="H715">
        <v>393</v>
      </c>
      <c r="I715">
        <v>393</v>
      </c>
      <c r="J715">
        <v>20</v>
      </c>
    </row>
    <row r="716" spans="1:10" x14ac:dyDescent="0.25">
      <c r="A716">
        <v>715</v>
      </c>
      <c r="B716">
        <v>1174</v>
      </c>
      <c r="C716">
        <f>YEAR(tableTransactions[[#This Row],[Transaction_Date]])</f>
        <v>2025</v>
      </c>
      <c r="D716" s="1">
        <v>45971</v>
      </c>
      <c r="E716" t="s">
        <v>1349</v>
      </c>
      <c r="F716" t="s">
        <v>1350</v>
      </c>
      <c r="G716" s="3">
        <v>6</v>
      </c>
      <c r="H716">
        <v>170</v>
      </c>
      <c r="I716">
        <v>1020</v>
      </c>
      <c r="J716">
        <v>4</v>
      </c>
    </row>
    <row r="717" spans="1:10" x14ac:dyDescent="0.25">
      <c r="A717">
        <v>716</v>
      </c>
      <c r="B717">
        <v>29</v>
      </c>
      <c r="C717">
        <f>YEAR(tableTransactions[[#This Row],[Transaction_Date]])</f>
        <v>2020</v>
      </c>
      <c r="D717" s="1">
        <v>43903</v>
      </c>
      <c r="E717" t="s">
        <v>1343</v>
      </c>
      <c r="F717" t="s">
        <v>1366</v>
      </c>
      <c r="G717" s="3">
        <v>6</v>
      </c>
      <c r="H717">
        <v>1443</v>
      </c>
      <c r="I717">
        <v>8658</v>
      </c>
      <c r="J717">
        <v>15</v>
      </c>
    </row>
    <row r="718" spans="1:10" x14ac:dyDescent="0.25">
      <c r="A718">
        <v>717</v>
      </c>
      <c r="B718">
        <v>1546</v>
      </c>
      <c r="C718">
        <f>YEAR(tableTransactions[[#This Row],[Transaction_Date]])</f>
        <v>2024</v>
      </c>
      <c r="D718" s="1">
        <v>45639</v>
      </c>
      <c r="E718" t="s">
        <v>1349</v>
      </c>
      <c r="F718" t="s">
        <v>1352</v>
      </c>
      <c r="G718" s="3">
        <v>1</v>
      </c>
      <c r="H718">
        <v>724</v>
      </c>
      <c r="I718">
        <v>724</v>
      </c>
      <c r="J718">
        <v>34</v>
      </c>
    </row>
    <row r="719" spans="1:10" x14ac:dyDescent="0.25">
      <c r="A719">
        <v>718</v>
      </c>
      <c r="B719">
        <v>1997</v>
      </c>
      <c r="C719">
        <f>YEAR(tableTransactions[[#This Row],[Transaction_Date]])</f>
        <v>2022</v>
      </c>
      <c r="D719" s="1">
        <v>44633</v>
      </c>
      <c r="E719" t="s">
        <v>1361</v>
      </c>
      <c r="F719" t="s">
        <v>1363</v>
      </c>
      <c r="G719" s="3">
        <v>3</v>
      </c>
      <c r="H719">
        <v>703</v>
      </c>
      <c r="I719">
        <v>2109</v>
      </c>
      <c r="J719">
        <v>42</v>
      </c>
    </row>
    <row r="720" spans="1:10" x14ac:dyDescent="0.25">
      <c r="A720">
        <v>719</v>
      </c>
      <c r="B720">
        <v>44</v>
      </c>
      <c r="C720">
        <f>YEAR(tableTransactions[[#This Row],[Transaction_Date]])</f>
        <v>2023</v>
      </c>
      <c r="D720" s="1">
        <v>45110</v>
      </c>
      <c r="E720" t="s">
        <v>1345</v>
      </c>
      <c r="F720" t="s">
        <v>1348</v>
      </c>
      <c r="G720" s="3">
        <v>3</v>
      </c>
      <c r="H720">
        <v>49</v>
      </c>
      <c r="I720">
        <v>147</v>
      </c>
      <c r="J720">
        <v>48</v>
      </c>
    </row>
    <row r="721" spans="1:10" x14ac:dyDescent="0.25">
      <c r="A721">
        <v>720</v>
      </c>
      <c r="B721">
        <v>668</v>
      </c>
      <c r="C721">
        <f>YEAR(tableTransactions[[#This Row],[Transaction_Date]])</f>
        <v>2024</v>
      </c>
      <c r="D721" s="1">
        <v>45641</v>
      </c>
      <c r="E721" t="s">
        <v>1343</v>
      </c>
      <c r="F721" t="s">
        <v>1344</v>
      </c>
      <c r="G721" s="3">
        <v>2</v>
      </c>
      <c r="H721">
        <v>267</v>
      </c>
      <c r="I721">
        <v>534</v>
      </c>
      <c r="J721">
        <v>39</v>
      </c>
    </row>
    <row r="722" spans="1:10" x14ac:dyDescent="0.25">
      <c r="A722">
        <v>721</v>
      </c>
      <c r="B722">
        <v>1305</v>
      </c>
      <c r="C722">
        <f>YEAR(tableTransactions[[#This Row],[Transaction_Date]])</f>
        <v>2025</v>
      </c>
      <c r="D722" s="1">
        <v>45952</v>
      </c>
      <c r="E722" t="s">
        <v>1356</v>
      </c>
      <c r="F722" t="s">
        <v>1364</v>
      </c>
      <c r="G722" s="3">
        <v>4</v>
      </c>
      <c r="H722">
        <v>439</v>
      </c>
      <c r="I722">
        <v>1756</v>
      </c>
      <c r="J722">
        <v>8</v>
      </c>
    </row>
    <row r="723" spans="1:10" x14ac:dyDescent="0.25">
      <c r="A723">
        <v>722</v>
      </c>
      <c r="B723">
        <v>540</v>
      </c>
      <c r="C723">
        <f>YEAR(tableTransactions[[#This Row],[Transaction_Date]])</f>
        <v>2025</v>
      </c>
      <c r="D723" s="1">
        <v>45985</v>
      </c>
      <c r="E723" t="s">
        <v>1354</v>
      </c>
      <c r="F723" t="s">
        <v>1387</v>
      </c>
      <c r="G723" s="3">
        <v>10</v>
      </c>
      <c r="H723">
        <v>831</v>
      </c>
      <c r="I723">
        <v>8310</v>
      </c>
      <c r="J723">
        <v>24</v>
      </c>
    </row>
    <row r="724" spans="1:10" x14ac:dyDescent="0.25">
      <c r="A724">
        <v>723</v>
      </c>
      <c r="B724">
        <v>79</v>
      </c>
      <c r="C724">
        <f>YEAR(tableTransactions[[#This Row],[Transaction_Date]])</f>
        <v>2025</v>
      </c>
      <c r="D724" s="1">
        <v>46005</v>
      </c>
      <c r="E724" t="s">
        <v>1356</v>
      </c>
      <c r="F724" t="s">
        <v>1364</v>
      </c>
      <c r="G724" s="3">
        <v>8</v>
      </c>
      <c r="H724">
        <v>124</v>
      </c>
      <c r="I724">
        <v>992</v>
      </c>
      <c r="J724">
        <v>3</v>
      </c>
    </row>
    <row r="725" spans="1:10" x14ac:dyDescent="0.25">
      <c r="A725">
        <v>724</v>
      </c>
      <c r="B725">
        <v>462</v>
      </c>
      <c r="C725">
        <f>YEAR(tableTransactions[[#This Row],[Transaction_Date]])</f>
        <v>2023</v>
      </c>
      <c r="D725" s="1">
        <v>45177</v>
      </c>
      <c r="E725" t="s">
        <v>1345</v>
      </c>
      <c r="F725" t="s">
        <v>1370</v>
      </c>
      <c r="G725" s="3">
        <v>10</v>
      </c>
      <c r="H725">
        <v>84</v>
      </c>
      <c r="I725">
        <v>840</v>
      </c>
      <c r="J725">
        <v>11</v>
      </c>
    </row>
    <row r="726" spans="1:10" x14ac:dyDescent="0.25">
      <c r="A726">
        <v>725</v>
      </c>
      <c r="B726">
        <v>1940</v>
      </c>
      <c r="C726">
        <f>YEAR(tableTransactions[[#This Row],[Transaction_Date]])</f>
        <v>2022</v>
      </c>
      <c r="D726" s="1">
        <v>44580</v>
      </c>
      <c r="E726" t="s">
        <v>1345</v>
      </c>
      <c r="F726" t="s">
        <v>1348</v>
      </c>
      <c r="G726" s="3">
        <v>6</v>
      </c>
      <c r="H726">
        <v>1044</v>
      </c>
      <c r="I726">
        <v>6264</v>
      </c>
      <c r="J726">
        <v>47</v>
      </c>
    </row>
    <row r="727" spans="1:10" x14ac:dyDescent="0.25">
      <c r="A727">
        <v>726</v>
      </c>
      <c r="B727">
        <v>1089</v>
      </c>
      <c r="C727">
        <f>YEAR(tableTransactions[[#This Row],[Transaction_Date]])</f>
        <v>2025</v>
      </c>
      <c r="D727" s="1">
        <v>45789</v>
      </c>
      <c r="E727" t="s">
        <v>1356</v>
      </c>
      <c r="F727" t="s">
        <v>1364</v>
      </c>
      <c r="G727" s="3">
        <v>4</v>
      </c>
      <c r="H727">
        <v>46</v>
      </c>
      <c r="I727">
        <v>184</v>
      </c>
      <c r="J727">
        <v>42</v>
      </c>
    </row>
    <row r="728" spans="1:10" x14ac:dyDescent="0.25">
      <c r="A728">
        <v>727</v>
      </c>
      <c r="B728">
        <v>314</v>
      </c>
      <c r="C728">
        <f>YEAR(tableTransactions[[#This Row],[Transaction_Date]])</f>
        <v>2024</v>
      </c>
      <c r="D728" s="1">
        <v>45610</v>
      </c>
      <c r="E728" t="s">
        <v>1349</v>
      </c>
      <c r="F728" t="s">
        <v>1351</v>
      </c>
      <c r="G728" s="3">
        <v>2</v>
      </c>
      <c r="H728">
        <v>174</v>
      </c>
      <c r="I728">
        <v>348</v>
      </c>
      <c r="J728">
        <v>3</v>
      </c>
    </row>
    <row r="729" spans="1:10" x14ac:dyDescent="0.25">
      <c r="A729">
        <v>728</v>
      </c>
      <c r="B729">
        <v>643</v>
      </c>
      <c r="C729">
        <f>YEAR(tableTransactions[[#This Row],[Transaction_Date]])</f>
        <v>2024</v>
      </c>
      <c r="D729" s="1">
        <v>45612</v>
      </c>
      <c r="E729" t="s">
        <v>1349</v>
      </c>
      <c r="F729" t="s">
        <v>1351</v>
      </c>
      <c r="G729" s="3">
        <v>5</v>
      </c>
      <c r="H729">
        <v>1124</v>
      </c>
      <c r="I729">
        <v>5620</v>
      </c>
      <c r="J729">
        <v>20</v>
      </c>
    </row>
    <row r="730" spans="1:10" x14ac:dyDescent="0.25">
      <c r="A730">
        <v>729</v>
      </c>
      <c r="B730">
        <v>1776</v>
      </c>
      <c r="C730">
        <f>YEAR(tableTransactions[[#This Row],[Transaction_Date]])</f>
        <v>2025</v>
      </c>
      <c r="D730" s="1">
        <v>45990</v>
      </c>
      <c r="E730" t="s">
        <v>1361</v>
      </c>
      <c r="F730" t="s">
        <v>1367</v>
      </c>
      <c r="G730" s="3">
        <v>1</v>
      </c>
      <c r="H730">
        <v>1071</v>
      </c>
      <c r="I730">
        <v>1071</v>
      </c>
      <c r="J730">
        <v>12</v>
      </c>
    </row>
    <row r="731" spans="1:10" x14ac:dyDescent="0.25">
      <c r="A731">
        <v>730</v>
      </c>
      <c r="B731">
        <v>486</v>
      </c>
      <c r="C731">
        <f>YEAR(tableTransactions[[#This Row],[Transaction_Date]])</f>
        <v>2023</v>
      </c>
      <c r="D731" s="1">
        <v>44995</v>
      </c>
      <c r="E731" t="s">
        <v>1343</v>
      </c>
      <c r="F731" t="s">
        <v>1366</v>
      </c>
      <c r="G731" s="3">
        <v>2</v>
      </c>
      <c r="H731">
        <v>426</v>
      </c>
      <c r="I731">
        <v>852</v>
      </c>
      <c r="J731">
        <v>40</v>
      </c>
    </row>
    <row r="732" spans="1:10" x14ac:dyDescent="0.25">
      <c r="A732">
        <v>731</v>
      </c>
      <c r="B732">
        <v>1923</v>
      </c>
      <c r="C732">
        <f>YEAR(tableTransactions[[#This Row],[Transaction_Date]])</f>
        <v>2024</v>
      </c>
      <c r="D732" s="1">
        <v>45414</v>
      </c>
      <c r="E732" t="s">
        <v>1356</v>
      </c>
      <c r="F732" t="s">
        <v>1385</v>
      </c>
      <c r="G732" s="3">
        <v>1</v>
      </c>
      <c r="H732">
        <v>1264</v>
      </c>
      <c r="I732">
        <v>1264</v>
      </c>
      <c r="J732">
        <v>8</v>
      </c>
    </row>
    <row r="733" spans="1:10" x14ac:dyDescent="0.25">
      <c r="A733">
        <v>732</v>
      </c>
      <c r="B733">
        <v>1053</v>
      </c>
      <c r="C733">
        <f>YEAR(tableTransactions[[#This Row],[Transaction_Date]])</f>
        <v>2022</v>
      </c>
      <c r="D733" s="1">
        <v>44651</v>
      </c>
      <c r="E733" t="s">
        <v>1345</v>
      </c>
      <c r="F733" t="s">
        <v>1370</v>
      </c>
      <c r="G733" s="3">
        <v>5</v>
      </c>
      <c r="H733">
        <v>290</v>
      </c>
      <c r="I733">
        <v>1450</v>
      </c>
      <c r="J733">
        <v>12</v>
      </c>
    </row>
    <row r="734" spans="1:10" x14ac:dyDescent="0.25">
      <c r="A734">
        <v>733</v>
      </c>
      <c r="B734">
        <v>981</v>
      </c>
      <c r="C734">
        <f>YEAR(tableTransactions[[#This Row],[Transaction_Date]])</f>
        <v>2023</v>
      </c>
      <c r="D734" s="1">
        <v>45076</v>
      </c>
      <c r="E734" t="s">
        <v>1361</v>
      </c>
      <c r="F734" t="s">
        <v>1362</v>
      </c>
      <c r="G734" s="3">
        <v>2</v>
      </c>
      <c r="H734">
        <v>237</v>
      </c>
      <c r="I734">
        <v>474</v>
      </c>
      <c r="J734">
        <v>42</v>
      </c>
    </row>
    <row r="735" spans="1:10" x14ac:dyDescent="0.25">
      <c r="A735">
        <v>734</v>
      </c>
      <c r="B735">
        <v>933</v>
      </c>
      <c r="C735">
        <f>YEAR(tableTransactions[[#This Row],[Transaction_Date]])</f>
        <v>2020</v>
      </c>
      <c r="D735" s="1">
        <v>44075</v>
      </c>
      <c r="E735" t="s">
        <v>1356</v>
      </c>
      <c r="F735" t="s">
        <v>1364</v>
      </c>
      <c r="G735" s="3">
        <v>6</v>
      </c>
      <c r="H735">
        <v>329</v>
      </c>
      <c r="I735">
        <v>1974</v>
      </c>
      <c r="J735">
        <v>15</v>
      </c>
    </row>
    <row r="736" spans="1:10" x14ac:dyDescent="0.25">
      <c r="A736">
        <v>735</v>
      </c>
      <c r="B736">
        <v>1866</v>
      </c>
      <c r="C736">
        <f>YEAR(tableTransactions[[#This Row],[Transaction_Date]])</f>
        <v>2020</v>
      </c>
      <c r="D736" s="1">
        <v>44034</v>
      </c>
      <c r="E736" t="s">
        <v>1356</v>
      </c>
      <c r="F736" t="s">
        <v>1364</v>
      </c>
      <c r="G736" s="3">
        <v>9</v>
      </c>
      <c r="H736">
        <v>943</v>
      </c>
      <c r="I736">
        <v>8487</v>
      </c>
      <c r="J736">
        <v>41</v>
      </c>
    </row>
    <row r="737" spans="1:10" x14ac:dyDescent="0.25">
      <c r="A737">
        <v>736</v>
      </c>
      <c r="B737">
        <v>1657</v>
      </c>
      <c r="C737">
        <f>YEAR(tableTransactions[[#This Row],[Transaction_Date]])</f>
        <v>2021</v>
      </c>
      <c r="D737" s="1">
        <v>44458</v>
      </c>
      <c r="E737" t="s">
        <v>1356</v>
      </c>
      <c r="F737" t="s">
        <v>1357</v>
      </c>
      <c r="G737" s="3">
        <v>10</v>
      </c>
      <c r="H737">
        <v>618</v>
      </c>
      <c r="I737">
        <v>6180</v>
      </c>
      <c r="J737">
        <v>23</v>
      </c>
    </row>
    <row r="738" spans="1:10" x14ac:dyDescent="0.25">
      <c r="A738">
        <v>737</v>
      </c>
      <c r="B738">
        <v>1031</v>
      </c>
      <c r="C738">
        <f>YEAR(tableTransactions[[#This Row],[Transaction_Date]])</f>
        <v>2025</v>
      </c>
      <c r="D738" s="1">
        <v>45957</v>
      </c>
      <c r="E738" t="s">
        <v>1356</v>
      </c>
      <c r="F738" t="s">
        <v>1385</v>
      </c>
      <c r="G738" s="3">
        <v>7</v>
      </c>
      <c r="H738">
        <v>1150</v>
      </c>
      <c r="I738">
        <v>8050</v>
      </c>
      <c r="J738">
        <v>18</v>
      </c>
    </row>
    <row r="739" spans="1:10" x14ac:dyDescent="0.25">
      <c r="A739">
        <v>738</v>
      </c>
      <c r="B739">
        <v>336</v>
      </c>
      <c r="C739">
        <f>YEAR(tableTransactions[[#This Row],[Transaction_Date]])</f>
        <v>2024</v>
      </c>
      <c r="D739" s="1">
        <v>45568</v>
      </c>
      <c r="E739" t="s">
        <v>1349</v>
      </c>
      <c r="F739" t="s">
        <v>1350</v>
      </c>
      <c r="G739" s="3">
        <v>4</v>
      </c>
      <c r="H739">
        <v>217</v>
      </c>
      <c r="I739">
        <v>868</v>
      </c>
      <c r="J739">
        <v>15</v>
      </c>
    </row>
    <row r="740" spans="1:10" x14ac:dyDescent="0.25">
      <c r="A740">
        <v>739</v>
      </c>
      <c r="B740">
        <v>60</v>
      </c>
      <c r="C740">
        <f>YEAR(tableTransactions[[#This Row],[Transaction_Date]])</f>
        <v>2021</v>
      </c>
      <c r="D740" s="1">
        <v>44352</v>
      </c>
      <c r="E740" t="s">
        <v>1361</v>
      </c>
      <c r="F740" t="s">
        <v>1363</v>
      </c>
      <c r="G740" s="3">
        <v>4</v>
      </c>
      <c r="H740">
        <v>413</v>
      </c>
      <c r="I740">
        <v>1652</v>
      </c>
      <c r="J740">
        <v>26</v>
      </c>
    </row>
    <row r="741" spans="1:10" x14ac:dyDescent="0.25">
      <c r="A741">
        <v>740</v>
      </c>
      <c r="B741">
        <v>119</v>
      </c>
      <c r="C741">
        <f>YEAR(tableTransactions[[#This Row],[Transaction_Date]])</f>
        <v>2023</v>
      </c>
      <c r="D741" s="1">
        <v>44955</v>
      </c>
      <c r="E741" t="s">
        <v>1354</v>
      </c>
      <c r="F741" t="s">
        <v>1355</v>
      </c>
      <c r="G741" s="3">
        <v>2</v>
      </c>
      <c r="H741">
        <v>500</v>
      </c>
      <c r="I741">
        <v>1000</v>
      </c>
      <c r="J741">
        <v>42</v>
      </c>
    </row>
    <row r="742" spans="1:10" x14ac:dyDescent="0.25">
      <c r="A742">
        <v>741</v>
      </c>
      <c r="B742">
        <v>1253</v>
      </c>
      <c r="C742">
        <f>YEAR(tableTransactions[[#This Row],[Transaction_Date]])</f>
        <v>2023</v>
      </c>
      <c r="D742" s="1">
        <v>45111</v>
      </c>
      <c r="E742" t="s">
        <v>1356</v>
      </c>
      <c r="F742" t="s">
        <v>1357</v>
      </c>
      <c r="G742" s="3">
        <v>7</v>
      </c>
      <c r="H742">
        <v>183</v>
      </c>
      <c r="I742">
        <v>1281</v>
      </c>
      <c r="J742">
        <v>26</v>
      </c>
    </row>
    <row r="743" spans="1:10" x14ac:dyDescent="0.25">
      <c r="A743">
        <v>742</v>
      </c>
      <c r="B743">
        <v>778</v>
      </c>
      <c r="C743">
        <f>YEAR(tableTransactions[[#This Row],[Transaction_Date]])</f>
        <v>2022</v>
      </c>
      <c r="D743" s="1">
        <v>44756</v>
      </c>
      <c r="E743" t="s">
        <v>1354</v>
      </c>
      <c r="F743" t="s">
        <v>1359</v>
      </c>
      <c r="G743" s="3">
        <v>5</v>
      </c>
      <c r="H743">
        <v>1109</v>
      </c>
      <c r="I743">
        <v>5545</v>
      </c>
      <c r="J743">
        <v>44</v>
      </c>
    </row>
    <row r="744" spans="1:10" x14ac:dyDescent="0.25">
      <c r="A744">
        <v>743</v>
      </c>
      <c r="B744">
        <v>1513</v>
      </c>
      <c r="C744">
        <f>YEAR(tableTransactions[[#This Row],[Transaction_Date]])</f>
        <v>2021</v>
      </c>
      <c r="D744" s="1">
        <v>44438</v>
      </c>
      <c r="E744" t="s">
        <v>1354</v>
      </c>
      <c r="F744" t="s">
        <v>1355</v>
      </c>
      <c r="G744" s="3">
        <v>5</v>
      </c>
      <c r="H744">
        <v>779</v>
      </c>
      <c r="I744">
        <v>3895</v>
      </c>
      <c r="J744">
        <v>31</v>
      </c>
    </row>
    <row r="745" spans="1:10" x14ac:dyDescent="0.25">
      <c r="A745">
        <v>744</v>
      </c>
      <c r="B745">
        <v>1584</v>
      </c>
      <c r="C745">
        <f>YEAR(tableTransactions[[#This Row],[Transaction_Date]])</f>
        <v>2020</v>
      </c>
      <c r="D745" s="1">
        <v>43839</v>
      </c>
      <c r="E745" t="s">
        <v>1349</v>
      </c>
      <c r="F745" t="s">
        <v>1350</v>
      </c>
      <c r="G745" s="3">
        <v>3</v>
      </c>
      <c r="H745">
        <v>29</v>
      </c>
      <c r="I745">
        <v>87</v>
      </c>
      <c r="J745">
        <v>24</v>
      </c>
    </row>
    <row r="746" spans="1:10" x14ac:dyDescent="0.25">
      <c r="A746">
        <v>745</v>
      </c>
      <c r="B746">
        <v>865</v>
      </c>
      <c r="C746">
        <f>YEAR(tableTransactions[[#This Row],[Transaction_Date]])</f>
        <v>2026</v>
      </c>
      <c r="D746" s="1">
        <v>46052</v>
      </c>
      <c r="E746" t="s">
        <v>1354</v>
      </c>
      <c r="F746" t="s">
        <v>1359</v>
      </c>
      <c r="G746" s="3">
        <v>3</v>
      </c>
      <c r="H746">
        <v>250</v>
      </c>
      <c r="I746">
        <v>750</v>
      </c>
      <c r="J746">
        <v>37</v>
      </c>
    </row>
    <row r="747" spans="1:10" x14ac:dyDescent="0.25">
      <c r="A747">
        <v>746</v>
      </c>
      <c r="B747">
        <v>307</v>
      </c>
      <c r="C747">
        <f>YEAR(tableTransactions[[#This Row],[Transaction_Date]])</f>
        <v>2022</v>
      </c>
      <c r="D747" s="1">
        <v>44625</v>
      </c>
      <c r="E747" t="s">
        <v>1361</v>
      </c>
      <c r="F747" t="s">
        <v>1372</v>
      </c>
      <c r="G747" s="3">
        <v>9</v>
      </c>
      <c r="H747">
        <v>485</v>
      </c>
      <c r="I747">
        <v>4365</v>
      </c>
      <c r="J747">
        <v>42</v>
      </c>
    </row>
    <row r="748" spans="1:10" x14ac:dyDescent="0.25">
      <c r="A748">
        <v>747</v>
      </c>
      <c r="B748">
        <v>1033</v>
      </c>
      <c r="C748">
        <f>YEAR(tableTransactions[[#This Row],[Transaction_Date]])</f>
        <v>2023</v>
      </c>
      <c r="D748" s="1">
        <v>45102</v>
      </c>
      <c r="E748" t="s">
        <v>1343</v>
      </c>
      <c r="F748" t="s">
        <v>1371</v>
      </c>
      <c r="G748" s="3">
        <v>8</v>
      </c>
      <c r="H748">
        <v>1339</v>
      </c>
      <c r="I748">
        <v>10712</v>
      </c>
      <c r="J748">
        <v>36</v>
      </c>
    </row>
    <row r="749" spans="1:10" x14ac:dyDescent="0.25">
      <c r="A749">
        <v>748</v>
      </c>
      <c r="B749">
        <v>1771</v>
      </c>
      <c r="C749">
        <f>YEAR(tableTransactions[[#This Row],[Transaction_Date]])</f>
        <v>2022</v>
      </c>
      <c r="D749" s="1">
        <v>44697</v>
      </c>
      <c r="E749" t="s">
        <v>1345</v>
      </c>
      <c r="F749" t="s">
        <v>1370</v>
      </c>
      <c r="G749" s="3">
        <v>5</v>
      </c>
      <c r="H749">
        <v>295</v>
      </c>
      <c r="I749">
        <v>1475</v>
      </c>
      <c r="J749">
        <v>50</v>
      </c>
    </row>
    <row r="750" spans="1:10" x14ac:dyDescent="0.25">
      <c r="A750">
        <v>749</v>
      </c>
      <c r="B750">
        <v>1742</v>
      </c>
      <c r="C750">
        <f>YEAR(tableTransactions[[#This Row],[Transaction_Date]])</f>
        <v>2020</v>
      </c>
      <c r="D750" s="1">
        <v>43883</v>
      </c>
      <c r="E750" t="s">
        <v>1343</v>
      </c>
      <c r="F750" t="s">
        <v>1366</v>
      </c>
      <c r="G750" s="3">
        <v>7</v>
      </c>
      <c r="H750">
        <v>1412</v>
      </c>
      <c r="I750">
        <v>9884</v>
      </c>
      <c r="J750">
        <v>8</v>
      </c>
    </row>
    <row r="751" spans="1:10" x14ac:dyDescent="0.25">
      <c r="A751">
        <v>750</v>
      </c>
      <c r="B751">
        <v>403</v>
      </c>
      <c r="C751">
        <f>YEAR(tableTransactions[[#This Row],[Transaction_Date]])</f>
        <v>2021</v>
      </c>
      <c r="D751" s="1">
        <v>44313</v>
      </c>
      <c r="E751" t="s">
        <v>1349</v>
      </c>
      <c r="F751" t="s">
        <v>1352</v>
      </c>
      <c r="G751" s="3">
        <v>2</v>
      </c>
      <c r="H751">
        <v>396</v>
      </c>
      <c r="I751">
        <v>792</v>
      </c>
      <c r="J751">
        <v>25</v>
      </c>
    </row>
    <row r="752" spans="1:10" x14ac:dyDescent="0.25">
      <c r="A752">
        <v>751</v>
      </c>
      <c r="B752">
        <v>1996</v>
      </c>
      <c r="C752">
        <f>YEAR(tableTransactions[[#This Row],[Transaction_Date]])</f>
        <v>2020</v>
      </c>
      <c r="D752" s="1">
        <v>44053</v>
      </c>
      <c r="E752" t="s">
        <v>1345</v>
      </c>
      <c r="F752" t="s">
        <v>1348</v>
      </c>
      <c r="G752" s="3">
        <v>5</v>
      </c>
      <c r="H752">
        <v>783</v>
      </c>
      <c r="I752">
        <v>3915</v>
      </c>
      <c r="J752">
        <v>43</v>
      </c>
    </row>
    <row r="753" spans="1:10" x14ac:dyDescent="0.25">
      <c r="A753">
        <v>752</v>
      </c>
      <c r="B753">
        <v>1291</v>
      </c>
      <c r="C753">
        <f>YEAR(tableTransactions[[#This Row],[Transaction_Date]])</f>
        <v>2021</v>
      </c>
      <c r="D753" s="1">
        <v>44503</v>
      </c>
      <c r="E753" t="s">
        <v>1356</v>
      </c>
      <c r="F753" t="s">
        <v>1357</v>
      </c>
      <c r="G753" s="3">
        <v>10</v>
      </c>
      <c r="H753">
        <v>827</v>
      </c>
      <c r="I753">
        <v>8270</v>
      </c>
      <c r="J753">
        <v>30</v>
      </c>
    </row>
    <row r="754" spans="1:10" x14ac:dyDescent="0.25">
      <c r="A754">
        <v>753</v>
      </c>
      <c r="B754">
        <v>1974</v>
      </c>
      <c r="C754">
        <f>YEAR(tableTransactions[[#This Row],[Transaction_Date]])</f>
        <v>2024</v>
      </c>
      <c r="D754" s="1">
        <v>45417</v>
      </c>
      <c r="E754" t="s">
        <v>1343</v>
      </c>
      <c r="F754" t="s">
        <v>1366</v>
      </c>
      <c r="G754" s="3">
        <v>2</v>
      </c>
      <c r="H754">
        <v>1194</v>
      </c>
      <c r="I754">
        <v>2388</v>
      </c>
      <c r="J754">
        <v>24</v>
      </c>
    </row>
    <row r="755" spans="1:10" x14ac:dyDescent="0.25">
      <c r="A755">
        <v>754</v>
      </c>
      <c r="B755">
        <v>1223</v>
      </c>
      <c r="C755">
        <f>YEAR(tableTransactions[[#This Row],[Transaction_Date]])</f>
        <v>2025</v>
      </c>
      <c r="D755" s="1">
        <v>45733</v>
      </c>
      <c r="E755" t="s">
        <v>1361</v>
      </c>
      <c r="F755" t="s">
        <v>1367</v>
      </c>
      <c r="G755" s="3">
        <v>7</v>
      </c>
      <c r="H755">
        <v>130</v>
      </c>
      <c r="I755">
        <v>910</v>
      </c>
      <c r="J755">
        <v>45</v>
      </c>
    </row>
    <row r="756" spans="1:10" x14ac:dyDescent="0.25">
      <c r="A756">
        <v>755</v>
      </c>
      <c r="B756">
        <v>1987</v>
      </c>
      <c r="C756">
        <f>YEAR(tableTransactions[[#This Row],[Transaction_Date]])</f>
        <v>2025</v>
      </c>
      <c r="D756" s="1">
        <v>45696</v>
      </c>
      <c r="E756" t="s">
        <v>1345</v>
      </c>
      <c r="F756" t="s">
        <v>1370</v>
      </c>
      <c r="G756" s="3">
        <v>2</v>
      </c>
      <c r="H756">
        <v>897</v>
      </c>
      <c r="I756">
        <v>1794</v>
      </c>
      <c r="J756">
        <v>37</v>
      </c>
    </row>
    <row r="757" spans="1:10" x14ac:dyDescent="0.25">
      <c r="A757">
        <v>756</v>
      </c>
      <c r="B757">
        <v>1123</v>
      </c>
      <c r="C757">
        <f>YEAR(tableTransactions[[#This Row],[Transaction_Date]])</f>
        <v>2021</v>
      </c>
      <c r="D757" s="1">
        <v>44428</v>
      </c>
      <c r="E757" t="s">
        <v>1349</v>
      </c>
      <c r="F757" t="s">
        <v>1350</v>
      </c>
      <c r="G757" s="3">
        <v>8</v>
      </c>
      <c r="H757">
        <v>507</v>
      </c>
      <c r="I757">
        <v>4056</v>
      </c>
      <c r="J757">
        <v>13</v>
      </c>
    </row>
    <row r="758" spans="1:10" x14ac:dyDescent="0.25">
      <c r="A758">
        <v>757</v>
      </c>
      <c r="B758">
        <v>640</v>
      </c>
      <c r="C758">
        <f>YEAR(tableTransactions[[#This Row],[Transaction_Date]])</f>
        <v>2021</v>
      </c>
      <c r="D758" s="1">
        <v>44374</v>
      </c>
      <c r="E758" t="s">
        <v>1361</v>
      </c>
      <c r="F758" t="s">
        <v>1363</v>
      </c>
      <c r="G758" s="3">
        <v>10</v>
      </c>
      <c r="H758">
        <v>1059</v>
      </c>
      <c r="I758">
        <v>10590</v>
      </c>
      <c r="J758">
        <v>18</v>
      </c>
    </row>
    <row r="759" spans="1:10" x14ac:dyDescent="0.25">
      <c r="A759">
        <v>758</v>
      </c>
      <c r="B759">
        <v>695</v>
      </c>
      <c r="C759">
        <f>YEAR(tableTransactions[[#This Row],[Transaction_Date]])</f>
        <v>2022</v>
      </c>
      <c r="D759" s="1">
        <v>44876</v>
      </c>
      <c r="E759" t="s">
        <v>1361</v>
      </c>
      <c r="F759" t="s">
        <v>1362</v>
      </c>
      <c r="G759" s="3">
        <v>8</v>
      </c>
      <c r="H759">
        <v>397</v>
      </c>
      <c r="I759">
        <v>3176</v>
      </c>
      <c r="J759">
        <v>48</v>
      </c>
    </row>
    <row r="760" spans="1:10" x14ac:dyDescent="0.25">
      <c r="A760">
        <v>759</v>
      </c>
      <c r="B760">
        <v>608</v>
      </c>
      <c r="C760">
        <f>YEAR(tableTransactions[[#This Row],[Transaction_Date]])</f>
        <v>2023</v>
      </c>
      <c r="D760" s="1">
        <v>44934</v>
      </c>
      <c r="E760" t="s">
        <v>1356</v>
      </c>
      <c r="F760" t="s">
        <v>1364</v>
      </c>
      <c r="G760" s="3">
        <v>4</v>
      </c>
      <c r="H760">
        <v>489</v>
      </c>
      <c r="I760">
        <v>1956</v>
      </c>
      <c r="J760">
        <v>40</v>
      </c>
    </row>
    <row r="761" spans="1:10" x14ac:dyDescent="0.25">
      <c r="A761">
        <v>760</v>
      </c>
      <c r="B761">
        <v>1136</v>
      </c>
      <c r="C761">
        <f>YEAR(tableTransactions[[#This Row],[Transaction_Date]])</f>
        <v>2025</v>
      </c>
      <c r="D761" s="1">
        <v>45979</v>
      </c>
      <c r="E761" t="s">
        <v>1354</v>
      </c>
      <c r="F761" t="s">
        <v>1387</v>
      </c>
      <c r="G761" s="3">
        <v>8</v>
      </c>
      <c r="H761">
        <v>148</v>
      </c>
      <c r="I761">
        <v>1184</v>
      </c>
      <c r="J761">
        <v>40</v>
      </c>
    </row>
    <row r="762" spans="1:10" x14ac:dyDescent="0.25">
      <c r="A762">
        <v>761</v>
      </c>
      <c r="B762">
        <v>505</v>
      </c>
      <c r="C762">
        <f>YEAR(tableTransactions[[#This Row],[Transaction_Date]])</f>
        <v>2020</v>
      </c>
      <c r="D762" s="1">
        <v>44045</v>
      </c>
      <c r="E762" t="s">
        <v>1345</v>
      </c>
      <c r="F762" t="s">
        <v>1348</v>
      </c>
      <c r="G762" s="3">
        <v>1</v>
      </c>
      <c r="H762">
        <v>870</v>
      </c>
      <c r="I762">
        <v>870</v>
      </c>
      <c r="J762">
        <v>28</v>
      </c>
    </row>
    <row r="763" spans="1:10" x14ac:dyDescent="0.25">
      <c r="A763">
        <v>762</v>
      </c>
      <c r="B763">
        <v>1223</v>
      </c>
      <c r="C763">
        <f>YEAR(tableTransactions[[#This Row],[Transaction_Date]])</f>
        <v>2020</v>
      </c>
      <c r="D763" s="1">
        <v>44009</v>
      </c>
      <c r="E763" t="s">
        <v>1361</v>
      </c>
      <c r="F763" t="s">
        <v>1362</v>
      </c>
      <c r="G763" s="3">
        <v>7</v>
      </c>
      <c r="H763">
        <v>848</v>
      </c>
      <c r="I763">
        <v>5936</v>
      </c>
      <c r="J763">
        <v>13</v>
      </c>
    </row>
    <row r="764" spans="1:10" x14ac:dyDescent="0.25">
      <c r="A764">
        <v>763</v>
      </c>
      <c r="B764">
        <v>1379</v>
      </c>
      <c r="C764">
        <f>YEAR(tableTransactions[[#This Row],[Transaction_Date]])</f>
        <v>2023</v>
      </c>
      <c r="D764" s="1">
        <v>45127</v>
      </c>
      <c r="E764" t="s">
        <v>1354</v>
      </c>
      <c r="F764" t="s">
        <v>1387</v>
      </c>
      <c r="G764" s="3">
        <v>5</v>
      </c>
      <c r="H764">
        <v>858</v>
      </c>
      <c r="I764">
        <v>4290</v>
      </c>
      <c r="J764">
        <v>35</v>
      </c>
    </row>
    <row r="765" spans="1:10" x14ac:dyDescent="0.25">
      <c r="A765">
        <v>764</v>
      </c>
      <c r="B765">
        <v>1632</v>
      </c>
      <c r="C765">
        <f>YEAR(tableTransactions[[#This Row],[Transaction_Date]])</f>
        <v>2024</v>
      </c>
      <c r="D765" s="1">
        <v>45571</v>
      </c>
      <c r="E765" t="s">
        <v>1354</v>
      </c>
      <c r="F765" t="s">
        <v>1355</v>
      </c>
      <c r="G765" s="3">
        <v>2</v>
      </c>
      <c r="H765">
        <v>444</v>
      </c>
      <c r="I765">
        <v>888</v>
      </c>
      <c r="J765">
        <v>2</v>
      </c>
    </row>
    <row r="766" spans="1:10" x14ac:dyDescent="0.25">
      <c r="A766">
        <v>765</v>
      </c>
      <c r="B766">
        <v>1800</v>
      </c>
      <c r="C766">
        <f>YEAR(tableTransactions[[#This Row],[Transaction_Date]])</f>
        <v>2021</v>
      </c>
      <c r="D766" s="1">
        <v>44250</v>
      </c>
      <c r="E766" t="s">
        <v>1354</v>
      </c>
      <c r="F766" t="s">
        <v>1359</v>
      </c>
      <c r="G766" s="3">
        <v>6</v>
      </c>
      <c r="H766">
        <v>126</v>
      </c>
      <c r="I766">
        <v>756</v>
      </c>
      <c r="J766">
        <v>30</v>
      </c>
    </row>
    <row r="767" spans="1:10" x14ac:dyDescent="0.25">
      <c r="A767">
        <v>766</v>
      </c>
      <c r="B767">
        <v>1907</v>
      </c>
      <c r="C767">
        <f>YEAR(tableTransactions[[#This Row],[Transaction_Date]])</f>
        <v>2021</v>
      </c>
      <c r="D767" s="1">
        <v>44351</v>
      </c>
      <c r="E767" t="s">
        <v>1356</v>
      </c>
      <c r="F767" t="s">
        <v>1364</v>
      </c>
      <c r="G767" s="3">
        <v>9</v>
      </c>
      <c r="H767">
        <v>781</v>
      </c>
      <c r="I767">
        <v>7029</v>
      </c>
      <c r="J767">
        <v>6</v>
      </c>
    </row>
    <row r="768" spans="1:10" x14ac:dyDescent="0.25">
      <c r="A768">
        <v>767</v>
      </c>
      <c r="B768">
        <v>1399</v>
      </c>
      <c r="C768">
        <f>YEAR(tableTransactions[[#This Row],[Transaction_Date]])</f>
        <v>2025</v>
      </c>
      <c r="D768" s="1">
        <v>45808</v>
      </c>
      <c r="E768" t="s">
        <v>1356</v>
      </c>
      <c r="F768" t="s">
        <v>1357</v>
      </c>
      <c r="G768" s="3">
        <v>7</v>
      </c>
      <c r="H768">
        <v>317</v>
      </c>
      <c r="I768">
        <v>2219</v>
      </c>
      <c r="J768">
        <v>15</v>
      </c>
    </row>
    <row r="769" spans="1:10" x14ac:dyDescent="0.25">
      <c r="A769">
        <v>768</v>
      </c>
      <c r="B769">
        <v>624</v>
      </c>
      <c r="C769">
        <f>YEAR(tableTransactions[[#This Row],[Transaction_Date]])</f>
        <v>2024</v>
      </c>
      <c r="D769" s="1">
        <v>45629</v>
      </c>
      <c r="E769" t="s">
        <v>1354</v>
      </c>
      <c r="F769" t="s">
        <v>1359</v>
      </c>
      <c r="G769" s="3">
        <v>7</v>
      </c>
      <c r="H769">
        <v>1301</v>
      </c>
      <c r="I769">
        <v>9107</v>
      </c>
      <c r="J769">
        <v>10</v>
      </c>
    </row>
    <row r="770" spans="1:10" x14ac:dyDescent="0.25">
      <c r="A770">
        <v>769</v>
      </c>
      <c r="B770">
        <v>1348</v>
      </c>
      <c r="C770">
        <f>YEAR(tableTransactions[[#This Row],[Transaction_Date]])</f>
        <v>2020</v>
      </c>
      <c r="D770" s="1">
        <v>44010</v>
      </c>
      <c r="E770" t="s">
        <v>1354</v>
      </c>
      <c r="F770" t="s">
        <v>1355</v>
      </c>
      <c r="G770" s="3">
        <v>5</v>
      </c>
      <c r="H770">
        <v>1073</v>
      </c>
      <c r="I770">
        <v>5365</v>
      </c>
      <c r="J770">
        <v>20</v>
      </c>
    </row>
    <row r="771" spans="1:10" x14ac:dyDescent="0.25">
      <c r="A771">
        <v>770</v>
      </c>
      <c r="B771">
        <v>1454</v>
      </c>
      <c r="C771">
        <f>YEAR(tableTransactions[[#This Row],[Transaction_Date]])</f>
        <v>2022</v>
      </c>
      <c r="D771" s="1">
        <v>44641</v>
      </c>
      <c r="E771" t="s">
        <v>1349</v>
      </c>
      <c r="F771" t="s">
        <v>1350</v>
      </c>
      <c r="G771" s="3">
        <v>4</v>
      </c>
      <c r="H771">
        <v>163</v>
      </c>
      <c r="I771">
        <v>652</v>
      </c>
      <c r="J771">
        <v>35</v>
      </c>
    </row>
    <row r="772" spans="1:10" x14ac:dyDescent="0.25">
      <c r="A772">
        <v>771</v>
      </c>
      <c r="B772">
        <v>606</v>
      </c>
      <c r="C772">
        <f>YEAR(tableTransactions[[#This Row],[Transaction_Date]])</f>
        <v>2025</v>
      </c>
      <c r="D772" s="1">
        <v>45688</v>
      </c>
      <c r="E772" t="s">
        <v>1343</v>
      </c>
      <c r="F772" t="s">
        <v>1366</v>
      </c>
      <c r="G772" s="3">
        <v>9</v>
      </c>
      <c r="H772">
        <v>995</v>
      </c>
      <c r="I772">
        <v>8955</v>
      </c>
      <c r="J772">
        <v>34</v>
      </c>
    </row>
    <row r="773" spans="1:10" x14ac:dyDescent="0.25">
      <c r="A773">
        <v>772</v>
      </c>
      <c r="B773">
        <v>1643</v>
      </c>
      <c r="C773">
        <f>YEAR(tableTransactions[[#This Row],[Transaction_Date]])</f>
        <v>2025</v>
      </c>
      <c r="D773" s="1">
        <v>45947</v>
      </c>
      <c r="E773" t="s">
        <v>1345</v>
      </c>
      <c r="F773" t="s">
        <v>1348</v>
      </c>
      <c r="G773" s="3">
        <v>5</v>
      </c>
      <c r="H773">
        <v>1427</v>
      </c>
      <c r="I773">
        <v>7135</v>
      </c>
      <c r="J773">
        <v>17</v>
      </c>
    </row>
    <row r="774" spans="1:10" x14ac:dyDescent="0.25">
      <c r="A774">
        <v>773</v>
      </c>
      <c r="B774">
        <v>222</v>
      </c>
      <c r="C774">
        <f>YEAR(tableTransactions[[#This Row],[Transaction_Date]])</f>
        <v>2022</v>
      </c>
      <c r="D774" s="1">
        <v>44637</v>
      </c>
      <c r="E774" t="s">
        <v>1361</v>
      </c>
      <c r="F774" t="s">
        <v>1367</v>
      </c>
      <c r="G774" s="3">
        <v>2</v>
      </c>
      <c r="H774">
        <v>1194</v>
      </c>
      <c r="I774">
        <v>2388</v>
      </c>
      <c r="J774">
        <v>33</v>
      </c>
    </row>
    <row r="775" spans="1:10" x14ac:dyDescent="0.25">
      <c r="A775">
        <v>774</v>
      </c>
      <c r="B775">
        <v>1663</v>
      </c>
      <c r="C775">
        <f>YEAR(tableTransactions[[#This Row],[Transaction_Date]])</f>
        <v>2022</v>
      </c>
      <c r="D775" s="1">
        <v>44923</v>
      </c>
      <c r="E775" t="s">
        <v>1343</v>
      </c>
      <c r="F775" t="s">
        <v>1366</v>
      </c>
      <c r="G775" s="3">
        <v>5</v>
      </c>
      <c r="H775">
        <v>808</v>
      </c>
      <c r="I775">
        <v>4040</v>
      </c>
      <c r="J775">
        <v>6</v>
      </c>
    </row>
    <row r="776" spans="1:10" x14ac:dyDescent="0.25">
      <c r="A776">
        <v>775</v>
      </c>
      <c r="B776">
        <v>1790</v>
      </c>
      <c r="C776">
        <f>YEAR(tableTransactions[[#This Row],[Transaction_Date]])</f>
        <v>2020</v>
      </c>
      <c r="D776" s="1">
        <v>44069</v>
      </c>
      <c r="E776" t="s">
        <v>1343</v>
      </c>
      <c r="F776" t="s">
        <v>1371</v>
      </c>
      <c r="G776" s="3">
        <v>2</v>
      </c>
      <c r="H776">
        <v>857</v>
      </c>
      <c r="I776">
        <v>1714</v>
      </c>
      <c r="J776">
        <v>8</v>
      </c>
    </row>
    <row r="777" spans="1:10" x14ac:dyDescent="0.25">
      <c r="A777">
        <v>776</v>
      </c>
      <c r="B777">
        <v>498</v>
      </c>
      <c r="C777">
        <f>YEAR(tableTransactions[[#This Row],[Transaction_Date]])</f>
        <v>2025</v>
      </c>
      <c r="D777" s="1">
        <v>45927</v>
      </c>
      <c r="E777" t="s">
        <v>1361</v>
      </c>
      <c r="F777" t="s">
        <v>1372</v>
      </c>
      <c r="G777" s="3">
        <v>3</v>
      </c>
      <c r="H777">
        <v>454</v>
      </c>
      <c r="I777">
        <v>1362</v>
      </c>
      <c r="J777">
        <v>22</v>
      </c>
    </row>
    <row r="778" spans="1:10" x14ac:dyDescent="0.25">
      <c r="A778">
        <v>777</v>
      </c>
      <c r="B778">
        <v>432</v>
      </c>
      <c r="C778">
        <f>YEAR(tableTransactions[[#This Row],[Transaction_Date]])</f>
        <v>2022</v>
      </c>
      <c r="D778" s="1">
        <v>44564</v>
      </c>
      <c r="E778" t="s">
        <v>1343</v>
      </c>
      <c r="F778" t="s">
        <v>1366</v>
      </c>
      <c r="G778" s="3">
        <v>8</v>
      </c>
      <c r="H778">
        <v>1074</v>
      </c>
      <c r="I778">
        <v>8592</v>
      </c>
      <c r="J778">
        <v>1</v>
      </c>
    </row>
    <row r="779" spans="1:10" x14ac:dyDescent="0.25">
      <c r="A779">
        <v>778</v>
      </c>
      <c r="B779">
        <v>910</v>
      </c>
      <c r="C779">
        <f>YEAR(tableTransactions[[#This Row],[Transaction_Date]])</f>
        <v>2021</v>
      </c>
      <c r="D779" s="1">
        <v>44399</v>
      </c>
      <c r="E779" t="s">
        <v>1361</v>
      </c>
      <c r="F779" t="s">
        <v>1363</v>
      </c>
      <c r="G779" s="3">
        <v>7</v>
      </c>
      <c r="H779">
        <v>292</v>
      </c>
      <c r="I779">
        <v>2044</v>
      </c>
      <c r="J779">
        <v>45</v>
      </c>
    </row>
    <row r="780" spans="1:10" x14ac:dyDescent="0.25">
      <c r="A780">
        <v>779</v>
      </c>
      <c r="B780">
        <v>516</v>
      </c>
      <c r="C780">
        <f>YEAR(tableTransactions[[#This Row],[Transaction_Date]])</f>
        <v>2023</v>
      </c>
      <c r="D780" s="1">
        <v>44993</v>
      </c>
      <c r="E780" t="s">
        <v>1354</v>
      </c>
      <c r="F780" t="s">
        <v>1355</v>
      </c>
      <c r="G780" s="3">
        <v>2</v>
      </c>
      <c r="H780">
        <v>854</v>
      </c>
      <c r="I780">
        <v>1708</v>
      </c>
      <c r="J780">
        <v>13</v>
      </c>
    </row>
    <row r="781" spans="1:10" x14ac:dyDescent="0.25">
      <c r="A781">
        <v>780</v>
      </c>
      <c r="B781">
        <v>1437</v>
      </c>
      <c r="C781">
        <f>YEAR(tableTransactions[[#This Row],[Transaction_Date]])</f>
        <v>2024</v>
      </c>
      <c r="D781" s="1">
        <v>45460</v>
      </c>
      <c r="E781" t="s">
        <v>1356</v>
      </c>
      <c r="F781" t="s">
        <v>1364</v>
      </c>
      <c r="G781" s="3">
        <v>4</v>
      </c>
      <c r="H781">
        <v>601</v>
      </c>
      <c r="I781">
        <v>2404</v>
      </c>
      <c r="J781">
        <v>27</v>
      </c>
    </row>
    <row r="782" spans="1:10" x14ac:dyDescent="0.25">
      <c r="A782">
        <v>781</v>
      </c>
      <c r="B782">
        <v>1430</v>
      </c>
      <c r="C782">
        <f>YEAR(tableTransactions[[#This Row],[Transaction_Date]])</f>
        <v>2021</v>
      </c>
      <c r="D782" s="1">
        <v>44342</v>
      </c>
      <c r="E782" t="s">
        <v>1345</v>
      </c>
      <c r="F782" t="s">
        <v>1346</v>
      </c>
      <c r="G782" s="3">
        <v>9</v>
      </c>
      <c r="H782">
        <v>1161</v>
      </c>
      <c r="I782">
        <v>10449</v>
      </c>
      <c r="J782">
        <v>35</v>
      </c>
    </row>
    <row r="783" spans="1:10" x14ac:dyDescent="0.25">
      <c r="A783">
        <v>782</v>
      </c>
      <c r="B783">
        <v>1560</v>
      </c>
      <c r="C783">
        <f>YEAR(tableTransactions[[#This Row],[Transaction_Date]])</f>
        <v>2022</v>
      </c>
      <c r="D783" s="1">
        <v>44881</v>
      </c>
      <c r="E783" t="s">
        <v>1343</v>
      </c>
      <c r="F783" t="s">
        <v>1344</v>
      </c>
      <c r="G783" s="3">
        <v>7</v>
      </c>
      <c r="H783">
        <v>152</v>
      </c>
      <c r="I783">
        <v>1064</v>
      </c>
      <c r="J783">
        <v>28</v>
      </c>
    </row>
    <row r="784" spans="1:10" x14ac:dyDescent="0.25">
      <c r="A784">
        <v>783</v>
      </c>
      <c r="B784">
        <v>891</v>
      </c>
      <c r="C784">
        <f>YEAR(tableTransactions[[#This Row],[Transaction_Date]])</f>
        <v>2023</v>
      </c>
      <c r="D784" s="1">
        <v>44956</v>
      </c>
      <c r="E784" t="s">
        <v>1343</v>
      </c>
      <c r="F784" t="s">
        <v>1366</v>
      </c>
      <c r="G784" s="3">
        <v>3</v>
      </c>
      <c r="H784">
        <v>688</v>
      </c>
      <c r="I784">
        <v>2064</v>
      </c>
      <c r="J784">
        <v>34</v>
      </c>
    </row>
    <row r="785" spans="1:10" x14ac:dyDescent="0.25">
      <c r="A785">
        <v>784</v>
      </c>
      <c r="B785">
        <v>1638</v>
      </c>
      <c r="C785">
        <f>YEAR(tableTransactions[[#This Row],[Transaction_Date]])</f>
        <v>2022</v>
      </c>
      <c r="D785" s="1">
        <v>44594</v>
      </c>
      <c r="E785" t="s">
        <v>1354</v>
      </c>
      <c r="F785" t="s">
        <v>1359</v>
      </c>
      <c r="G785" s="3">
        <v>7</v>
      </c>
      <c r="H785">
        <v>30</v>
      </c>
      <c r="I785">
        <v>210</v>
      </c>
      <c r="J785">
        <v>12</v>
      </c>
    </row>
    <row r="786" spans="1:10" x14ac:dyDescent="0.25">
      <c r="A786">
        <v>785</v>
      </c>
      <c r="B786">
        <v>1193</v>
      </c>
      <c r="C786">
        <f>YEAR(tableTransactions[[#This Row],[Transaction_Date]])</f>
        <v>2022</v>
      </c>
      <c r="D786" s="1">
        <v>44743</v>
      </c>
      <c r="E786" t="s">
        <v>1354</v>
      </c>
      <c r="F786" t="s">
        <v>1387</v>
      </c>
      <c r="G786" s="3">
        <v>10</v>
      </c>
      <c r="H786">
        <v>608</v>
      </c>
      <c r="I786">
        <v>6080</v>
      </c>
      <c r="J786">
        <v>11</v>
      </c>
    </row>
    <row r="787" spans="1:10" x14ac:dyDescent="0.25">
      <c r="A787">
        <v>786</v>
      </c>
      <c r="B787">
        <v>425</v>
      </c>
      <c r="C787">
        <f>YEAR(tableTransactions[[#This Row],[Transaction_Date]])</f>
        <v>2021</v>
      </c>
      <c r="D787" s="1">
        <v>44371</v>
      </c>
      <c r="E787" t="s">
        <v>1345</v>
      </c>
      <c r="F787" t="s">
        <v>1370</v>
      </c>
      <c r="G787" s="3">
        <v>2</v>
      </c>
      <c r="H787">
        <v>289</v>
      </c>
      <c r="I787">
        <v>578</v>
      </c>
      <c r="J787">
        <v>22</v>
      </c>
    </row>
    <row r="788" spans="1:10" x14ac:dyDescent="0.25">
      <c r="A788">
        <v>787</v>
      </c>
      <c r="B788">
        <v>1409</v>
      </c>
      <c r="C788">
        <f>YEAR(tableTransactions[[#This Row],[Transaction_Date]])</f>
        <v>2021</v>
      </c>
      <c r="D788" s="1">
        <v>44295</v>
      </c>
      <c r="E788" t="s">
        <v>1361</v>
      </c>
      <c r="F788" t="s">
        <v>1367</v>
      </c>
      <c r="G788" s="3">
        <v>7</v>
      </c>
      <c r="H788">
        <v>543</v>
      </c>
      <c r="I788">
        <v>3801</v>
      </c>
      <c r="J788">
        <v>33</v>
      </c>
    </row>
    <row r="789" spans="1:10" x14ac:dyDescent="0.25">
      <c r="A789">
        <v>788</v>
      </c>
      <c r="B789">
        <v>1882</v>
      </c>
      <c r="C789">
        <f>YEAR(tableTransactions[[#This Row],[Transaction_Date]])</f>
        <v>2020</v>
      </c>
      <c r="D789" s="1">
        <v>44155</v>
      </c>
      <c r="E789" t="s">
        <v>1356</v>
      </c>
      <c r="F789" t="s">
        <v>1385</v>
      </c>
      <c r="G789" s="3">
        <v>8</v>
      </c>
      <c r="H789">
        <v>751</v>
      </c>
      <c r="I789">
        <v>6008</v>
      </c>
      <c r="J789">
        <v>38</v>
      </c>
    </row>
    <row r="790" spans="1:10" x14ac:dyDescent="0.25">
      <c r="A790">
        <v>789</v>
      </c>
      <c r="B790">
        <v>152</v>
      </c>
      <c r="C790">
        <f>YEAR(tableTransactions[[#This Row],[Transaction_Date]])</f>
        <v>2020</v>
      </c>
      <c r="D790" s="1">
        <v>43926</v>
      </c>
      <c r="E790" t="s">
        <v>1343</v>
      </c>
      <c r="F790" t="s">
        <v>1344</v>
      </c>
      <c r="G790" s="3">
        <v>9</v>
      </c>
      <c r="H790">
        <v>974</v>
      </c>
      <c r="I790">
        <v>8766</v>
      </c>
      <c r="J790">
        <v>3</v>
      </c>
    </row>
    <row r="791" spans="1:10" x14ac:dyDescent="0.25">
      <c r="A791">
        <v>790</v>
      </c>
      <c r="B791">
        <v>55</v>
      </c>
      <c r="C791">
        <f>YEAR(tableTransactions[[#This Row],[Transaction_Date]])</f>
        <v>2023</v>
      </c>
      <c r="D791" s="1">
        <v>45067</v>
      </c>
      <c r="E791" t="s">
        <v>1343</v>
      </c>
      <c r="F791" t="s">
        <v>1371</v>
      </c>
      <c r="G791" s="3">
        <v>10</v>
      </c>
      <c r="H791">
        <v>76</v>
      </c>
      <c r="I791">
        <v>760</v>
      </c>
      <c r="J791">
        <v>19</v>
      </c>
    </row>
    <row r="792" spans="1:10" x14ac:dyDescent="0.25">
      <c r="A792">
        <v>791</v>
      </c>
      <c r="B792">
        <v>727</v>
      </c>
      <c r="C792">
        <f>YEAR(tableTransactions[[#This Row],[Transaction_Date]])</f>
        <v>2021</v>
      </c>
      <c r="D792" s="1">
        <v>44498</v>
      </c>
      <c r="E792" t="s">
        <v>1354</v>
      </c>
      <c r="F792" t="s">
        <v>1359</v>
      </c>
      <c r="G792" s="3">
        <v>7</v>
      </c>
      <c r="H792">
        <v>1405</v>
      </c>
      <c r="I792">
        <v>9835</v>
      </c>
      <c r="J792">
        <v>15</v>
      </c>
    </row>
    <row r="793" spans="1:10" x14ac:dyDescent="0.25">
      <c r="A793">
        <v>792</v>
      </c>
      <c r="B793">
        <v>1862</v>
      </c>
      <c r="C793">
        <f>YEAR(tableTransactions[[#This Row],[Transaction_Date]])</f>
        <v>2023</v>
      </c>
      <c r="D793" s="1">
        <v>45060</v>
      </c>
      <c r="E793" t="s">
        <v>1343</v>
      </c>
      <c r="F793" t="s">
        <v>1344</v>
      </c>
      <c r="G793" s="3">
        <v>3</v>
      </c>
      <c r="H793">
        <v>1370</v>
      </c>
      <c r="I793">
        <v>4110</v>
      </c>
      <c r="J793">
        <v>39</v>
      </c>
    </row>
    <row r="794" spans="1:10" x14ac:dyDescent="0.25">
      <c r="A794">
        <v>793</v>
      </c>
      <c r="B794">
        <v>1062</v>
      </c>
      <c r="C794">
        <f>YEAR(tableTransactions[[#This Row],[Transaction_Date]])</f>
        <v>2023</v>
      </c>
      <c r="D794" s="1">
        <v>45217</v>
      </c>
      <c r="E794" t="s">
        <v>1343</v>
      </c>
      <c r="F794" t="s">
        <v>1366</v>
      </c>
      <c r="G794" s="3">
        <v>6</v>
      </c>
      <c r="H794">
        <v>1429</v>
      </c>
      <c r="I794">
        <v>8574</v>
      </c>
      <c r="J794">
        <v>37</v>
      </c>
    </row>
    <row r="795" spans="1:10" x14ac:dyDescent="0.25">
      <c r="A795">
        <v>794</v>
      </c>
      <c r="B795">
        <v>912</v>
      </c>
      <c r="C795">
        <f>YEAR(tableTransactions[[#This Row],[Transaction_Date]])</f>
        <v>2024</v>
      </c>
      <c r="D795" s="1">
        <v>45447</v>
      </c>
      <c r="E795" t="s">
        <v>1361</v>
      </c>
      <c r="F795" t="s">
        <v>1363</v>
      </c>
      <c r="G795" s="3">
        <v>3</v>
      </c>
      <c r="H795">
        <v>910</v>
      </c>
      <c r="I795">
        <v>2730</v>
      </c>
      <c r="J795">
        <v>7</v>
      </c>
    </row>
    <row r="796" spans="1:10" x14ac:dyDescent="0.25">
      <c r="A796">
        <v>795</v>
      </c>
      <c r="B796">
        <v>1101</v>
      </c>
      <c r="C796">
        <f>YEAR(tableTransactions[[#This Row],[Transaction_Date]])</f>
        <v>2024</v>
      </c>
      <c r="D796" s="1">
        <v>45447</v>
      </c>
      <c r="E796" t="s">
        <v>1354</v>
      </c>
      <c r="F796" t="s">
        <v>1359</v>
      </c>
      <c r="G796" s="3">
        <v>2</v>
      </c>
      <c r="H796">
        <v>1007</v>
      </c>
      <c r="I796">
        <v>2014</v>
      </c>
      <c r="J796">
        <v>27</v>
      </c>
    </row>
    <row r="797" spans="1:10" x14ac:dyDescent="0.25">
      <c r="A797">
        <v>796</v>
      </c>
      <c r="B797">
        <v>217</v>
      </c>
      <c r="C797">
        <f>YEAR(tableTransactions[[#This Row],[Transaction_Date]])</f>
        <v>2024</v>
      </c>
      <c r="D797" s="1">
        <v>45595</v>
      </c>
      <c r="E797" t="s">
        <v>1349</v>
      </c>
      <c r="F797" t="s">
        <v>1352</v>
      </c>
      <c r="G797" s="3">
        <v>8</v>
      </c>
      <c r="H797">
        <v>1473</v>
      </c>
      <c r="I797">
        <v>11784</v>
      </c>
      <c r="J797">
        <v>6</v>
      </c>
    </row>
    <row r="798" spans="1:10" x14ac:dyDescent="0.25">
      <c r="A798">
        <v>797</v>
      </c>
      <c r="B798">
        <v>1516</v>
      </c>
      <c r="C798">
        <f>YEAR(tableTransactions[[#This Row],[Transaction_Date]])</f>
        <v>2023</v>
      </c>
      <c r="D798" s="1">
        <v>44941</v>
      </c>
      <c r="E798" t="s">
        <v>1356</v>
      </c>
      <c r="F798" t="s">
        <v>1385</v>
      </c>
      <c r="G798" s="3">
        <v>8</v>
      </c>
      <c r="H798">
        <v>1269</v>
      </c>
      <c r="I798">
        <v>10152</v>
      </c>
      <c r="J798">
        <v>23</v>
      </c>
    </row>
    <row r="799" spans="1:10" x14ac:dyDescent="0.25">
      <c r="A799">
        <v>798</v>
      </c>
      <c r="B799">
        <v>393</v>
      </c>
      <c r="C799">
        <f>YEAR(tableTransactions[[#This Row],[Transaction_Date]])</f>
        <v>2025</v>
      </c>
      <c r="D799" s="1">
        <v>45762</v>
      </c>
      <c r="E799" t="s">
        <v>1361</v>
      </c>
      <c r="F799" t="s">
        <v>1362</v>
      </c>
      <c r="G799" s="3">
        <v>5</v>
      </c>
      <c r="H799">
        <v>528</v>
      </c>
      <c r="I799">
        <v>2640</v>
      </c>
      <c r="J799">
        <v>25</v>
      </c>
    </row>
    <row r="800" spans="1:10" x14ac:dyDescent="0.25">
      <c r="A800">
        <v>799</v>
      </c>
      <c r="B800">
        <v>203</v>
      </c>
      <c r="C800">
        <f>YEAR(tableTransactions[[#This Row],[Transaction_Date]])</f>
        <v>2021</v>
      </c>
      <c r="D800" s="1">
        <v>44298</v>
      </c>
      <c r="E800" t="s">
        <v>1345</v>
      </c>
      <c r="F800" t="s">
        <v>1346</v>
      </c>
      <c r="G800" s="3">
        <v>6</v>
      </c>
      <c r="H800">
        <v>1256</v>
      </c>
      <c r="I800">
        <v>7536</v>
      </c>
      <c r="J800">
        <v>29</v>
      </c>
    </row>
    <row r="801" spans="1:10" x14ac:dyDescent="0.25">
      <c r="A801">
        <v>800</v>
      </c>
      <c r="B801">
        <v>1853</v>
      </c>
      <c r="C801">
        <f>YEAR(tableTransactions[[#This Row],[Transaction_Date]])</f>
        <v>2024</v>
      </c>
      <c r="D801" s="1">
        <v>45297</v>
      </c>
      <c r="E801" t="s">
        <v>1361</v>
      </c>
      <c r="F801" t="s">
        <v>1367</v>
      </c>
      <c r="G801" s="3">
        <v>7</v>
      </c>
      <c r="H801">
        <v>292</v>
      </c>
      <c r="I801">
        <v>2044</v>
      </c>
      <c r="J801">
        <v>15</v>
      </c>
    </row>
    <row r="802" spans="1:10" x14ac:dyDescent="0.25">
      <c r="A802">
        <v>801</v>
      </c>
      <c r="B802">
        <v>1012</v>
      </c>
      <c r="C802">
        <f>YEAR(tableTransactions[[#This Row],[Transaction_Date]])</f>
        <v>2024</v>
      </c>
      <c r="D802" s="1">
        <v>45656</v>
      </c>
      <c r="E802" t="s">
        <v>1349</v>
      </c>
      <c r="F802" t="s">
        <v>1352</v>
      </c>
      <c r="G802" s="3">
        <v>9</v>
      </c>
      <c r="H802">
        <v>521</v>
      </c>
      <c r="I802">
        <v>4689</v>
      </c>
      <c r="J802">
        <v>37</v>
      </c>
    </row>
    <row r="803" spans="1:10" x14ac:dyDescent="0.25">
      <c r="A803">
        <v>802</v>
      </c>
      <c r="B803">
        <v>260</v>
      </c>
      <c r="C803">
        <f>YEAR(tableTransactions[[#This Row],[Transaction_Date]])</f>
        <v>2024</v>
      </c>
      <c r="D803" s="1">
        <v>45519</v>
      </c>
      <c r="E803" t="s">
        <v>1349</v>
      </c>
      <c r="F803" t="s">
        <v>1351</v>
      </c>
      <c r="G803" s="3">
        <v>3</v>
      </c>
      <c r="H803">
        <v>908</v>
      </c>
      <c r="I803">
        <v>2724</v>
      </c>
      <c r="J803">
        <v>50</v>
      </c>
    </row>
    <row r="804" spans="1:10" x14ac:dyDescent="0.25">
      <c r="A804">
        <v>803</v>
      </c>
      <c r="B804">
        <v>632</v>
      </c>
      <c r="C804">
        <f>YEAR(tableTransactions[[#This Row],[Transaction_Date]])</f>
        <v>2022</v>
      </c>
      <c r="D804" s="1">
        <v>44669</v>
      </c>
      <c r="E804" t="s">
        <v>1343</v>
      </c>
      <c r="F804" t="s">
        <v>1371</v>
      </c>
      <c r="G804" s="3">
        <v>6</v>
      </c>
      <c r="H804">
        <v>244</v>
      </c>
      <c r="I804">
        <v>1464</v>
      </c>
      <c r="J804">
        <v>49</v>
      </c>
    </row>
    <row r="805" spans="1:10" x14ac:dyDescent="0.25">
      <c r="A805">
        <v>804</v>
      </c>
      <c r="B805">
        <v>984</v>
      </c>
      <c r="C805">
        <f>YEAR(tableTransactions[[#This Row],[Transaction_Date]])</f>
        <v>2024</v>
      </c>
      <c r="D805" s="1">
        <v>45498</v>
      </c>
      <c r="E805" t="s">
        <v>1361</v>
      </c>
      <c r="F805" t="s">
        <v>1367</v>
      </c>
      <c r="G805" s="3">
        <v>8</v>
      </c>
      <c r="H805">
        <v>1129</v>
      </c>
      <c r="I805">
        <v>9032</v>
      </c>
      <c r="J805">
        <v>18</v>
      </c>
    </row>
    <row r="806" spans="1:10" x14ac:dyDescent="0.25">
      <c r="A806">
        <v>805</v>
      </c>
      <c r="B806">
        <v>60</v>
      </c>
      <c r="C806">
        <f>YEAR(tableTransactions[[#This Row],[Transaction_Date]])</f>
        <v>2024</v>
      </c>
      <c r="D806" s="1">
        <v>45382</v>
      </c>
      <c r="E806" t="s">
        <v>1361</v>
      </c>
      <c r="F806" t="s">
        <v>1367</v>
      </c>
      <c r="G806" s="3">
        <v>6</v>
      </c>
      <c r="H806">
        <v>1345</v>
      </c>
      <c r="I806">
        <v>8070</v>
      </c>
      <c r="J806">
        <v>20</v>
      </c>
    </row>
    <row r="807" spans="1:10" x14ac:dyDescent="0.25">
      <c r="A807">
        <v>806</v>
      </c>
      <c r="B807">
        <v>1238</v>
      </c>
      <c r="C807">
        <f>YEAR(tableTransactions[[#This Row],[Transaction_Date]])</f>
        <v>2025</v>
      </c>
      <c r="D807" s="1">
        <v>45714</v>
      </c>
      <c r="E807" t="s">
        <v>1356</v>
      </c>
      <c r="F807" t="s">
        <v>1357</v>
      </c>
      <c r="G807" s="3">
        <v>10</v>
      </c>
      <c r="H807">
        <v>1034</v>
      </c>
      <c r="I807">
        <v>10340</v>
      </c>
      <c r="J807">
        <v>34</v>
      </c>
    </row>
    <row r="808" spans="1:10" x14ac:dyDescent="0.25">
      <c r="A808">
        <v>807</v>
      </c>
      <c r="B808">
        <v>1072</v>
      </c>
      <c r="C808">
        <f>YEAR(tableTransactions[[#This Row],[Transaction_Date]])</f>
        <v>2021</v>
      </c>
      <c r="D808" s="1">
        <v>44405</v>
      </c>
      <c r="E808" t="s">
        <v>1345</v>
      </c>
      <c r="F808" t="s">
        <v>1346</v>
      </c>
      <c r="G808" s="3">
        <v>1</v>
      </c>
      <c r="H808">
        <v>454</v>
      </c>
      <c r="I808">
        <v>454</v>
      </c>
      <c r="J808">
        <v>9</v>
      </c>
    </row>
    <row r="809" spans="1:10" x14ac:dyDescent="0.25">
      <c r="A809">
        <v>808</v>
      </c>
      <c r="B809">
        <v>739</v>
      </c>
      <c r="C809">
        <f>YEAR(tableTransactions[[#This Row],[Transaction_Date]])</f>
        <v>2020</v>
      </c>
      <c r="D809" s="1">
        <v>44100</v>
      </c>
      <c r="E809" t="s">
        <v>1349</v>
      </c>
      <c r="F809" t="s">
        <v>1352</v>
      </c>
      <c r="G809" s="3">
        <v>10</v>
      </c>
      <c r="H809">
        <v>596</v>
      </c>
      <c r="I809">
        <v>5960</v>
      </c>
      <c r="J809">
        <v>27</v>
      </c>
    </row>
    <row r="810" spans="1:10" x14ac:dyDescent="0.25">
      <c r="A810">
        <v>809</v>
      </c>
      <c r="B810">
        <v>1204</v>
      </c>
      <c r="C810">
        <f>YEAR(tableTransactions[[#This Row],[Transaction_Date]])</f>
        <v>2024</v>
      </c>
      <c r="D810" s="1">
        <v>45605</v>
      </c>
      <c r="E810" t="s">
        <v>1361</v>
      </c>
      <c r="F810" t="s">
        <v>1372</v>
      </c>
      <c r="G810" s="3">
        <v>6</v>
      </c>
      <c r="H810">
        <v>1200</v>
      </c>
      <c r="I810">
        <v>7200</v>
      </c>
      <c r="J810">
        <v>36</v>
      </c>
    </row>
    <row r="811" spans="1:10" x14ac:dyDescent="0.25">
      <c r="A811">
        <v>810</v>
      </c>
      <c r="B811">
        <v>498</v>
      </c>
      <c r="C811">
        <f>YEAR(tableTransactions[[#This Row],[Transaction_Date]])</f>
        <v>2021</v>
      </c>
      <c r="D811" s="1">
        <v>44411</v>
      </c>
      <c r="E811" t="s">
        <v>1345</v>
      </c>
      <c r="F811" t="s">
        <v>1370</v>
      </c>
      <c r="G811" s="3">
        <v>1</v>
      </c>
      <c r="H811">
        <v>777</v>
      </c>
      <c r="I811">
        <v>777</v>
      </c>
      <c r="J811">
        <v>19</v>
      </c>
    </row>
    <row r="812" spans="1:10" x14ac:dyDescent="0.25">
      <c r="A812">
        <v>811</v>
      </c>
      <c r="B812">
        <v>764</v>
      </c>
      <c r="C812">
        <f>YEAR(tableTransactions[[#This Row],[Transaction_Date]])</f>
        <v>2020</v>
      </c>
      <c r="D812" s="1">
        <v>44074</v>
      </c>
      <c r="E812" t="s">
        <v>1356</v>
      </c>
      <c r="F812" t="s">
        <v>1385</v>
      </c>
      <c r="G812" s="3">
        <v>5</v>
      </c>
      <c r="H812">
        <v>1182</v>
      </c>
      <c r="I812">
        <v>5910</v>
      </c>
      <c r="J812">
        <v>11</v>
      </c>
    </row>
    <row r="813" spans="1:10" x14ac:dyDescent="0.25">
      <c r="A813">
        <v>812</v>
      </c>
      <c r="B813">
        <v>1233</v>
      </c>
      <c r="C813">
        <f>YEAR(tableTransactions[[#This Row],[Transaction_Date]])</f>
        <v>2024</v>
      </c>
      <c r="D813" s="1">
        <v>45298</v>
      </c>
      <c r="E813" t="s">
        <v>1356</v>
      </c>
      <c r="F813" t="s">
        <v>1385</v>
      </c>
      <c r="G813" s="3">
        <v>3</v>
      </c>
      <c r="H813">
        <v>180</v>
      </c>
      <c r="I813">
        <v>540</v>
      </c>
      <c r="J813">
        <v>39</v>
      </c>
    </row>
    <row r="814" spans="1:10" x14ac:dyDescent="0.25">
      <c r="A814">
        <v>813</v>
      </c>
      <c r="B814">
        <v>1167</v>
      </c>
      <c r="C814">
        <f>YEAR(tableTransactions[[#This Row],[Transaction_Date]])</f>
        <v>2024</v>
      </c>
      <c r="D814" s="1">
        <v>45507</v>
      </c>
      <c r="E814" t="s">
        <v>1343</v>
      </c>
      <c r="F814" t="s">
        <v>1344</v>
      </c>
      <c r="G814" s="3">
        <v>10</v>
      </c>
      <c r="H814">
        <v>1476</v>
      </c>
      <c r="I814">
        <v>14760</v>
      </c>
      <c r="J814">
        <v>44</v>
      </c>
    </row>
    <row r="815" spans="1:10" x14ac:dyDescent="0.25">
      <c r="A815">
        <v>814</v>
      </c>
      <c r="B815">
        <v>893</v>
      </c>
      <c r="C815">
        <f>YEAR(tableTransactions[[#This Row],[Transaction_Date]])</f>
        <v>2023</v>
      </c>
      <c r="D815" s="1">
        <v>45098</v>
      </c>
      <c r="E815" t="s">
        <v>1356</v>
      </c>
      <c r="F815" t="s">
        <v>1385</v>
      </c>
      <c r="G815" s="3">
        <v>8</v>
      </c>
      <c r="H815">
        <v>578</v>
      </c>
      <c r="I815">
        <v>4624</v>
      </c>
      <c r="J815">
        <v>7</v>
      </c>
    </row>
    <row r="816" spans="1:10" x14ac:dyDescent="0.25">
      <c r="A816">
        <v>815</v>
      </c>
      <c r="B816">
        <v>1122</v>
      </c>
      <c r="C816">
        <f>YEAR(tableTransactions[[#This Row],[Transaction_Date]])</f>
        <v>2024</v>
      </c>
      <c r="D816" s="1">
        <v>45307</v>
      </c>
      <c r="E816" t="s">
        <v>1349</v>
      </c>
      <c r="F816" t="s">
        <v>1352</v>
      </c>
      <c r="G816" s="3">
        <v>8</v>
      </c>
      <c r="H816">
        <v>1452</v>
      </c>
      <c r="I816">
        <v>11616</v>
      </c>
      <c r="J816">
        <v>5</v>
      </c>
    </row>
    <row r="817" spans="1:10" x14ac:dyDescent="0.25">
      <c r="A817">
        <v>816</v>
      </c>
      <c r="B817">
        <v>1429</v>
      </c>
      <c r="C817">
        <f>YEAR(tableTransactions[[#This Row],[Transaction_Date]])</f>
        <v>2025</v>
      </c>
      <c r="D817" s="1">
        <v>45902</v>
      </c>
      <c r="E817" t="s">
        <v>1354</v>
      </c>
      <c r="F817" t="s">
        <v>1359</v>
      </c>
      <c r="G817" s="3">
        <v>8</v>
      </c>
      <c r="H817">
        <v>1014</v>
      </c>
      <c r="I817">
        <v>8112</v>
      </c>
      <c r="J817">
        <v>18</v>
      </c>
    </row>
    <row r="818" spans="1:10" x14ac:dyDescent="0.25">
      <c r="A818">
        <v>817</v>
      </c>
      <c r="B818">
        <v>1237</v>
      </c>
      <c r="C818">
        <f>YEAR(tableTransactions[[#This Row],[Transaction_Date]])</f>
        <v>2023</v>
      </c>
      <c r="D818" s="1">
        <v>44994</v>
      </c>
      <c r="E818" t="s">
        <v>1356</v>
      </c>
      <c r="F818" t="s">
        <v>1357</v>
      </c>
      <c r="G818" s="3">
        <v>7</v>
      </c>
      <c r="H818">
        <v>1043</v>
      </c>
      <c r="I818">
        <v>7301</v>
      </c>
      <c r="J818">
        <v>1</v>
      </c>
    </row>
    <row r="819" spans="1:10" x14ac:dyDescent="0.25">
      <c r="A819">
        <v>818</v>
      </c>
      <c r="B819">
        <v>1830</v>
      </c>
      <c r="C819">
        <f>YEAR(tableTransactions[[#This Row],[Transaction_Date]])</f>
        <v>2023</v>
      </c>
      <c r="D819" s="1">
        <v>45252</v>
      </c>
      <c r="E819" t="s">
        <v>1354</v>
      </c>
      <c r="F819" t="s">
        <v>1387</v>
      </c>
      <c r="G819" s="3">
        <v>7</v>
      </c>
      <c r="H819">
        <v>1194</v>
      </c>
      <c r="I819">
        <v>8358</v>
      </c>
      <c r="J819">
        <v>34</v>
      </c>
    </row>
    <row r="820" spans="1:10" x14ac:dyDescent="0.25">
      <c r="A820">
        <v>819</v>
      </c>
      <c r="B820">
        <v>1523</v>
      </c>
      <c r="C820">
        <f>YEAR(tableTransactions[[#This Row],[Transaction_Date]])</f>
        <v>2023</v>
      </c>
      <c r="D820" s="1">
        <v>44941</v>
      </c>
      <c r="E820" t="s">
        <v>1354</v>
      </c>
      <c r="F820" t="s">
        <v>1359</v>
      </c>
      <c r="G820" s="3">
        <v>10</v>
      </c>
      <c r="H820">
        <v>292</v>
      </c>
      <c r="I820">
        <v>2920</v>
      </c>
      <c r="J820">
        <v>8</v>
      </c>
    </row>
    <row r="821" spans="1:10" x14ac:dyDescent="0.25">
      <c r="A821">
        <v>820</v>
      </c>
      <c r="B821">
        <v>874</v>
      </c>
      <c r="C821">
        <f>YEAR(tableTransactions[[#This Row],[Transaction_Date]])</f>
        <v>2020</v>
      </c>
      <c r="D821" s="1">
        <v>44096</v>
      </c>
      <c r="E821" t="s">
        <v>1354</v>
      </c>
      <c r="F821" t="s">
        <v>1387</v>
      </c>
      <c r="G821" s="3">
        <v>9</v>
      </c>
      <c r="H821">
        <v>1345</v>
      </c>
      <c r="I821">
        <v>12105</v>
      </c>
      <c r="J821">
        <v>12</v>
      </c>
    </row>
    <row r="822" spans="1:10" x14ac:dyDescent="0.25">
      <c r="A822">
        <v>821</v>
      </c>
      <c r="B822">
        <v>1996</v>
      </c>
      <c r="C822">
        <f>YEAR(tableTransactions[[#This Row],[Transaction_Date]])</f>
        <v>2025</v>
      </c>
      <c r="D822" s="1">
        <v>45787</v>
      </c>
      <c r="E822" t="s">
        <v>1356</v>
      </c>
      <c r="F822" t="s">
        <v>1357</v>
      </c>
      <c r="G822" s="3">
        <v>9</v>
      </c>
      <c r="H822">
        <v>1042</v>
      </c>
      <c r="I822">
        <v>9378</v>
      </c>
      <c r="J822">
        <v>4</v>
      </c>
    </row>
    <row r="823" spans="1:10" x14ac:dyDescent="0.25">
      <c r="A823">
        <v>822</v>
      </c>
      <c r="B823">
        <v>516</v>
      </c>
      <c r="C823">
        <f>YEAR(tableTransactions[[#This Row],[Transaction_Date]])</f>
        <v>2021</v>
      </c>
      <c r="D823" s="1">
        <v>44460</v>
      </c>
      <c r="E823" t="s">
        <v>1343</v>
      </c>
      <c r="F823" t="s">
        <v>1371</v>
      </c>
      <c r="G823" s="3">
        <v>8</v>
      </c>
      <c r="H823">
        <v>297</v>
      </c>
      <c r="I823">
        <v>2376</v>
      </c>
      <c r="J823">
        <v>20</v>
      </c>
    </row>
    <row r="824" spans="1:10" x14ac:dyDescent="0.25">
      <c r="A824">
        <v>823</v>
      </c>
      <c r="B824">
        <v>1279</v>
      </c>
      <c r="C824">
        <f>YEAR(tableTransactions[[#This Row],[Transaction_Date]])</f>
        <v>2024</v>
      </c>
      <c r="D824" s="1">
        <v>45557</v>
      </c>
      <c r="E824" t="s">
        <v>1354</v>
      </c>
      <c r="F824" t="s">
        <v>1359</v>
      </c>
      <c r="G824" s="3">
        <v>8</v>
      </c>
      <c r="H824">
        <v>1074</v>
      </c>
      <c r="I824">
        <v>8592</v>
      </c>
      <c r="J824">
        <v>20</v>
      </c>
    </row>
    <row r="825" spans="1:10" x14ac:dyDescent="0.25">
      <c r="A825">
        <v>824</v>
      </c>
      <c r="B825">
        <v>1740</v>
      </c>
      <c r="C825">
        <f>YEAR(tableTransactions[[#This Row],[Transaction_Date]])</f>
        <v>2025</v>
      </c>
      <c r="D825" s="1">
        <v>45754</v>
      </c>
      <c r="E825" t="s">
        <v>1345</v>
      </c>
      <c r="F825" t="s">
        <v>1346</v>
      </c>
      <c r="G825" s="3">
        <v>7</v>
      </c>
      <c r="H825">
        <v>369</v>
      </c>
      <c r="I825">
        <v>2583</v>
      </c>
      <c r="J825">
        <v>13</v>
      </c>
    </row>
    <row r="826" spans="1:10" x14ac:dyDescent="0.25">
      <c r="A826">
        <v>825</v>
      </c>
      <c r="B826">
        <v>1427</v>
      </c>
      <c r="C826">
        <f>YEAR(tableTransactions[[#This Row],[Transaction_Date]])</f>
        <v>2022</v>
      </c>
      <c r="D826" s="1">
        <v>44662</v>
      </c>
      <c r="E826" t="s">
        <v>1356</v>
      </c>
      <c r="F826" t="s">
        <v>1385</v>
      </c>
      <c r="G826" s="3">
        <v>9</v>
      </c>
      <c r="H826">
        <v>1023</v>
      </c>
      <c r="I826">
        <v>9207</v>
      </c>
      <c r="J826">
        <v>47</v>
      </c>
    </row>
    <row r="827" spans="1:10" x14ac:dyDescent="0.25">
      <c r="A827">
        <v>826</v>
      </c>
      <c r="B827">
        <v>1756</v>
      </c>
      <c r="C827">
        <f>YEAR(tableTransactions[[#This Row],[Transaction_Date]])</f>
        <v>2024</v>
      </c>
      <c r="D827" s="1">
        <v>45566</v>
      </c>
      <c r="E827" t="s">
        <v>1345</v>
      </c>
      <c r="F827" t="s">
        <v>1346</v>
      </c>
      <c r="G827" s="3">
        <v>1</v>
      </c>
      <c r="H827">
        <v>999</v>
      </c>
      <c r="I827">
        <v>999</v>
      </c>
      <c r="J827">
        <v>13</v>
      </c>
    </row>
    <row r="828" spans="1:10" x14ac:dyDescent="0.25">
      <c r="A828">
        <v>827</v>
      </c>
      <c r="B828">
        <v>1450</v>
      </c>
      <c r="C828">
        <f>YEAR(tableTransactions[[#This Row],[Transaction_Date]])</f>
        <v>2022</v>
      </c>
      <c r="D828" s="1">
        <v>44886</v>
      </c>
      <c r="E828" t="s">
        <v>1343</v>
      </c>
      <c r="F828" t="s">
        <v>1366</v>
      </c>
      <c r="G828" s="3">
        <v>4</v>
      </c>
      <c r="H828">
        <v>181</v>
      </c>
      <c r="I828">
        <v>724</v>
      </c>
      <c r="J828">
        <v>43</v>
      </c>
    </row>
    <row r="829" spans="1:10" x14ac:dyDescent="0.25">
      <c r="A829">
        <v>828</v>
      </c>
      <c r="B829">
        <v>1155</v>
      </c>
      <c r="C829">
        <f>YEAR(tableTransactions[[#This Row],[Transaction_Date]])</f>
        <v>2024</v>
      </c>
      <c r="D829" s="1">
        <v>45455</v>
      </c>
      <c r="E829" t="s">
        <v>1345</v>
      </c>
      <c r="F829" t="s">
        <v>1370</v>
      </c>
      <c r="G829" s="3">
        <v>8</v>
      </c>
      <c r="H829">
        <v>1045</v>
      </c>
      <c r="I829">
        <v>8360</v>
      </c>
      <c r="J829">
        <v>45</v>
      </c>
    </row>
    <row r="830" spans="1:10" x14ac:dyDescent="0.25">
      <c r="A830">
        <v>829</v>
      </c>
      <c r="B830">
        <v>1061</v>
      </c>
      <c r="C830">
        <f>YEAR(tableTransactions[[#This Row],[Transaction_Date]])</f>
        <v>2025</v>
      </c>
      <c r="D830" s="1">
        <v>45838</v>
      </c>
      <c r="E830" t="s">
        <v>1349</v>
      </c>
      <c r="F830" t="s">
        <v>1352</v>
      </c>
      <c r="G830" s="3">
        <v>8</v>
      </c>
      <c r="H830">
        <v>42</v>
      </c>
      <c r="I830">
        <v>336</v>
      </c>
      <c r="J830">
        <v>48</v>
      </c>
    </row>
    <row r="831" spans="1:10" x14ac:dyDescent="0.25">
      <c r="A831">
        <v>830</v>
      </c>
      <c r="B831">
        <v>899</v>
      </c>
      <c r="C831">
        <f>YEAR(tableTransactions[[#This Row],[Transaction_Date]])</f>
        <v>2021</v>
      </c>
      <c r="D831" s="1">
        <v>44402</v>
      </c>
      <c r="E831" t="s">
        <v>1361</v>
      </c>
      <c r="F831" t="s">
        <v>1372</v>
      </c>
      <c r="G831" s="3">
        <v>3</v>
      </c>
      <c r="H831">
        <v>1097</v>
      </c>
      <c r="I831">
        <v>3291</v>
      </c>
      <c r="J831">
        <v>35</v>
      </c>
    </row>
    <row r="832" spans="1:10" x14ac:dyDescent="0.25">
      <c r="A832">
        <v>831</v>
      </c>
      <c r="B832">
        <v>733</v>
      </c>
      <c r="C832">
        <f>YEAR(tableTransactions[[#This Row],[Transaction_Date]])</f>
        <v>2022</v>
      </c>
      <c r="D832" s="1">
        <v>44775</v>
      </c>
      <c r="E832" t="s">
        <v>1354</v>
      </c>
      <c r="F832" t="s">
        <v>1387</v>
      </c>
      <c r="G832" s="3">
        <v>8</v>
      </c>
      <c r="H832">
        <v>643</v>
      </c>
      <c r="I832">
        <v>5144</v>
      </c>
      <c r="J832">
        <v>24</v>
      </c>
    </row>
    <row r="833" spans="1:10" x14ac:dyDescent="0.25">
      <c r="A833">
        <v>832</v>
      </c>
      <c r="B833">
        <v>218</v>
      </c>
      <c r="C833">
        <f>YEAR(tableTransactions[[#This Row],[Transaction_Date]])</f>
        <v>2023</v>
      </c>
      <c r="D833" s="1">
        <v>45234</v>
      </c>
      <c r="E833" t="s">
        <v>1343</v>
      </c>
      <c r="F833" t="s">
        <v>1371</v>
      </c>
      <c r="G833" s="3">
        <v>8</v>
      </c>
      <c r="H833">
        <v>1194</v>
      </c>
      <c r="I833">
        <v>9552</v>
      </c>
      <c r="J833">
        <v>33</v>
      </c>
    </row>
    <row r="834" spans="1:10" x14ac:dyDescent="0.25">
      <c r="A834">
        <v>833</v>
      </c>
      <c r="B834">
        <v>1673</v>
      </c>
      <c r="C834">
        <f>YEAR(tableTransactions[[#This Row],[Transaction_Date]])</f>
        <v>2025</v>
      </c>
      <c r="D834" s="1">
        <v>45744</v>
      </c>
      <c r="E834" t="s">
        <v>1354</v>
      </c>
      <c r="F834" t="s">
        <v>1359</v>
      </c>
      <c r="G834" s="3">
        <v>10</v>
      </c>
      <c r="H834">
        <v>1253</v>
      </c>
      <c r="I834">
        <v>12530</v>
      </c>
      <c r="J834">
        <v>7</v>
      </c>
    </row>
    <row r="835" spans="1:10" x14ac:dyDescent="0.25">
      <c r="A835">
        <v>834</v>
      </c>
      <c r="B835">
        <v>1300</v>
      </c>
      <c r="C835">
        <f>YEAR(tableTransactions[[#This Row],[Transaction_Date]])</f>
        <v>2021</v>
      </c>
      <c r="D835" s="1">
        <v>44538</v>
      </c>
      <c r="E835" t="s">
        <v>1343</v>
      </c>
      <c r="F835" t="s">
        <v>1371</v>
      </c>
      <c r="G835" s="3">
        <v>2</v>
      </c>
      <c r="H835">
        <v>786</v>
      </c>
      <c r="I835">
        <v>1572</v>
      </c>
      <c r="J835">
        <v>6</v>
      </c>
    </row>
    <row r="836" spans="1:10" x14ac:dyDescent="0.25">
      <c r="A836">
        <v>835</v>
      </c>
      <c r="B836">
        <v>1636</v>
      </c>
      <c r="C836">
        <f>YEAR(tableTransactions[[#This Row],[Transaction_Date]])</f>
        <v>2024</v>
      </c>
      <c r="D836" s="1">
        <v>45361</v>
      </c>
      <c r="E836" t="s">
        <v>1361</v>
      </c>
      <c r="F836" t="s">
        <v>1362</v>
      </c>
      <c r="G836" s="3">
        <v>2</v>
      </c>
      <c r="H836">
        <v>406</v>
      </c>
      <c r="I836">
        <v>812</v>
      </c>
      <c r="J836">
        <v>35</v>
      </c>
    </row>
    <row r="837" spans="1:10" x14ac:dyDescent="0.25">
      <c r="A837">
        <v>836</v>
      </c>
      <c r="B837">
        <v>1451</v>
      </c>
      <c r="C837">
        <f>YEAR(tableTransactions[[#This Row],[Transaction_Date]])</f>
        <v>2020</v>
      </c>
      <c r="D837" s="1">
        <v>44038</v>
      </c>
      <c r="E837" t="s">
        <v>1345</v>
      </c>
      <c r="F837" t="s">
        <v>1346</v>
      </c>
      <c r="G837" s="3">
        <v>1</v>
      </c>
      <c r="H837">
        <v>838</v>
      </c>
      <c r="I837">
        <v>838</v>
      </c>
      <c r="J837">
        <v>20</v>
      </c>
    </row>
    <row r="838" spans="1:10" x14ac:dyDescent="0.25">
      <c r="A838">
        <v>837</v>
      </c>
      <c r="B838">
        <v>1114</v>
      </c>
      <c r="C838">
        <f>YEAR(tableTransactions[[#This Row],[Transaction_Date]])</f>
        <v>2021</v>
      </c>
      <c r="D838" s="1">
        <v>44449</v>
      </c>
      <c r="E838" t="s">
        <v>1343</v>
      </c>
      <c r="F838" t="s">
        <v>1371</v>
      </c>
      <c r="G838" s="3">
        <v>1</v>
      </c>
      <c r="H838">
        <v>1433</v>
      </c>
      <c r="I838">
        <v>1433</v>
      </c>
      <c r="J838">
        <v>43</v>
      </c>
    </row>
    <row r="839" spans="1:10" x14ac:dyDescent="0.25">
      <c r="A839">
        <v>838</v>
      </c>
      <c r="B839">
        <v>927</v>
      </c>
      <c r="C839">
        <f>YEAR(tableTransactions[[#This Row],[Transaction_Date]])</f>
        <v>2022</v>
      </c>
      <c r="D839" s="1">
        <v>44645</v>
      </c>
      <c r="E839" t="s">
        <v>1361</v>
      </c>
      <c r="F839" t="s">
        <v>1367</v>
      </c>
      <c r="G839" s="3">
        <v>6</v>
      </c>
      <c r="H839">
        <v>417</v>
      </c>
      <c r="I839">
        <v>2502</v>
      </c>
      <c r="J839">
        <v>39</v>
      </c>
    </row>
    <row r="840" spans="1:10" x14ac:dyDescent="0.25">
      <c r="A840">
        <v>839</v>
      </c>
      <c r="B840">
        <v>206</v>
      </c>
      <c r="C840">
        <f>YEAR(tableTransactions[[#This Row],[Transaction_Date]])</f>
        <v>2025</v>
      </c>
      <c r="D840" s="1">
        <v>45940</v>
      </c>
      <c r="E840" t="s">
        <v>1343</v>
      </c>
      <c r="F840" t="s">
        <v>1344</v>
      </c>
      <c r="G840" s="3">
        <v>10</v>
      </c>
      <c r="H840">
        <v>377</v>
      </c>
      <c r="I840">
        <v>3770</v>
      </c>
      <c r="J840">
        <v>14</v>
      </c>
    </row>
    <row r="841" spans="1:10" x14ac:dyDescent="0.25">
      <c r="A841">
        <v>840</v>
      </c>
      <c r="B841">
        <v>637</v>
      </c>
      <c r="C841">
        <f>YEAR(tableTransactions[[#This Row],[Transaction_Date]])</f>
        <v>2022</v>
      </c>
      <c r="D841" s="1">
        <v>44753</v>
      </c>
      <c r="E841" t="s">
        <v>1345</v>
      </c>
      <c r="F841" t="s">
        <v>1370</v>
      </c>
      <c r="G841" s="3">
        <v>1</v>
      </c>
      <c r="H841">
        <v>1403</v>
      </c>
      <c r="I841">
        <v>1403</v>
      </c>
      <c r="J841">
        <v>33</v>
      </c>
    </row>
    <row r="842" spans="1:10" x14ac:dyDescent="0.25">
      <c r="A842">
        <v>841</v>
      </c>
      <c r="B842">
        <v>365</v>
      </c>
      <c r="C842">
        <f>YEAR(tableTransactions[[#This Row],[Transaction_Date]])</f>
        <v>2023</v>
      </c>
      <c r="D842" s="1">
        <v>45052</v>
      </c>
      <c r="E842" t="s">
        <v>1354</v>
      </c>
      <c r="F842" t="s">
        <v>1387</v>
      </c>
      <c r="G842" s="3">
        <v>4</v>
      </c>
      <c r="H842">
        <v>922</v>
      </c>
      <c r="I842">
        <v>3688</v>
      </c>
      <c r="J842">
        <v>44</v>
      </c>
    </row>
    <row r="843" spans="1:10" x14ac:dyDescent="0.25">
      <c r="A843">
        <v>842</v>
      </c>
      <c r="B843">
        <v>1949</v>
      </c>
      <c r="C843">
        <f>YEAR(tableTransactions[[#This Row],[Transaction_Date]])</f>
        <v>2024</v>
      </c>
      <c r="D843" s="1">
        <v>45306</v>
      </c>
      <c r="E843" t="s">
        <v>1349</v>
      </c>
      <c r="F843" t="s">
        <v>1351</v>
      </c>
      <c r="G843" s="3">
        <v>4</v>
      </c>
      <c r="H843">
        <v>1020</v>
      </c>
      <c r="I843">
        <v>4080</v>
      </c>
      <c r="J843">
        <v>44</v>
      </c>
    </row>
    <row r="844" spans="1:10" x14ac:dyDescent="0.25">
      <c r="A844">
        <v>843</v>
      </c>
      <c r="B844">
        <v>808</v>
      </c>
      <c r="C844">
        <f>YEAR(tableTransactions[[#This Row],[Transaction_Date]])</f>
        <v>2023</v>
      </c>
      <c r="D844" s="1">
        <v>44982</v>
      </c>
      <c r="E844" t="s">
        <v>1343</v>
      </c>
      <c r="F844" t="s">
        <v>1371</v>
      </c>
      <c r="G844" s="3">
        <v>9</v>
      </c>
      <c r="H844">
        <v>1447</v>
      </c>
      <c r="I844">
        <v>13023</v>
      </c>
      <c r="J844">
        <v>24</v>
      </c>
    </row>
    <row r="845" spans="1:10" x14ac:dyDescent="0.25">
      <c r="A845">
        <v>844</v>
      </c>
      <c r="B845">
        <v>88</v>
      </c>
      <c r="C845">
        <f>YEAR(tableTransactions[[#This Row],[Transaction_Date]])</f>
        <v>2020</v>
      </c>
      <c r="D845" s="1">
        <v>44196</v>
      </c>
      <c r="E845" t="s">
        <v>1349</v>
      </c>
      <c r="F845" t="s">
        <v>1352</v>
      </c>
      <c r="G845" s="3">
        <v>3</v>
      </c>
      <c r="H845">
        <v>960</v>
      </c>
      <c r="I845">
        <v>2880</v>
      </c>
      <c r="J845">
        <v>37</v>
      </c>
    </row>
    <row r="846" spans="1:10" x14ac:dyDescent="0.25">
      <c r="A846">
        <v>845</v>
      </c>
      <c r="B846">
        <v>729</v>
      </c>
      <c r="C846">
        <f>YEAR(tableTransactions[[#This Row],[Transaction_Date]])</f>
        <v>2022</v>
      </c>
      <c r="D846" s="1">
        <v>44614</v>
      </c>
      <c r="E846" t="s">
        <v>1356</v>
      </c>
      <c r="F846" t="s">
        <v>1357</v>
      </c>
      <c r="G846" s="3">
        <v>2</v>
      </c>
      <c r="H846">
        <v>1369</v>
      </c>
      <c r="I846">
        <v>2738</v>
      </c>
      <c r="J846">
        <v>23</v>
      </c>
    </row>
    <row r="847" spans="1:10" x14ac:dyDescent="0.25">
      <c r="A847">
        <v>846</v>
      </c>
      <c r="B847">
        <v>377</v>
      </c>
      <c r="C847">
        <f>YEAR(tableTransactions[[#This Row],[Transaction_Date]])</f>
        <v>2021</v>
      </c>
      <c r="D847" s="1">
        <v>44312</v>
      </c>
      <c r="E847" t="s">
        <v>1361</v>
      </c>
      <c r="F847" t="s">
        <v>1372</v>
      </c>
      <c r="G847" s="3">
        <v>1</v>
      </c>
      <c r="H847">
        <v>32</v>
      </c>
      <c r="I847">
        <v>32</v>
      </c>
      <c r="J847">
        <v>27</v>
      </c>
    </row>
    <row r="848" spans="1:10" x14ac:dyDescent="0.25">
      <c r="A848">
        <v>847</v>
      </c>
      <c r="B848">
        <v>389</v>
      </c>
      <c r="C848">
        <f>YEAR(tableTransactions[[#This Row],[Transaction_Date]])</f>
        <v>2023</v>
      </c>
      <c r="D848" s="1">
        <v>45264</v>
      </c>
      <c r="E848" t="s">
        <v>1349</v>
      </c>
      <c r="F848" t="s">
        <v>1352</v>
      </c>
      <c r="G848" s="3">
        <v>7</v>
      </c>
      <c r="H848">
        <v>764</v>
      </c>
      <c r="I848">
        <v>5348</v>
      </c>
      <c r="J848">
        <v>49</v>
      </c>
    </row>
    <row r="849" spans="1:10" x14ac:dyDescent="0.25">
      <c r="A849">
        <v>848</v>
      </c>
      <c r="B849">
        <v>1080</v>
      </c>
      <c r="C849">
        <f>YEAR(tableTransactions[[#This Row],[Transaction_Date]])</f>
        <v>2022</v>
      </c>
      <c r="D849" s="1">
        <v>44564</v>
      </c>
      <c r="E849" t="s">
        <v>1361</v>
      </c>
      <c r="F849" t="s">
        <v>1372</v>
      </c>
      <c r="G849" s="3">
        <v>4</v>
      </c>
      <c r="H849">
        <v>129</v>
      </c>
      <c r="I849">
        <v>516</v>
      </c>
      <c r="J849">
        <v>25</v>
      </c>
    </row>
    <row r="850" spans="1:10" x14ac:dyDescent="0.25">
      <c r="A850">
        <v>849</v>
      </c>
      <c r="B850">
        <v>3</v>
      </c>
      <c r="C850">
        <f>YEAR(tableTransactions[[#This Row],[Transaction_Date]])</f>
        <v>2021</v>
      </c>
      <c r="D850" s="1">
        <v>44208</v>
      </c>
      <c r="E850" t="s">
        <v>1343</v>
      </c>
      <c r="F850" t="s">
        <v>1371</v>
      </c>
      <c r="G850" s="3">
        <v>7</v>
      </c>
      <c r="H850">
        <v>339</v>
      </c>
      <c r="I850">
        <v>2373</v>
      </c>
      <c r="J850">
        <v>38</v>
      </c>
    </row>
    <row r="851" spans="1:10" x14ac:dyDescent="0.25">
      <c r="A851">
        <v>850</v>
      </c>
      <c r="B851">
        <v>1579</v>
      </c>
      <c r="C851">
        <f>YEAR(tableTransactions[[#This Row],[Transaction_Date]])</f>
        <v>2020</v>
      </c>
      <c r="D851" s="1">
        <v>43861</v>
      </c>
      <c r="E851" t="s">
        <v>1354</v>
      </c>
      <c r="F851" t="s">
        <v>1355</v>
      </c>
      <c r="G851" s="3">
        <v>6</v>
      </c>
      <c r="H851">
        <v>949</v>
      </c>
      <c r="I851">
        <v>5694</v>
      </c>
      <c r="J851">
        <v>28</v>
      </c>
    </row>
    <row r="852" spans="1:10" x14ac:dyDescent="0.25">
      <c r="A852">
        <v>851</v>
      </c>
      <c r="B852">
        <v>1432</v>
      </c>
      <c r="C852">
        <f>YEAR(tableTransactions[[#This Row],[Transaction_Date]])</f>
        <v>2021</v>
      </c>
      <c r="D852" s="1">
        <v>44511</v>
      </c>
      <c r="E852" t="s">
        <v>1361</v>
      </c>
      <c r="F852" t="s">
        <v>1367</v>
      </c>
      <c r="G852" s="3">
        <v>10</v>
      </c>
      <c r="H852">
        <v>986</v>
      </c>
      <c r="I852">
        <v>9860</v>
      </c>
      <c r="J852">
        <v>47</v>
      </c>
    </row>
    <row r="853" spans="1:10" x14ac:dyDescent="0.25">
      <c r="A853">
        <v>852</v>
      </c>
      <c r="B853">
        <v>969</v>
      </c>
      <c r="C853">
        <f>YEAR(tableTransactions[[#This Row],[Transaction_Date]])</f>
        <v>2026</v>
      </c>
      <c r="D853" s="1">
        <v>46043</v>
      </c>
      <c r="E853" t="s">
        <v>1361</v>
      </c>
      <c r="F853" t="s">
        <v>1372</v>
      </c>
      <c r="G853" s="3">
        <v>8</v>
      </c>
      <c r="H853">
        <v>173</v>
      </c>
      <c r="I853">
        <v>1384</v>
      </c>
      <c r="J853">
        <v>23</v>
      </c>
    </row>
    <row r="854" spans="1:10" x14ac:dyDescent="0.25">
      <c r="A854">
        <v>853</v>
      </c>
      <c r="B854">
        <v>334</v>
      </c>
      <c r="C854">
        <f>YEAR(tableTransactions[[#This Row],[Transaction_Date]])</f>
        <v>2020</v>
      </c>
      <c r="D854" s="1">
        <v>44051</v>
      </c>
      <c r="E854" t="s">
        <v>1349</v>
      </c>
      <c r="F854" t="s">
        <v>1350</v>
      </c>
      <c r="G854" s="3">
        <v>7</v>
      </c>
      <c r="H854">
        <v>13</v>
      </c>
      <c r="I854">
        <v>91</v>
      </c>
      <c r="J854">
        <v>7</v>
      </c>
    </row>
    <row r="855" spans="1:10" x14ac:dyDescent="0.25">
      <c r="A855">
        <v>854</v>
      </c>
      <c r="B855">
        <v>1874</v>
      </c>
      <c r="C855">
        <f>YEAR(tableTransactions[[#This Row],[Transaction_Date]])</f>
        <v>2022</v>
      </c>
      <c r="D855" s="1">
        <v>44569</v>
      </c>
      <c r="E855" t="s">
        <v>1354</v>
      </c>
      <c r="F855" t="s">
        <v>1387</v>
      </c>
      <c r="G855" s="3">
        <v>9</v>
      </c>
      <c r="H855">
        <v>57</v>
      </c>
      <c r="I855">
        <v>513</v>
      </c>
      <c r="J855">
        <v>26</v>
      </c>
    </row>
    <row r="856" spans="1:10" x14ac:dyDescent="0.25">
      <c r="A856">
        <v>855</v>
      </c>
      <c r="B856">
        <v>1153</v>
      </c>
      <c r="C856">
        <f>YEAR(tableTransactions[[#This Row],[Transaction_Date]])</f>
        <v>2024</v>
      </c>
      <c r="D856" s="1">
        <v>45319</v>
      </c>
      <c r="E856" t="s">
        <v>1343</v>
      </c>
      <c r="F856" t="s">
        <v>1371</v>
      </c>
      <c r="G856" s="3">
        <v>1</v>
      </c>
      <c r="H856">
        <v>1026</v>
      </c>
      <c r="I856">
        <v>1026</v>
      </c>
      <c r="J856">
        <v>27</v>
      </c>
    </row>
    <row r="857" spans="1:10" x14ac:dyDescent="0.25">
      <c r="A857">
        <v>856</v>
      </c>
      <c r="B857">
        <v>478</v>
      </c>
      <c r="C857">
        <f>YEAR(tableTransactions[[#This Row],[Transaction_Date]])</f>
        <v>2023</v>
      </c>
      <c r="D857" s="1">
        <v>45251</v>
      </c>
      <c r="E857" t="s">
        <v>1354</v>
      </c>
      <c r="F857" t="s">
        <v>1355</v>
      </c>
      <c r="G857" s="3">
        <v>3</v>
      </c>
      <c r="H857">
        <v>494</v>
      </c>
      <c r="I857">
        <v>1482</v>
      </c>
      <c r="J857">
        <v>9</v>
      </c>
    </row>
    <row r="858" spans="1:10" x14ac:dyDescent="0.25">
      <c r="A858">
        <v>857</v>
      </c>
      <c r="B858">
        <v>1274</v>
      </c>
      <c r="C858">
        <f>YEAR(tableTransactions[[#This Row],[Transaction_Date]])</f>
        <v>2025</v>
      </c>
      <c r="D858" s="1">
        <v>45757</v>
      </c>
      <c r="E858" t="s">
        <v>1361</v>
      </c>
      <c r="F858" t="s">
        <v>1362</v>
      </c>
      <c r="G858" s="3">
        <v>2</v>
      </c>
      <c r="H858">
        <v>1065</v>
      </c>
      <c r="I858">
        <v>2130</v>
      </c>
      <c r="J858">
        <v>14</v>
      </c>
    </row>
    <row r="859" spans="1:10" x14ac:dyDescent="0.25">
      <c r="A859">
        <v>858</v>
      </c>
      <c r="B859">
        <v>1607</v>
      </c>
      <c r="C859">
        <f>YEAR(tableTransactions[[#This Row],[Transaction_Date]])</f>
        <v>2020</v>
      </c>
      <c r="D859" s="1">
        <v>44001</v>
      </c>
      <c r="E859" t="s">
        <v>1361</v>
      </c>
      <c r="F859" t="s">
        <v>1372</v>
      </c>
      <c r="G859" s="3">
        <v>7</v>
      </c>
      <c r="H859">
        <v>913</v>
      </c>
      <c r="I859">
        <v>6391</v>
      </c>
      <c r="J859">
        <v>2</v>
      </c>
    </row>
    <row r="860" spans="1:10" x14ac:dyDescent="0.25">
      <c r="A860">
        <v>859</v>
      </c>
      <c r="B860">
        <v>771</v>
      </c>
      <c r="C860">
        <f>YEAR(tableTransactions[[#This Row],[Transaction_Date]])</f>
        <v>2025</v>
      </c>
      <c r="D860" s="1">
        <v>45742</v>
      </c>
      <c r="E860" t="s">
        <v>1354</v>
      </c>
      <c r="F860" t="s">
        <v>1355</v>
      </c>
      <c r="G860" s="3">
        <v>1</v>
      </c>
      <c r="H860">
        <v>586</v>
      </c>
      <c r="I860">
        <v>586</v>
      </c>
      <c r="J860">
        <v>44</v>
      </c>
    </row>
    <row r="861" spans="1:10" x14ac:dyDescent="0.25">
      <c r="A861">
        <v>860</v>
      </c>
      <c r="B861">
        <v>1017</v>
      </c>
      <c r="C861">
        <f>YEAR(tableTransactions[[#This Row],[Transaction_Date]])</f>
        <v>2022</v>
      </c>
      <c r="D861" s="1">
        <v>44786</v>
      </c>
      <c r="E861" t="s">
        <v>1343</v>
      </c>
      <c r="F861" t="s">
        <v>1344</v>
      </c>
      <c r="G861" s="3">
        <v>10</v>
      </c>
      <c r="H861">
        <v>1026</v>
      </c>
      <c r="I861">
        <v>10260</v>
      </c>
      <c r="J861">
        <v>43</v>
      </c>
    </row>
    <row r="862" spans="1:10" x14ac:dyDescent="0.25">
      <c r="A862">
        <v>861</v>
      </c>
      <c r="B862">
        <v>826</v>
      </c>
      <c r="C862">
        <f>YEAR(tableTransactions[[#This Row],[Transaction_Date]])</f>
        <v>2024</v>
      </c>
      <c r="D862" s="1">
        <v>45472</v>
      </c>
      <c r="E862" t="s">
        <v>1343</v>
      </c>
      <c r="F862" t="s">
        <v>1366</v>
      </c>
      <c r="G862" s="3">
        <v>2</v>
      </c>
      <c r="H862">
        <v>709</v>
      </c>
      <c r="I862">
        <v>1418</v>
      </c>
      <c r="J862">
        <v>22</v>
      </c>
    </row>
    <row r="863" spans="1:10" x14ac:dyDescent="0.25">
      <c r="A863">
        <v>862</v>
      </c>
      <c r="B863">
        <v>1193</v>
      </c>
      <c r="C863">
        <f>YEAR(tableTransactions[[#This Row],[Transaction_Date]])</f>
        <v>2023</v>
      </c>
      <c r="D863" s="1">
        <v>45232</v>
      </c>
      <c r="E863" t="s">
        <v>1361</v>
      </c>
      <c r="F863" t="s">
        <v>1372</v>
      </c>
      <c r="G863" s="3">
        <v>10</v>
      </c>
      <c r="H863">
        <v>1085</v>
      </c>
      <c r="I863">
        <v>10850</v>
      </c>
      <c r="J863">
        <v>44</v>
      </c>
    </row>
    <row r="864" spans="1:10" x14ac:dyDescent="0.25">
      <c r="A864">
        <v>863</v>
      </c>
      <c r="B864">
        <v>1270</v>
      </c>
      <c r="C864">
        <f>YEAR(tableTransactions[[#This Row],[Transaction_Date]])</f>
        <v>2024</v>
      </c>
      <c r="D864" s="1">
        <v>45477</v>
      </c>
      <c r="E864" t="s">
        <v>1356</v>
      </c>
      <c r="F864" t="s">
        <v>1385</v>
      </c>
      <c r="G864" s="3">
        <v>5</v>
      </c>
      <c r="H864">
        <v>191</v>
      </c>
      <c r="I864">
        <v>955</v>
      </c>
      <c r="J864">
        <v>4</v>
      </c>
    </row>
    <row r="865" spans="1:10" x14ac:dyDescent="0.25">
      <c r="A865">
        <v>864</v>
      </c>
      <c r="B865">
        <v>510</v>
      </c>
      <c r="C865">
        <f>YEAR(tableTransactions[[#This Row],[Transaction_Date]])</f>
        <v>2021</v>
      </c>
      <c r="D865" s="1">
        <v>44284</v>
      </c>
      <c r="E865" t="s">
        <v>1345</v>
      </c>
      <c r="F865" t="s">
        <v>1346</v>
      </c>
      <c r="G865" s="3">
        <v>7</v>
      </c>
      <c r="H865">
        <v>502</v>
      </c>
      <c r="I865">
        <v>3514</v>
      </c>
      <c r="J865">
        <v>37</v>
      </c>
    </row>
    <row r="866" spans="1:10" x14ac:dyDescent="0.25">
      <c r="A866">
        <v>865</v>
      </c>
      <c r="B866">
        <v>1317</v>
      </c>
      <c r="C866">
        <f>YEAR(tableTransactions[[#This Row],[Transaction_Date]])</f>
        <v>2020</v>
      </c>
      <c r="D866" s="1">
        <v>44064</v>
      </c>
      <c r="E866" t="s">
        <v>1356</v>
      </c>
      <c r="F866" t="s">
        <v>1357</v>
      </c>
      <c r="G866" s="3">
        <v>7</v>
      </c>
      <c r="H866">
        <v>1316</v>
      </c>
      <c r="I866">
        <v>9212</v>
      </c>
      <c r="J866">
        <v>17</v>
      </c>
    </row>
    <row r="867" spans="1:10" x14ac:dyDescent="0.25">
      <c r="A867">
        <v>866</v>
      </c>
      <c r="B867">
        <v>738</v>
      </c>
      <c r="C867">
        <f>YEAR(tableTransactions[[#This Row],[Transaction_Date]])</f>
        <v>2020</v>
      </c>
      <c r="D867" s="1">
        <v>44124</v>
      </c>
      <c r="E867" t="s">
        <v>1349</v>
      </c>
      <c r="F867" t="s">
        <v>1352</v>
      </c>
      <c r="G867" s="3">
        <v>8</v>
      </c>
      <c r="H867">
        <v>1146</v>
      </c>
      <c r="I867">
        <v>9168</v>
      </c>
      <c r="J867">
        <v>6</v>
      </c>
    </row>
    <row r="868" spans="1:10" x14ac:dyDescent="0.25">
      <c r="A868">
        <v>867</v>
      </c>
      <c r="B868">
        <v>1478</v>
      </c>
      <c r="C868">
        <f>YEAR(tableTransactions[[#This Row],[Transaction_Date]])</f>
        <v>2022</v>
      </c>
      <c r="D868" s="1">
        <v>44818</v>
      </c>
      <c r="E868" t="s">
        <v>1356</v>
      </c>
      <c r="F868" t="s">
        <v>1357</v>
      </c>
      <c r="G868" s="3">
        <v>7</v>
      </c>
      <c r="H868">
        <v>401</v>
      </c>
      <c r="I868">
        <v>2807</v>
      </c>
      <c r="J868">
        <v>32</v>
      </c>
    </row>
    <row r="869" spans="1:10" x14ac:dyDescent="0.25">
      <c r="A869">
        <v>868</v>
      </c>
      <c r="B869">
        <v>885</v>
      </c>
      <c r="C869">
        <f>YEAR(tableTransactions[[#This Row],[Transaction_Date]])</f>
        <v>2020</v>
      </c>
      <c r="D869" s="1">
        <v>43958</v>
      </c>
      <c r="E869" t="s">
        <v>1343</v>
      </c>
      <c r="F869" t="s">
        <v>1366</v>
      </c>
      <c r="G869" s="3">
        <v>6</v>
      </c>
      <c r="H869">
        <v>1098</v>
      </c>
      <c r="I869">
        <v>6588</v>
      </c>
      <c r="J869">
        <v>12</v>
      </c>
    </row>
    <row r="870" spans="1:10" x14ac:dyDescent="0.25">
      <c r="A870">
        <v>869</v>
      </c>
      <c r="B870">
        <v>1212</v>
      </c>
      <c r="C870">
        <f>YEAR(tableTransactions[[#This Row],[Transaction_Date]])</f>
        <v>2020</v>
      </c>
      <c r="D870" s="1">
        <v>44181</v>
      </c>
      <c r="E870" t="s">
        <v>1354</v>
      </c>
      <c r="F870" t="s">
        <v>1355</v>
      </c>
      <c r="G870" s="3">
        <v>2</v>
      </c>
      <c r="H870">
        <v>387</v>
      </c>
      <c r="I870">
        <v>774</v>
      </c>
      <c r="J870">
        <v>47</v>
      </c>
    </row>
    <row r="871" spans="1:10" x14ac:dyDescent="0.25">
      <c r="A871">
        <v>870</v>
      </c>
      <c r="B871">
        <v>1581</v>
      </c>
      <c r="C871">
        <f>YEAR(tableTransactions[[#This Row],[Transaction_Date]])</f>
        <v>2023</v>
      </c>
      <c r="D871" s="1">
        <v>45217</v>
      </c>
      <c r="E871" t="s">
        <v>1354</v>
      </c>
      <c r="F871" t="s">
        <v>1387</v>
      </c>
      <c r="G871" s="3">
        <v>10</v>
      </c>
      <c r="H871">
        <v>1067</v>
      </c>
      <c r="I871">
        <v>10670</v>
      </c>
      <c r="J871">
        <v>40</v>
      </c>
    </row>
    <row r="872" spans="1:10" x14ac:dyDescent="0.25">
      <c r="A872">
        <v>871</v>
      </c>
      <c r="B872">
        <v>614</v>
      </c>
      <c r="C872">
        <f>YEAR(tableTransactions[[#This Row],[Transaction_Date]])</f>
        <v>2024</v>
      </c>
      <c r="D872" s="1">
        <v>45603</v>
      </c>
      <c r="E872" t="s">
        <v>1349</v>
      </c>
      <c r="F872" t="s">
        <v>1350</v>
      </c>
      <c r="G872" s="3">
        <v>2</v>
      </c>
      <c r="H872">
        <v>110</v>
      </c>
      <c r="I872">
        <v>220</v>
      </c>
      <c r="J872">
        <v>42</v>
      </c>
    </row>
    <row r="873" spans="1:10" x14ac:dyDescent="0.25">
      <c r="A873">
        <v>872</v>
      </c>
      <c r="B873">
        <v>981</v>
      </c>
      <c r="C873">
        <f>YEAR(tableTransactions[[#This Row],[Transaction_Date]])</f>
        <v>2020</v>
      </c>
      <c r="D873" s="1">
        <v>44044</v>
      </c>
      <c r="E873" t="s">
        <v>1361</v>
      </c>
      <c r="F873" t="s">
        <v>1362</v>
      </c>
      <c r="G873" s="3">
        <v>2</v>
      </c>
      <c r="H873">
        <v>1405</v>
      </c>
      <c r="I873">
        <v>2810</v>
      </c>
      <c r="J873">
        <v>21</v>
      </c>
    </row>
    <row r="874" spans="1:10" x14ac:dyDescent="0.25">
      <c r="A874">
        <v>873</v>
      </c>
      <c r="B874">
        <v>1549</v>
      </c>
      <c r="C874">
        <f>YEAR(tableTransactions[[#This Row],[Transaction_Date]])</f>
        <v>2020</v>
      </c>
      <c r="D874" s="1">
        <v>44018</v>
      </c>
      <c r="E874" t="s">
        <v>1349</v>
      </c>
      <c r="F874" t="s">
        <v>1351</v>
      </c>
      <c r="G874" s="3">
        <v>5</v>
      </c>
      <c r="H874">
        <v>869</v>
      </c>
      <c r="I874">
        <v>4345</v>
      </c>
      <c r="J874">
        <v>14</v>
      </c>
    </row>
    <row r="875" spans="1:10" x14ac:dyDescent="0.25">
      <c r="A875">
        <v>874</v>
      </c>
      <c r="B875">
        <v>458</v>
      </c>
      <c r="C875">
        <f>YEAR(tableTransactions[[#This Row],[Transaction_Date]])</f>
        <v>2023</v>
      </c>
      <c r="D875" s="1">
        <v>45290</v>
      </c>
      <c r="E875" t="s">
        <v>1345</v>
      </c>
      <c r="F875" t="s">
        <v>1348</v>
      </c>
      <c r="G875" s="3">
        <v>5</v>
      </c>
      <c r="H875">
        <v>1365</v>
      </c>
      <c r="I875">
        <v>6825</v>
      </c>
      <c r="J875">
        <v>19</v>
      </c>
    </row>
    <row r="876" spans="1:10" x14ac:dyDescent="0.25">
      <c r="A876">
        <v>875</v>
      </c>
      <c r="B876">
        <v>1132</v>
      </c>
      <c r="C876">
        <f>YEAR(tableTransactions[[#This Row],[Transaction_Date]])</f>
        <v>2022</v>
      </c>
      <c r="D876" s="1">
        <v>44600</v>
      </c>
      <c r="E876" t="s">
        <v>1345</v>
      </c>
      <c r="F876" t="s">
        <v>1370</v>
      </c>
      <c r="G876" s="3">
        <v>8</v>
      </c>
      <c r="H876">
        <v>1481</v>
      </c>
      <c r="I876">
        <v>11848</v>
      </c>
      <c r="J876">
        <v>43</v>
      </c>
    </row>
    <row r="877" spans="1:10" x14ac:dyDescent="0.25">
      <c r="A877">
        <v>876</v>
      </c>
      <c r="B877">
        <v>96</v>
      </c>
      <c r="C877">
        <f>YEAR(tableTransactions[[#This Row],[Transaction_Date]])</f>
        <v>2020</v>
      </c>
      <c r="D877" s="1">
        <v>44190</v>
      </c>
      <c r="E877" t="s">
        <v>1356</v>
      </c>
      <c r="F877" t="s">
        <v>1364</v>
      </c>
      <c r="G877" s="3">
        <v>2</v>
      </c>
      <c r="H877">
        <v>1465</v>
      </c>
      <c r="I877">
        <v>2930</v>
      </c>
      <c r="J877">
        <v>32</v>
      </c>
    </row>
    <row r="878" spans="1:10" x14ac:dyDescent="0.25">
      <c r="A878">
        <v>877</v>
      </c>
      <c r="B878">
        <v>1534</v>
      </c>
      <c r="C878">
        <f>YEAR(tableTransactions[[#This Row],[Transaction_Date]])</f>
        <v>2020</v>
      </c>
      <c r="D878" s="1">
        <v>43979</v>
      </c>
      <c r="E878" t="s">
        <v>1356</v>
      </c>
      <c r="F878" t="s">
        <v>1385</v>
      </c>
      <c r="G878" s="3">
        <v>3</v>
      </c>
      <c r="H878">
        <v>1241</v>
      </c>
      <c r="I878">
        <v>3723</v>
      </c>
      <c r="J878">
        <v>37</v>
      </c>
    </row>
    <row r="879" spans="1:10" x14ac:dyDescent="0.25">
      <c r="A879">
        <v>878</v>
      </c>
      <c r="B879">
        <v>1411</v>
      </c>
      <c r="C879">
        <f>YEAR(tableTransactions[[#This Row],[Transaction_Date]])</f>
        <v>2021</v>
      </c>
      <c r="D879" s="1">
        <v>44220</v>
      </c>
      <c r="E879" t="s">
        <v>1343</v>
      </c>
      <c r="F879" t="s">
        <v>1344</v>
      </c>
      <c r="G879" s="3">
        <v>4</v>
      </c>
      <c r="H879">
        <v>882</v>
      </c>
      <c r="I879">
        <v>3528</v>
      </c>
      <c r="J879">
        <v>16</v>
      </c>
    </row>
    <row r="880" spans="1:10" x14ac:dyDescent="0.25">
      <c r="A880">
        <v>879</v>
      </c>
      <c r="B880">
        <v>769</v>
      </c>
      <c r="C880">
        <f>YEAR(tableTransactions[[#This Row],[Transaction_Date]])</f>
        <v>2022</v>
      </c>
      <c r="D880" s="1">
        <v>44607</v>
      </c>
      <c r="E880" t="s">
        <v>1356</v>
      </c>
      <c r="F880" t="s">
        <v>1385</v>
      </c>
      <c r="G880" s="3">
        <v>3</v>
      </c>
      <c r="H880">
        <v>126</v>
      </c>
      <c r="I880">
        <v>378</v>
      </c>
      <c r="J880">
        <v>46</v>
      </c>
    </row>
    <row r="881" spans="1:10" x14ac:dyDescent="0.25">
      <c r="A881">
        <v>880</v>
      </c>
      <c r="B881">
        <v>1359</v>
      </c>
      <c r="C881">
        <f>YEAR(tableTransactions[[#This Row],[Transaction_Date]])</f>
        <v>2025</v>
      </c>
      <c r="D881" s="1">
        <v>45982</v>
      </c>
      <c r="E881" t="s">
        <v>1361</v>
      </c>
      <c r="F881" t="s">
        <v>1363</v>
      </c>
      <c r="G881" s="3">
        <v>10</v>
      </c>
      <c r="H881">
        <v>1133</v>
      </c>
      <c r="I881">
        <v>11330</v>
      </c>
      <c r="J881">
        <v>34</v>
      </c>
    </row>
    <row r="882" spans="1:10" x14ac:dyDescent="0.25">
      <c r="A882">
        <v>881</v>
      </c>
      <c r="B882">
        <v>602</v>
      </c>
      <c r="C882">
        <f>YEAR(tableTransactions[[#This Row],[Transaction_Date]])</f>
        <v>2021</v>
      </c>
      <c r="D882" s="1">
        <v>44436</v>
      </c>
      <c r="E882" t="s">
        <v>1345</v>
      </c>
      <c r="F882" t="s">
        <v>1346</v>
      </c>
      <c r="G882" s="3">
        <v>9</v>
      </c>
      <c r="H882">
        <v>1223</v>
      </c>
      <c r="I882">
        <v>11007</v>
      </c>
      <c r="J882">
        <v>13</v>
      </c>
    </row>
    <row r="883" spans="1:10" x14ac:dyDescent="0.25">
      <c r="A883">
        <v>882</v>
      </c>
      <c r="B883">
        <v>405</v>
      </c>
      <c r="C883">
        <f>YEAR(tableTransactions[[#This Row],[Transaction_Date]])</f>
        <v>2021</v>
      </c>
      <c r="D883" s="1">
        <v>44251</v>
      </c>
      <c r="E883" t="s">
        <v>1349</v>
      </c>
      <c r="F883" t="s">
        <v>1352</v>
      </c>
      <c r="G883" s="3">
        <v>2</v>
      </c>
      <c r="H883">
        <v>1229</v>
      </c>
      <c r="I883">
        <v>2458</v>
      </c>
      <c r="J883">
        <v>18</v>
      </c>
    </row>
    <row r="884" spans="1:10" x14ac:dyDescent="0.25">
      <c r="A884">
        <v>883</v>
      </c>
      <c r="B884">
        <v>171</v>
      </c>
      <c r="C884">
        <f>YEAR(tableTransactions[[#This Row],[Transaction_Date]])</f>
        <v>2025</v>
      </c>
      <c r="D884" s="1">
        <v>45749</v>
      </c>
      <c r="E884" t="s">
        <v>1349</v>
      </c>
      <c r="F884" t="s">
        <v>1352</v>
      </c>
      <c r="G884" s="3">
        <v>7</v>
      </c>
      <c r="H884">
        <v>440</v>
      </c>
      <c r="I884">
        <v>3080</v>
      </c>
      <c r="J884">
        <v>41</v>
      </c>
    </row>
    <row r="885" spans="1:10" x14ac:dyDescent="0.25">
      <c r="A885">
        <v>884</v>
      </c>
      <c r="B885">
        <v>1554</v>
      </c>
      <c r="C885">
        <f>YEAR(tableTransactions[[#This Row],[Transaction_Date]])</f>
        <v>2020</v>
      </c>
      <c r="D885" s="1">
        <v>43896</v>
      </c>
      <c r="E885" t="s">
        <v>1343</v>
      </c>
      <c r="F885" t="s">
        <v>1344</v>
      </c>
      <c r="G885" s="3">
        <v>6</v>
      </c>
      <c r="H885">
        <v>446</v>
      </c>
      <c r="I885">
        <v>2676</v>
      </c>
      <c r="J885">
        <v>42</v>
      </c>
    </row>
    <row r="886" spans="1:10" x14ac:dyDescent="0.25">
      <c r="A886">
        <v>885</v>
      </c>
      <c r="B886">
        <v>963</v>
      </c>
      <c r="C886">
        <f>YEAR(tableTransactions[[#This Row],[Transaction_Date]])</f>
        <v>2024</v>
      </c>
      <c r="D886" s="1">
        <v>45495</v>
      </c>
      <c r="E886" t="s">
        <v>1354</v>
      </c>
      <c r="F886" t="s">
        <v>1387</v>
      </c>
      <c r="G886" s="3">
        <v>2</v>
      </c>
      <c r="H886">
        <v>1244</v>
      </c>
      <c r="I886">
        <v>2488</v>
      </c>
      <c r="J886">
        <v>27</v>
      </c>
    </row>
    <row r="887" spans="1:10" x14ac:dyDescent="0.25">
      <c r="A887">
        <v>886</v>
      </c>
      <c r="B887">
        <v>531</v>
      </c>
      <c r="C887">
        <f>YEAR(tableTransactions[[#This Row],[Transaction_Date]])</f>
        <v>2025</v>
      </c>
      <c r="D887" s="1">
        <v>45835</v>
      </c>
      <c r="E887" t="s">
        <v>1343</v>
      </c>
      <c r="F887" t="s">
        <v>1371</v>
      </c>
      <c r="G887" s="3">
        <v>1</v>
      </c>
      <c r="H887">
        <v>794</v>
      </c>
      <c r="I887">
        <v>794</v>
      </c>
      <c r="J887">
        <v>16</v>
      </c>
    </row>
    <row r="888" spans="1:10" x14ac:dyDescent="0.25">
      <c r="A888">
        <v>887</v>
      </c>
      <c r="B888">
        <v>616</v>
      </c>
      <c r="C888">
        <f>YEAR(tableTransactions[[#This Row],[Transaction_Date]])</f>
        <v>2023</v>
      </c>
      <c r="D888" s="1">
        <v>45081</v>
      </c>
      <c r="E888" t="s">
        <v>1356</v>
      </c>
      <c r="F888" t="s">
        <v>1357</v>
      </c>
      <c r="G888" s="3">
        <v>8</v>
      </c>
      <c r="H888">
        <v>1140</v>
      </c>
      <c r="I888">
        <v>9120</v>
      </c>
      <c r="J888">
        <v>14</v>
      </c>
    </row>
    <row r="889" spans="1:10" x14ac:dyDescent="0.25">
      <c r="A889">
        <v>888</v>
      </c>
      <c r="B889">
        <v>1772</v>
      </c>
      <c r="C889">
        <f>YEAR(tableTransactions[[#This Row],[Transaction_Date]])</f>
        <v>2024</v>
      </c>
      <c r="D889" s="1">
        <v>45449</v>
      </c>
      <c r="E889" t="s">
        <v>1349</v>
      </c>
      <c r="F889" t="s">
        <v>1351</v>
      </c>
      <c r="G889" s="3">
        <v>8</v>
      </c>
      <c r="H889">
        <v>101</v>
      </c>
      <c r="I889">
        <v>808</v>
      </c>
      <c r="J889">
        <v>20</v>
      </c>
    </row>
    <row r="890" spans="1:10" x14ac:dyDescent="0.25">
      <c r="A890">
        <v>889</v>
      </c>
      <c r="B890">
        <v>1438</v>
      </c>
      <c r="C890">
        <f>YEAR(tableTransactions[[#This Row],[Transaction_Date]])</f>
        <v>2024</v>
      </c>
      <c r="D890" s="1">
        <v>45513</v>
      </c>
      <c r="E890" t="s">
        <v>1354</v>
      </c>
      <c r="F890" t="s">
        <v>1387</v>
      </c>
      <c r="G890" s="3">
        <v>6</v>
      </c>
      <c r="H890">
        <v>192</v>
      </c>
      <c r="I890">
        <v>1152</v>
      </c>
      <c r="J890">
        <v>2</v>
      </c>
    </row>
    <row r="891" spans="1:10" x14ac:dyDescent="0.25">
      <c r="A891">
        <v>890</v>
      </c>
      <c r="B891">
        <v>1036</v>
      </c>
      <c r="C891">
        <f>YEAR(tableTransactions[[#This Row],[Transaction_Date]])</f>
        <v>2020</v>
      </c>
      <c r="D891" s="1">
        <v>43839</v>
      </c>
      <c r="E891" t="s">
        <v>1354</v>
      </c>
      <c r="F891" t="s">
        <v>1387</v>
      </c>
      <c r="G891" s="3">
        <v>7</v>
      </c>
      <c r="H891">
        <v>386</v>
      </c>
      <c r="I891">
        <v>2702</v>
      </c>
      <c r="J891">
        <v>26</v>
      </c>
    </row>
    <row r="892" spans="1:10" x14ac:dyDescent="0.25">
      <c r="A892">
        <v>891</v>
      </c>
      <c r="B892">
        <v>38</v>
      </c>
      <c r="C892">
        <f>YEAR(tableTransactions[[#This Row],[Transaction_Date]])</f>
        <v>2024</v>
      </c>
      <c r="D892" s="1">
        <v>45440</v>
      </c>
      <c r="E892" t="s">
        <v>1356</v>
      </c>
      <c r="F892" t="s">
        <v>1364</v>
      </c>
      <c r="G892" s="3">
        <v>5</v>
      </c>
      <c r="H892">
        <v>587</v>
      </c>
      <c r="I892">
        <v>2935</v>
      </c>
      <c r="J892">
        <v>25</v>
      </c>
    </row>
    <row r="893" spans="1:10" x14ac:dyDescent="0.25">
      <c r="A893">
        <v>892</v>
      </c>
      <c r="B893">
        <v>1485</v>
      </c>
      <c r="C893">
        <f>YEAR(tableTransactions[[#This Row],[Transaction_Date]])</f>
        <v>2023</v>
      </c>
      <c r="D893" s="1">
        <v>45179</v>
      </c>
      <c r="E893" t="s">
        <v>1349</v>
      </c>
      <c r="F893" t="s">
        <v>1351</v>
      </c>
      <c r="G893" s="3">
        <v>7</v>
      </c>
      <c r="H893">
        <v>491</v>
      </c>
      <c r="I893">
        <v>3437</v>
      </c>
      <c r="J893">
        <v>43</v>
      </c>
    </row>
    <row r="894" spans="1:10" x14ac:dyDescent="0.25">
      <c r="A894">
        <v>893</v>
      </c>
      <c r="B894">
        <v>1452</v>
      </c>
      <c r="C894">
        <f>YEAR(tableTransactions[[#This Row],[Transaction_Date]])</f>
        <v>2023</v>
      </c>
      <c r="D894" s="1">
        <v>45173</v>
      </c>
      <c r="E894" t="s">
        <v>1343</v>
      </c>
      <c r="F894" t="s">
        <v>1371</v>
      </c>
      <c r="G894" s="3">
        <v>1</v>
      </c>
      <c r="H894">
        <v>1340</v>
      </c>
      <c r="I894">
        <v>1340</v>
      </c>
      <c r="J894">
        <v>4</v>
      </c>
    </row>
    <row r="895" spans="1:10" x14ac:dyDescent="0.25">
      <c r="A895">
        <v>894</v>
      </c>
      <c r="B895">
        <v>1308</v>
      </c>
      <c r="C895">
        <f>YEAR(tableTransactions[[#This Row],[Transaction_Date]])</f>
        <v>2024</v>
      </c>
      <c r="D895" s="1">
        <v>45495</v>
      </c>
      <c r="E895" t="s">
        <v>1343</v>
      </c>
      <c r="F895" t="s">
        <v>1366</v>
      </c>
      <c r="G895" s="3">
        <v>1</v>
      </c>
      <c r="H895">
        <v>406</v>
      </c>
      <c r="I895">
        <v>406</v>
      </c>
      <c r="J895">
        <v>17</v>
      </c>
    </row>
    <row r="896" spans="1:10" x14ac:dyDescent="0.25">
      <c r="A896">
        <v>895</v>
      </c>
      <c r="B896">
        <v>591</v>
      </c>
      <c r="C896">
        <f>YEAR(tableTransactions[[#This Row],[Transaction_Date]])</f>
        <v>2022</v>
      </c>
      <c r="D896" s="1">
        <v>44825</v>
      </c>
      <c r="E896" t="s">
        <v>1354</v>
      </c>
      <c r="F896" t="s">
        <v>1359</v>
      </c>
      <c r="G896" s="3">
        <v>3</v>
      </c>
      <c r="H896">
        <v>1319</v>
      </c>
      <c r="I896">
        <v>3957</v>
      </c>
      <c r="J896">
        <v>5</v>
      </c>
    </row>
    <row r="897" spans="1:10" x14ac:dyDescent="0.25">
      <c r="A897">
        <v>896</v>
      </c>
      <c r="B897">
        <v>1470</v>
      </c>
      <c r="C897">
        <f>YEAR(tableTransactions[[#This Row],[Transaction_Date]])</f>
        <v>2025</v>
      </c>
      <c r="D897" s="1">
        <v>45795</v>
      </c>
      <c r="E897" t="s">
        <v>1345</v>
      </c>
      <c r="F897" t="s">
        <v>1370</v>
      </c>
      <c r="G897" s="3">
        <v>1</v>
      </c>
      <c r="H897">
        <v>89</v>
      </c>
      <c r="I897">
        <v>89</v>
      </c>
      <c r="J897">
        <v>38</v>
      </c>
    </row>
    <row r="898" spans="1:10" x14ac:dyDescent="0.25">
      <c r="A898">
        <v>897</v>
      </c>
      <c r="B898">
        <v>645</v>
      </c>
      <c r="C898">
        <f>YEAR(tableTransactions[[#This Row],[Transaction_Date]])</f>
        <v>2024</v>
      </c>
      <c r="D898" s="1">
        <v>45531</v>
      </c>
      <c r="E898" t="s">
        <v>1354</v>
      </c>
      <c r="F898" t="s">
        <v>1355</v>
      </c>
      <c r="G898" s="3">
        <v>10</v>
      </c>
      <c r="H898">
        <v>417</v>
      </c>
      <c r="I898">
        <v>4170</v>
      </c>
      <c r="J898">
        <v>6</v>
      </c>
    </row>
    <row r="899" spans="1:10" x14ac:dyDescent="0.25">
      <c r="A899">
        <v>898</v>
      </c>
      <c r="B899">
        <v>855</v>
      </c>
      <c r="C899">
        <f>YEAR(tableTransactions[[#This Row],[Transaction_Date]])</f>
        <v>2020</v>
      </c>
      <c r="D899" s="1">
        <v>44010</v>
      </c>
      <c r="E899" t="s">
        <v>1343</v>
      </c>
      <c r="F899" t="s">
        <v>1371</v>
      </c>
      <c r="G899" s="3">
        <v>4</v>
      </c>
      <c r="H899">
        <v>1216</v>
      </c>
      <c r="I899">
        <v>4864</v>
      </c>
      <c r="J899">
        <v>30</v>
      </c>
    </row>
    <row r="900" spans="1:10" x14ac:dyDescent="0.25">
      <c r="A900">
        <v>899</v>
      </c>
      <c r="B900">
        <v>1618</v>
      </c>
      <c r="C900">
        <f>YEAR(tableTransactions[[#This Row],[Transaction_Date]])</f>
        <v>2023</v>
      </c>
      <c r="D900" s="1">
        <v>45174</v>
      </c>
      <c r="E900" t="s">
        <v>1343</v>
      </c>
      <c r="F900" t="s">
        <v>1366</v>
      </c>
      <c r="G900" s="3">
        <v>9</v>
      </c>
      <c r="H900">
        <v>1030</v>
      </c>
      <c r="I900">
        <v>9270</v>
      </c>
      <c r="J900">
        <v>42</v>
      </c>
    </row>
    <row r="901" spans="1:10" x14ac:dyDescent="0.25">
      <c r="A901">
        <v>900</v>
      </c>
      <c r="B901">
        <v>1975</v>
      </c>
      <c r="C901">
        <f>YEAR(tableTransactions[[#This Row],[Transaction_Date]])</f>
        <v>2020</v>
      </c>
      <c r="D901" s="1">
        <v>44124</v>
      </c>
      <c r="E901" t="s">
        <v>1356</v>
      </c>
      <c r="F901" t="s">
        <v>1385</v>
      </c>
      <c r="G901" s="3">
        <v>4</v>
      </c>
      <c r="H901">
        <v>6</v>
      </c>
      <c r="I901">
        <v>24</v>
      </c>
      <c r="J901">
        <v>42</v>
      </c>
    </row>
    <row r="902" spans="1:10" x14ac:dyDescent="0.25">
      <c r="A902">
        <v>901</v>
      </c>
      <c r="B902">
        <v>1324</v>
      </c>
      <c r="C902">
        <f>YEAR(tableTransactions[[#This Row],[Transaction_Date]])</f>
        <v>2021</v>
      </c>
      <c r="D902" s="1">
        <v>44515</v>
      </c>
      <c r="E902" t="s">
        <v>1345</v>
      </c>
      <c r="F902" t="s">
        <v>1346</v>
      </c>
      <c r="G902" s="3">
        <v>2</v>
      </c>
      <c r="H902">
        <v>1335</v>
      </c>
      <c r="I902">
        <v>2670</v>
      </c>
      <c r="J902">
        <v>50</v>
      </c>
    </row>
    <row r="903" spans="1:10" x14ac:dyDescent="0.25">
      <c r="A903">
        <v>902</v>
      </c>
      <c r="B903">
        <v>1521</v>
      </c>
      <c r="C903">
        <f>YEAR(tableTransactions[[#This Row],[Transaction_Date]])</f>
        <v>2021</v>
      </c>
      <c r="D903" s="1">
        <v>44324</v>
      </c>
      <c r="E903" t="s">
        <v>1349</v>
      </c>
      <c r="F903" t="s">
        <v>1351</v>
      </c>
      <c r="G903" s="3">
        <v>8</v>
      </c>
      <c r="H903">
        <v>528</v>
      </c>
      <c r="I903">
        <v>4224</v>
      </c>
      <c r="J903">
        <v>29</v>
      </c>
    </row>
    <row r="904" spans="1:10" x14ac:dyDescent="0.25">
      <c r="A904">
        <v>903</v>
      </c>
      <c r="B904">
        <v>1350</v>
      </c>
      <c r="C904">
        <f>YEAR(tableTransactions[[#This Row],[Transaction_Date]])</f>
        <v>2020</v>
      </c>
      <c r="D904" s="1">
        <v>43957</v>
      </c>
      <c r="E904" t="s">
        <v>1356</v>
      </c>
      <c r="F904" t="s">
        <v>1357</v>
      </c>
      <c r="G904" s="3">
        <v>3</v>
      </c>
      <c r="H904">
        <v>697</v>
      </c>
      <c r="I904">
        <v>2091</v>
      </c>
      <c r="J904">
        <v>14</v>
      </c>
    </row>
    <row r="905" spans="1:10" x14ac:dyDescent="0.25">
      <c r="A905">
        <v>904</v>
      </c>
      <c r="B905">
        <v>147</v>
      </c>
      <c r="C905">
        <f>YEAR(tableTransactions[[#This Row],[Transaction_Date]])</f>
        <v>2023</v>
      </c>
      <c r="D905" s="1">
        <v>44984</v>
      </c>
      <c r="E905" t="s">
        <v>1349</v>
      </c>
      <c r="F905" t="s">
        <v>1350</v>
      </c>
      <c r="G905" s="3">
        <v>2</v>
      </c>
      <c r="H905">
        <v>624</v>
      </c>
      <c r="I905">
        <v>1248</v>
      </c>
      <c r="J905">
        <v>15</v>
      </c>
    </row>
    <row r="906" spans="1:10" x14ac:dyDescent="0.25">
      <c r="A906">
        <v>905</v>
      </c>
      <c r="B906">
        <v>1612</v>
      </c>
      <c r="C906">
        <f>YEAR(tableTransactions[[#This Row],[Transaction_Date]])</f>
        <v>2025</v>
      </c>
      <c r="D906" s="1">
        <v>45900</v>
      </c>
      <c r="E906" t="s">
        <v>1356</v>
      </c>
      <c r="F906" t="s">
        <v>1385</v>
      </c>
      <c r="G906" s="3">
        <v>9</v>
      </c>
      <c r="H906">
        <v>1181</v>
      </c>
      <c r="I906">
        <v>10629</v>
      </c>
      <c r="J906">
        <v>21</v>
      </c>
    </row>
    <row r="907" spans="1:10" x14ac:dyDescent="0.25">
      <c r="A907">
        <v>906</v>
      </c>
      <c r="B907">
        <v>1959</v>
      </c>
      <c r="C907">
        <f>YEAR(tableTransactions[[#This Row],[Transaction_Date]])</f>
        <v>2020</v>
      </c>
      <c r="D907" s="1">
        <v>43912</v>
      </c>
      <c r="E907" t="s">
        <v>1345</v>
      </c>
      <c r="F907" t="s">
        <v>1370</v>
      </c>
      <c r="G907" s="3">
        <v>8</v>
      </c>
      <c r="H907">
        <v>1424</v>
      </c>
      <c r="I907">
        <v>11392</v>
      </c>
      <c r="J907">
        <v>20</v>
      </c>
    </row>
    <row r="908" spans="1:10" x14ac:dyDescent="0.25">
      <c r="A908">
        <v>907</v>
      </c>
      <c r="B908">
        <v>1419</v>
      </c>
      <c r="C908">
        <f>YEAR(tableTransactions[[#This Row],[Transaction_Date]])</f>
        <v>2020</v>
      </c>
      <c r="D908" s="1">
        <v>43923</v>
      </c>
      <c r="E908" t="s">
        <v>1345</v>
      </c>
      <c r="F908" t="s">
        <v>1348</v>
      </c>
      <c r="G908" s="3">
        <v>3</v>
      </c>
      <c r="H908">
        <v>606</v>
      </c>
      <c r="I908">
        <v>1818</v>
      </c>
      <c r="J908">
        <v>2</v>
      </c>
    </row>
    <row r="909" spans="1:10" x14ac:dyDescent="0.25">
      <c r="A909">
        <v>908</v>
      </c>
      <c r="B909">
        <v>521</v>
      </c>
      <c r="C909">
        <f>YEAR(tableTransactions[[#This Row],[Transaction_Date]])</f>
        <v>2020</v>
      </c>
      <c r="D909" s="1">
        <v>43916</v>
      </c>
      <c r="E909" t="s">
        <v>1343</v>
      </c>
      <c r="F909" t="s">
        <v>1366</v>
      </c>
      <c r="G909" s="3">
        <v>3</v>
      </c>
      <c r="H909">
        <v>112</v>
      </c>
      <c r="I909">
        <v>336</v>
      </c>
      <c r="J909">
        <v>41</v>
      </c>
    </row>
    <row r="910" spans="1:10" x14ac:dyDescent="0.25">
      <c r="A910">
        <v>909</v>
      </c>
      <c r="B910">
        <v>299</v>
      </c>
      <c r="C910">
        <f>YEAR(tableTransactions[[#This Row],[Transaction_Date]])</f>
        <v>2024</v>
      </c>
      <c r="D910" s="1">
        <v>45412</v>
      </c>
      <c r="E910" t="s">
        <v>1361</v>
      </c>
      <c r="F910" t="s">
        <v>1362</v>
      </c>
      <c r="G910" s="3">
        <v>10</v>
      </c>
      <c r="H910">
        <v>1423</v>
      </c>
      <c r="I910">
        <v>14230</v>
      </c>
      <c r="J910">
        <v>27</v>
      </c>
    </row>
    <row r="911" spans="1:10" x14ac:dyDescent="0.25">
      <c r="A911">
        <v>910</v>
      </c>
      <c r="B911">
        <v>511</v>
      </c>
      <c r="C911">
        <f>YEAR(tableTransactions[[#This Row],[Transaction_Date]])</f>
        <v>2020</v>
      </c>
      <c r="D911" s="1">
        <v>44163</v>
      </c>
      <c r="E911" t="s">
        <v>1356</v>
      </c>
      <c r="F911" t="s">
        <v>1357</v>
      </c>
      <c r="G911" s="3">
        <v>5</v>
      </c>
      <c r="H911">
        <v>1479</v>
      </c>
      <c r="I911">
        <v>7395</v>
      </c>
      <c r="J911">
        <v>14</v>
      </c>
    </row>
    <row r="912" spans="1:10" x14ac:dyDescent="0.25">
      <c r="A912">
        <v>911</v>
      </c>
      <c r="B912">
        <v>1850</v>
      </c>
      <c r="C912">
        <f>YEAR(tableTransactions[[#This Row],[Transaction_Date]])</f>
        <v>2020</v>
      </c>
      <c r="D912" s="1">
        <v>43975</v>
      </c>
      <c r="E912" t="s">
        <v>1345</v>
      </c>
      <c r="F912" t="s">
        <v>1348</v>
      </c>
      <c r="G912" s="3">
        <v>4</v>
      </c>
      <c r="H912">
        <v>1398</v>
      </c>
      <c r="I912">
        <v>5592</v>
      </c>
      <c r="J912">
        <v>32</v>
      </c>
    </row>
    <row r="913" spans="1:10" x14ac:dyDescent="0.25">
      <c r="A913">
        <v>912</v>
      </c>
      <c r="B913">
        <v>74</v>
      </c>
      <c r="C913">
        <f>YEAR(tableTransactions[[#This Row],[Transaction_Date]])</f>
        <v>2020</v>
      </c>
      <c r="D913" s="1">
        <v>43864</v>
      </c>
      <c r="E913" t="s">
        <v>1343</v>
      </c>
      <c r="F913" t="s">
        <v>1371</v>
      </c>
      <c r="G913" s="3">
        <v>1</v>
      </c>
      <c r="H913">
        <v>470</v>
      </c>
      <c r="I913">
        <v>470</v>
      </c>
      <c r="J913">
        <v>48</v>
      </c>
    </row>
    <row r="914" spans="1:10" x14ac:dyDescent="0.25">
      <c r="A914">
        <v>913</v>
      </c>
      <c r="B914">
        <v>865</v>
      </c>
      <c r="C914">
        <f>YEAR(tableTransactions[[#This Row],[Transaction_Date]])</f>
        <v>2025</v>
      </c>
      <c r="D914" s="1">
        <v>45679</v>
      </c>
      <c r="E914" t="s">
        <v>1354</v>
      </c>
      <c r="F914" t="s">
        <v>1355</v>
      </c>
      <c r="G914" s="3">
        <v>7</v>
      </c>
      <c r="H914">
        <v>279</v>
      </c>
      <c r="I914">
        <v>1953</v>
      </c>
      <c r="J914">
        <v>17</v>
      </c>
    </row>
    <row r="915" spans="1:10" x14ac:dyDescent="0.25">
      <c r="A915">
        <v>914</v>
      </c>
      <c r="B915">
        <v>1582</v>
      </c>
      <c r="C915">
        <f>YEAR(tableTransactions[[#This Row],[Transaction_Date]])</f>
        <v>2022</v>
      </c>
      <c r="D915" s="1">
        <v>44565</v>
      </c>
      <c r="E915" t="s">
        <v>1356</v>
      </c>
      <c r="F915" t="s">
        <v>1364</v>
      </c>
      <c r="G915" s="3">
        <v>6</v>
      </c>
      <c r="H915">
        <v>1213</v>
      </c>
      <c r="I915">
        <v>7278</v>
      </c>
      <c r="J915">
        <v>50</v>
      </c>
    </row>
    <row r="916" spans="1:10" x14ac:dyDescent="0.25">
      <c r="A916">
        <v>915</v>
      </c>
      <c r="B916">
        <v>1515</v>
      </c>
      <c r="C916">
        <f>YEAR(tableTransactions[[#This Row],[Transaction_Date]])</f>
        <v>2024</v>
      </c>
      <c r="D916" s="1">
        <v>45517</v>
      </c>
      <c r="E916" t="s">
        <v>1354</v>
      </c>
      <c r="F916" t="s">
        <v>1359</v>
      </c>
      <c r="G916" s="3">
        <v>2</v>
      </c>
      <c r="H916">
        <v>1365</v>
      </c>
      <c r="I916">
        <v>2730</v>
      </c>
      <c r="J916">
        <v>35</v>
      </c>
    </row>
    <row r="917" spans="1:10" x14ac:dyDescent="0.25">
      <c r="A917">
        <v>916</v>
      </c>
      <c r="B917">
        <v>1517</v>
      </c>
      <c r="C917">
        <f>YEAR(tableTransactions[[#This Row],[Transaction_Date]])</f>
        <v>2021</v>
      </c>
      <c r="D917" s="1">
        <v>44505</v>
      </c>
      <c r="E917" t="s">
        <v>1345</v>
      </c>
      <c r="F917" t="s">
        <v>1370</v>
      </c>
      <c r="G917" s="3">
        <v>1</v>
      </c>
      <c r="H917">
        <v>629</v>
      </c>
      <c r="I917">
        <v>629</v>
      </c>
      <c r="J917">
        <v>30</v>
      </c>
    </row>
    <row r="918" spans="1:10" x14ac:dyDescent="0.25">
      <c r="A918">
        <v>917</v>
      </c>
      <c r="B918">
        <v>1566</v>
      </c>
      <c r="C918">
        <f>YEAR(tableTransactions[[#This Row],[Transaction_Date]])</f>
        <v>2024</v>
      </c>
      <c r="D918" s="1">
        <v>45401</v>
      </c>
      <c r="E918" t="s">
        <v>1354</v>
      </c>
      <c r="F918" t="s">
        <v>1359</v>
      </c>
      <c r="G918" s="3">
        <v>5</v>
      </c>
      <c r="H918">
        <v>217</v>
      </c>
      <c r="I918">
        <v>1085</v>
      </c>
      <c r="J918">
        <v>10</v>
      </c>
    </row>
    <row r="919" spans="1:10" x14ac:dyDescent="0.25">
      <c r="A919">
        <v>918</v>
      </c>
      <c r="B919">
        <v>1514</v>
      </c>
      <c r="C919">
        <f>YEAR(tableTransactions[[#This Row],[Transaction_Date]])</f>
        <v>2020</v>
      </c>
      <c r="D919" s="1">
        <v>44137</v>
      </c>
      <c r="E919" t="s">
        <v>1345</v>
      </c>
      <c r="F919" t="s">
        <v>1348</v>
      </c>
      <c r="G919" s="3">
        <v>4</v>
      </c>
      <c r="H919">
        <v>1028</v>
      </c>
      <c r="I919">
        <v>4112</v>
      </c>
      <c r="J919">
        <v>35</v>
      </c>
    </row>
    <row r="920" spans="1:10" x14ac:dyDescent="0.25">
      <c r="A920">
        <v>919</v>
      </c>
      <c r="B920">
        <v>1248</v>
      </c>
      <c r="C920">
        <f>YEAR(tableTransactions[[#This Row],[Transaction_Date]])</f>
        <v>2024</v>
      </c>
      <c r="D920" s="1">
        <v>45536</v>
      </c>
      <c r="E920" t="s">
        <v>1361</v>
      </c>
      <c r="F920" t="s">
        <v>1372</v>
      </c>
      <c r="G920" s="3">
        <v>2</v>
      </c>
      <c r="H920">
        <v>437</v>
      </c>
      <c r="I920">
        <v>874</v>
      </c>
      <c r="J920">
        <v>24</v>
      </c>
    </row>
    <row r="921" spans="1:10" x14ac:dyDescent="0.25">
      <c r="A921">
        <v>920</v>
      </c>
      <c r="B921">
        <v>1343</v>
      </c>
      <c r="C921">
        <f>YEAR(tableTransactions[[#This Row],[Transaction_Date]])</f>
        <v>2023</v>
      </c>
      <c r="D921" s="1">
        <v>45038</v>
      </c>
      <c r="E921" t="s">
        <v>1349</v>
      </c>
      <c r="F921" t="s">
        <v>1351</v>
      </c>
      <c r="G921" s="3">
        <v>9</v>
      </c>
      <c r="H921">
        <v>343</v>
      </c>
      <c r="I921">
        <v>3087</v>
      </c>
      <c r="J921">
        <v>12</v>
      </c>
    </row>
    <row r="922" spans="1:10" x14ac:dyDescent="0.25">
      <c r="A922">
        <v>921</v>
      </c>
      <c r="B922">
        <v>196</v>
      </c>
      <c r="C922">
        <f>YEAR(tableTransactions[[#This Row],[Transaction_Date]])</f>
        <v>2023</v>
      </c>
      <c r="D922" s="1">
        <v>45004</v>
      </c>
      <c r="E922" t="s">
        <v>1354</v>
      </c>
      <c r="F922" t="s">
        <v>1387</v>
      </c>
      <c r="G922" s="3">
        <v>6</v>
      </c>
      <c r="H922">
        <v>1032</v>
      </c>
      <c r="I922">
        <v>6192</v>
      </c>
      <c r="J922">
        <v>43</v>
      </c>
    </row>
    <row r="923" spans="1:10" x14ac:dyDescent="0.25">
      <c r="A923">
        <v>922</v>
      </c>
      <c r="B923">
        <v>506</v>
      </c>
      <c r="C923">
        <f>YEAR(tableTransactions[[#This Row],[Transaction_Date]])</f>
        <v>2020</v>
      </c>
      <c r="D923" s="1">
        <v>43941</v>
      </c>
      <c r="E923" t="s">
        <v>1361</v>
      </c>
      <c r="F923" t="s">
        <v>1363</v>
      </c>
      <c r="G923" s="3">
        <v>10</v>
      </c>
      <c r="H923">
        <v>1478</v>
      </c>
      <c r="I923">
        <v>14780</v>
      </c>
      <c r="J923">
        <v>30</v>
      </c>
    </row>
    <row r="924" spans="1:10" x14ac:dyDescent="0.25">
      <c r="A924">
        <v>923</v>
      </c>
      <c r="B924">
        <v>1788</v>
      </c>
      <c r="C924">
        <f>YEAR(tableTransactions[[#This Row],[Transaction_Date]])</f>
        <v>2024</v>
      </c>
      <c r="D924" s="1">
        <v>45424</v>
      </c>
      <c r="E924" t="s">
        <v>1345</v>
      </c>
      <c r="F924" t="s">
        <v>1346</v>
      </c>
      <c r="G924" s="3">
        <v>1</v>
      </c>
      <c r="H924">
        <v>764</v>
      </c>
      <c r="I924">
        <v>764</v>
      </c>
      <c r="J924">
        <v>23</v>
      </c>
    </row>
    <row r="925" spans="1:10" x14ac:dyDescent="0.25">
      <c r="A925">
        <v>924</v>
      </c>
      <c r="B925">
        <v>953</v>
      </c>
      <c r="C925">
        <f>YEAR(tableTransactions[[#This Row],[Transaction_Date]])</f>
        <v>2022</v>
      </c>
      <c r="D925" s="1">
        <v>44593</v>
      </c>
      <c r="E925" t="s">
        <v>1356</v>
      </c>
      <c r="F925" t="s">
        <v>1364</v>
      </c>
      <c r="G925" s="3">
        <v>8</v>
      </c>
      <c r="H925">
        <v>629</v>
      </c>
      <c r="I925">
        <v>5032</v>
      </c>
      <c r="J925">
        <v>8</v>
      </c>
    </row>
    <row r="926" spans="1:10" x14ac:dyDescent="0.25">
      <c r="A926">
        <v>925</v>
      </c>
      <c r="B926">
        <v>654</v>
      </c>
      <c r="C926">
        <f>YEAR(tableTransactions[[#This Row],[Transaction_Date]])</f>
        <v>2022</v>
      </c>
      <c r="D926" s="1">
        <v>44875</v>
      </c>
      <c r="E926" t="s">
        <v>1356</v>
      </c>
      <c r="F926" t="s">
        <v>1357</v>
      </c>
      <c r="G926" s="3">
        <v>7</v>
      </c>
      <c r="H926">
        <v>10</v>
      </c>
      <c r="I926">
        <v>70</v>
      </c>
      <c r="J926">
        <v>43</v>
      </c>
    </row>
    <row r="927" spans="1:10" x14ac:dyDescent="0.25">
      <c r="A927">
        <v>926</v>
      </c>
      <c r="B927">
        <v>459</v>
      </c>
      <c r="C927">
        <f>YEAR(tableTransactions[[#This Row],[Transaction_Date]])</f>
        <v>2024</v>
      </c>
      <c r="D927" s="1">
        <v>45367</v>
      </c>
      <c r="E927" t="s">
        <v>1356</v>
      </c>
      <c r="F927" t="s">
        <v>1385</v>
      </c>
      <c r="G927" s="3">
        <v>6</v>
      </c>
      <c r="H927">
        <v>1383</v>
      </c>
      <c r="I927">
        <v>8298</v>
      </c>
      <c r="J927">
        <v>2</v>
      </c>
    </row>
    <row r="928" spans="1:10" x14ac:dyDescent="0.25">
      <c r="A928">
        <v>927</v>
      </c>
      <c r="B928">
        <v>1100</v>
      </c>
      <c r="C928">
        <f>YEAR(tableTransactions[[#This Row],[Transaction_Date]])</f>
        <v>2023</v>
      </c>
      <c r="D928" s="1">
        <v>45088</v>
      </c>
      <c r="E928" t="s">
        <v>1345</v>
      </c>
      <c r="F928" t="s">
        <v>1346</v>
      </c>
      <c r="G928" s="3">
        <v>8</v>
      </c>
      <c r="H928">
        <v>780</v>
      </c>
      <c r="I928">
        <v>6240</v>
      </c>
      <c r="J928">
        <v>25</v>
      </c>
    </row>
    <row r="929" spans="1:10" x14ac:dyDescent="0.25">
      <c r="A929">
        <v>928</v>
      </c>
      <c r="B929">
        <v>705</v>
      </c>
      <c r="C929">
        <f>YEAR(tableTransactions[[#This Row],[Transaction_Date]])</f>
        <v>2022</v>
      </c>
      <c r="D929" s="1">
        <v>44647</v>
      </c>
      <c r="E929" t="s">
        <v>1361</v>
      </c>
      <c r="F929" t="s">
        <v>1362</v>
      </c>
      <c r="G929" s="3">
        <v>7</v>
      </c>
      <c r="H929">
        <v>672</v>
      </c>
      <c r="I929">
        <v>4704</v>
      </c>
      <c r="J929">
        <v>27</v>
      </c>
    </row>
    <row r="930" spans="1:10" x14ac:dyDescent="0.25">
      <c r="A930">
        <v>929</v>
      </c>
      <c r="B930">
        <v>1680</v>
      </c>
      <c r="C930">
        <f>YEAR(tableTransactions[[#This Row],[Transaction_Date]])</f>
        <v>2021</v>
      </c>
      <c r="D930" s="1">
        <v>44398</v>
      </c>
      <c r="E930" t="s">
        <v>1345</v>
      </c>
      <c r="F930" t="s">
        <v>1348</v>
      </c>
      <c r="G930" s="3">
        <v>8</v>
      </c>
      <c r="H930">
        <v>805</v>
      </c>
      <c r="I930">
        <v>6440</v>
      </c>
      <c r="J930">
        <v>2</v>
      </c>
    </row>
    <row r="931" spans="1:10" x14ac:dyDescent="0.25">
      <c r="A931">
        <v>930</v>
      </c>
      <c r="B931">
        <v>954</v>
      </c>
      <c r="C931">
        <f>YEAR(tableTransactions[[#This Row],[Transaction_Date]])</f>
        <v>2020</v>
      </c>
      <c r="D931" s="1">
        <v>44180</v>
      </c>
      <c r="E931" t="s">
        <v>1345</v>
      </c>
      <c r="F931" t="s">
        <v>1348</v>
      </c>
      <c r="G931" s="3">
        <v>6</v>
      </c>
      <c r="H931">
        <v>807</v>
      </c>
      <c r="I931">
        <v>4842</v>
      </c>
      <c r="J931">
        <v>6</v>
      </c>
    </row>
    <row r="932" spans="1:10" x14ac:dyDescent="0.25">
      <c r="A932">
        <v>931</v>
      </c>
      <c r="B932">
        <v>861</v>
      </c>
      <c r="C932">
        <f>YEAR(tableTransactions[[#This Row],[Transaction_Date]])</f>
        <v>2022</v>
      </c>
      <c r="D932" s="1">
        <v>44821</v>
      </c>
      <c r="E932" t="s">
        <v>1345</v>
      </c>
      <c r="F932" t="s">
        <v>1370</v>
      </c>
      <c r="G932" s="3">
        <v>1</v>
      </c>
      <c r="H932">
        <v>557</v>
      </c>
      <c r="I932">
        <v>557</v>
      </c>
      <c r="J932">
        <v>6</v>
      </c>
    </row>
    <row r="933" spans="1:10" x14ac:dyDescent="0.25">
      <c r="A933">
        <v>932</v>
      </c>
      <c r="B933">
        <v>1555</v>
      </c>
      <c r="C933">
        <f>YEAR(tableTransactions[[#This Row],[Transaction_Date]])</f>
        <v>2022</v>
      </c>
      <c r="D933" s="1">
        <v>44580</v>
      </c>
      <c r="E933" t="s">
        <v>1349</v>
      </c>
      <c r="F933" t="s">
        <v>1350</v>
      </c>
      <c r="G933" s="3">
        <v>3</v>
      </c>
      <c r="H933">
        <v>1106</v>
      </c>
      <c r="I933">
        <v>3318</v>
      </c>
      <c r="J933">
        <v>13</v>
      </c>
    </row>
    <row r="934" spans="1:10" x14ac:dyDescent="0.25">
      <c r="A934">
        <v>933</v>
      </c>
      <c r="B934">
        <v>1097</v>
      </c>
      <c r="C934">
        <f>YEAR(tableTransactions[[#This Row],[Transaction_Date]])</f>
        <v>2024</v>
      </c>
      <c r="D934" s="1">
        <v>45644</v>
      </c>
      <c r="E934" t="s">
        <v>1345</v>
      </c>
      <c r="F934" t="s">
        <v>1348</v>
      </c>
      <c r="G934" s="3">
        <v>8</v>
      </c>
      <c r="H934">
        <v>127</v>
      </c>
      <c r="I934">
        <v>1016</v>
      </c>
      <c r="J934">
        <v>8</v>
      </c>
    </row>
    <row r="935" spans="1:10" x14ac:dyDescent="0.25">
      <c r="A935">
        <v>934</v>
      </c>
      <c r="B935">
        <v>190</v>
      </c>
      <c r="C935">
        <f>YEAR(tableTransactions[[#This Row],[Transaction_Date]])</f>
        <v>2022</v>
      </c>
      <c r="D935" s="1">
        <v>44677</v>
      </c>
      <c r="E935" t="s">
        <v>1361</v>
      </c>
      <c r="F935" t="s">
        <v>1363</v>
      </c>
      <c r="G935" s="3">
        <v>5</v>
      </c>
      <c r="H935">
        <v>805</v>
      </c>
      <c r="I935">
        <v>4025</v>
      </c>
      <c r="J935">
        <v>5</v>
      </c>
    </row>
    <row r="936" spans="1:10" x14ac:dyDescent="0.25">
      <c r="A936">
        <v>935</v>
      </c>
      <c r="B936">
        <v>1400</v>
      </c>
      <c r="C936">
        <f>YEAR(tableTransactions[[#This Row],[Transaction_Date]])</f>
        <v>2024</v>
      </c>
      <c r="D936" s="1">
        <v>45353</v>
      </c>
      <c r="E936" t="s">
        <v>1343</v>
      </c>
      <c r="F936" t="s">
        <v>1371</v>
      </c>
      <c r="G936" s="3">
        <v>7</v>
      </c>
      <c r="H936">
        <v>1038</v>
      </c>
      <c r="I936">
        <v>7266</v>
      </c>
      <c r="J936">
        <v>19</v>
      </c>
    </row>
    <row r="937" spans="1:10" x14ac:dyDescent="0.25">
      <c r="A937">
        <v>936</v>
      </c>
      <c r="B937">
        <v>1966</v>
      </c>
      <c r="C937">
        <f>YEAR(tableTransactions[[#This Row],[Transaction_Date]])</f>
        <v>2024</v>
      </c>
      <c r="D937" s="1">
        <v>45558</v>
      </c>
      <c r="E937" t="s">
        <v>1354</v>
      </c>
      <c r="F937" t="s">
        <v>1359</v>
      </c>
      <c r="G937" s="3">
        <v>9</v>
      </c>
      <c r="H937">
        <v>622</v>
      </c>
      <c r="I937">
        <v>5598</v>
      </c>
      <c r="J937">
        <v>50</v>
      </c>
    </row>
    <row r="938" spans="1:10" x14ac:dyDescent="0.25">
      <c r="A938">
        <v>937</v>
      </c>
      <c r="B938">
        <v>126</v>
      </c>
      <c r="C938">
        <f>YEAR(tableTransactions[[#This Row],[Transaction_Date]])</f>
        <v>2020</v>
      </c>
      <c r="D938" s="1">
        <v>43894</v>
      </c>
      <c r="E938" t="s">
        <v>1361</v>
      </c>
      <c r="F938" t="s">
        <v>1367</v>
      </c>
      <c r="G938" s="3">
        <v>8</v>
      </c>
      <c r="H938">
        <v>261</v>
      </c>
      <c r="I938">
        <v>2088</v>
      </c>
      <c r="J938">
        <v>1</v>
      </c>
    </row>
    <row r="939" spans="1:10" x14ac:dyDescent="0.25">
      <c r="A939">
        <v>938</v>
      </c>
      <c r="B939">
        <v>579</v>
      </c>
      <c r="C939">
        <f>YEAR(tableTransactions[[#This Row],[Transaction_Date]])</f>
        <v>2022</v>
      </c>
      <c r="D939" s="1">
        <v>44593</v>
      </c>
      <c r="E939" t="s">
        <v>1343</v>
      </c>
      <c r="F939" t="s">
        <v>1366</v>
      </c>
      <c r="G939" s="3">
        <v>10</v>
      </c>
      <c r="H939">
        <v>138</v>
      </c>
      <c r="I939">
        <v>1380</v>
      </c>
      <c r="J939">
        <v>9</v>
      </c>
    </row>
    <row r="940" spans="1:10" x14ac:dyDescent="0.25">
      <c r="A940">
        <v>939</v>
      </c>
      <c r="B940">
        <v>1888</v>
      </c>
      <c r="C940">
        <f>YEAR(tableTransactions[[#This Row],[Transaction_Date]])</f>
        <v>2021</v>
      </c>
      <c r="D940" s="1">
        <v>44510</v>
      </c>
      <c r="E940" t="s">
        <v>1345</v>
      </c>
      <c r="F940" t="s">
        <v>1370</v>
      </c>
      <c r="G940" s="3">
        <v>5</v>
      </c>
      <c r="H940">
        <v>851</v>
      </c>
      <c r="I940">
        <v>4255</v>
      </c>
      <c r="J940">
        <v>25</v>
      </c>
    </row>
    <row r="941" spans="1:10" x14ac:dyDescent="0.25">
      <c r="A941">
        <v>940</v>
      </c>
      <c r="B941">
        <v>1159</v>
      </c>
      <c r="C941">
        <f>YEAR(tableTransactions[[#This Row],[Transaction_Date]])</f>
        <v>2020</v>
      </c>
      <c r="D941" s="1">
        <v>43859</v>
      </c>
      <c r="E941" t="s">
        <v>1361</v>
      </c>
      <c r="F941" t="s">
        <v>1372</v>
      </c>
      <c r="G941" s="3">
        <v>8</v>
      </c>
      <c r="H941">
        <v>564</v>
      </c>
      <c r="I941">
        <v>4512</v>
      </c>
      <c r="J941">
        <v>1</v>
      </c>
    </row>
    <row r="942" spans="1:10" x14ac:dyDescent="0.25">
      <c r="A942">
        <v>941</v>
      </c>
      <c r="B942">
        <v>1213</v>
      </c>
      <c r="C942">
        <f>YEAR(tableTransactions[[#This Row],[Transaction_Date]])</f>
        <v>2024</v>
      </c>
      <c r="D942" s="1">
        <v>45581</v>
      </c>
      <c r="E942" t="s">
        <v>1354</v>
      </c>
      <c r="F942" t="s">
        <v>1387</v>
      </c>
      <c r="G942" s="3">
        <v>6</v>
      </c>
      <c r="H942">
        <v>380</v>
      </c>
      <c r="I942">
        <v>2280</v>
      </c>
      <c r="J942">
        <v>45</v>
      </c>
    </row>
    <row r="943" spans="1:10" x14ac:dyDescent="0.25">
      <c r="A943">
        <v>942</v>
      </c>
      <c r="B943">
        <v>1536</v>
      </c>
      <c r="C943">
        <f>YEAR(tableTransactions[[#This Row],[Transaction_Date]])</f>
        <v>2023</v>
      </c>
      <c r="D943" s="1">
        <v>45092</v>
      </c>
      <c r="E943" t="s">
        <v>1345</v>
      </c>
      <c r="F943" t="s">
        <v>1346</v>
      </c>
      <c r="G943" s="3">
        <v>5</v>
      </c>
      <c r="H943">
        <v>289</v>
      </c>
      <c r="I943">
        <v>1445</v>
      </c>
      <c r="J943">
        <v>37</v>
      </c>
    </row>
    <row r="944" spans="1:10" x14ac:dyDescent="0.25">
      <c r="A944">
        <v>943</v>
      </c>
      <c r="B944">
        <v>1877</v>
      </c>
      <c r="C944">
        <f>YEAR(tableTransactions[[#This Row],[Transaction_Date]])</f>
        <v>2022</v>
      </c>
      <c r="D944" s="1">
        <v>44614</v>
      </c>
      <c r="E944" t="s">
        <v>1356</v>
      </c>
      <c r="F944" t="s">
        <v>1364</v>
      </c>
      <c r="G944" s="3">
        <v>1</v>
      </c>
      <c r="H944">
        <v>1351</v>
      </c>
      <c r="I944">
        <v>1351</v>
      </c>
      <c r="J944">
        <v>45</v>
      </c>
    </row>
    <row r="945" spans="1:10" x14ac:dyDescent="0.25">
      <c r="A945">
        <v>944</v>
      </c>
      <c r="B945">
        <v>1602</v>
      </c>
      <c r="C945">
        <f>YEAR(tableTransactions[[#This Row],[Transaction_Date]])</f>
        <v>2023</v>
      </c>
      <c r="D945" s="1">
        <v>45085</v>
      </c>
      <c r="E945" t="s">
        <v>1349</v>
      </c>
      <c r="F945" t="s">
        <v>1350</v>
      </c>
      <c r="G945" s="3">
        <v>6</v>
      </c>
      <c r="H945">
        <v>833</v>
      </c>
      <c r="I945">
        <v>4998</v>
      </c>
      <c r="J945">
        <v>39</v>
      </c>
    </row>
    <row r="946" spans="1:10" x14ac:dyDescent="0.25">
      <c r="A946">
        <v>945</v>
      </c>
      <c r="B946">
        <v>1503</v>
      </c>
      <c r="C946">
        <f>YEAR(tableTransactions[[#This Row],[Transaction_Date]])</f>
        <v>2024</v>
      </c>
      <c r="D946" s="1">
        <v>45345</v>
      </c>
      <c r="E946" t="s">
        <v>1354</v>
      </c>
      <c r="F946" t="s">
        <v>1359</v>
      </c>
      <c r="G946" s="3">
        <v>8</v>
      </c>
      <c r="H946">
        <v>463</v>
      </c>
      <c r="I946">
        <v>3704</v>
      </c>
      <c r="J946">
        <v>5</v>
      </c>
    </row>
    <row r="947" spans="1:10" x14ac:dyDescent="0.25">
      <c r="A947">
        <v>946</v>
      </c>
      <c r="B947">
        <v>1514</v>
      </c>
      <c r="C947">
        <f>YEAR(tableTransactions[[#This Row],[Transaction_Date]])</f>
        <v>2023</v>
      </c>
      <c r="D947" s="1">
        <v>44990</v>
      </c>
      <c r="E947" t="s">
        <v>1354</v>
      </c>
      <c r="F947" t="s">
        <v>1355</v>
      </c>
      <c r="G947" s="3">
        <v>9</v>
      </c>
      <c r="H947">
        <v>1190</v>
      </c>
      <c r="I947">
        <v>10710</v>
      </c>
      <c r="J947">
        <v>38</v>
      </c>
    </row>
    <row r="948" spans="1:10" x14ac:dyDescent="0.25">
      <c r="A948">
        <v>947</v>
      </c>
      <c r="B948">
        <v>1680</v>
      </c>
      <c r="C948">
        <f>YEAR(tableTransactions[[#This Row],[Transaction_Date]])</f>
        <v>2025</v>
      </c>
      <c r="D948" s="1">
        <v>45658</v>
      </c>
      <c r="E948" t="s">
        <v>1343</v>
      </c>
      <c r="F948" t="s">
        <v>1366</v>
      </c>
      <c r="G948" s="3">
        <v>7</v>
      </c>
      <c r="H948">
        <v>607</v>
      </c>
      <c r="I948">
        <v>4249</v>
      </c>
      <c r="J948">
        <v>40</v>
      </c>
    </row>
    <row r="949" spans="1:10" x14ac:dyDescent="0.25">
      <c r="A949">
        <v>948</v>
      </c>
      <c r="B949">
        <v>1403</v>
      </c>
      <c r="C949">
        <f>YEAR(tableTransactions[[#This Row],[Transaction_Date]])</f>
        <v>2024</v>
      </c>
      <c r="D949" s="1">
        <v>45398</v>
      </c>
      <c r="E949" t="s">
        <v>1361</v>
      </c>
      <c r="F949" t="s">
        <v>1367</v>
      </c>
      <c r="G949" s="3">
        <v>7</v>
      </c>
      <c r="H949">
        <v>1458</v>
      </c>
      <c r="I949">
        <v>10206</v>
      </c>
      <c r="J949">
        <v>45</v>
      </c>
    </row>
    <row r="950" spans="1:10" x14ac:dyDescent="0.25">
      <c r="A950">
        <v>949</v>
      </c>
      <c r="B950">
        <v>1550</v>
      </c>
      <c r="C950">
        <f>YEAR(tableTransactions[[#This Row],[Transaction_Date]])</f>
        <v>2021</v>
      </c>
      <c r="D950" s="1">
        <v>44522</v>
      </c>
      <c r="E950" t="s">
        <v>1343</v>
      </c>
      <c r="F950" t="s">
        <v>1344</v>
      </c>
      <c r="G950" s="3">
        <v>9</v>
      </c>
      <c r="H950">
        <v>339</v>
      </c>
      <c r="I950">
        <v>3051</v>
      </c>
      <c r="J950">
        <v>3</v>
      </c>
    </row>
    <row r="951" spans="1:10" x14ac:dyDescent="0.25">
      <c r="A951">
        <v>950</v>
      </c>
      <c r="B951">
        <v>1958</v>
      </c>
      <c r="C951">
        <f>YEAR(tableTransactions[[#This Row],[Transaction_Date]])</f>
        <v>2024</v>
      </c>
      <c r="D951" s="1">
        <v>45559</v>
      </c>
      <c r="E951" t="s">
        <v>1354</v>
      </c>
      <c r="F951" t="s">
        <v>1355</v>
      </c>
      <c r="G951" s="3">
        <v>1</v>
      </c>
      <c r="H951">
        <v>1138</v>
      </c>
      <c r="I951">
        <v>1138</v>
      </c>
      <c r="J951">
        <v>39</v>
      </c>
    </row>
    <row r="952" spans="1:10" x14ac:dyDescent="0.25">
      <c r="A952">
        <v>951</v>
      </c>
      <c r="B952">
        <v>4</v>
      </c>
      <c r="C952">
        <f>YEAR(tableTransactions[[#This Row],[Transaction_Date]])</f>
        <v>2022</v>
      </c>
      <c r="D952" s="1">
        <v>44716</v>
      </c>
      <c r="E952" t="s">
        <v>1356</v>
      </c>
      <c r="F952" t="s">
        <v>1357</v>
      </c>
      <c r="G952" s="3">
        <v>2</v>
      </c>
      <c r="H952">
        <v>451</v>
      </c>
      <c r="I952">
        <v>902</v>
      </c>
      <c r="J952">
        <v>48</v>
      </c>
    </row>
    <row r="953" spans="1:10" x14ac:dyDescent="0.25">
      <c r="A953">
        <v>952</v>
      </c>
      <c r="B953">
        <v>838</v>
      </c>
      <c r="C953">
        <f>YEAR(tableTransactions[[#This Row],[Transaction_Date]])</f>
        <v>2023</v>
      </c>
      <c r="D953" s="1">
        <v>44942</v>
      </c>
      <c r="E953" t="s">
        <v>1349</v>
      </c>
      <c r="F953" t="s">
        <v>1351</v>
      </c>
      <c r="G953" s="3">
        <v>5</v>
      </c>
      <c r="H953">
        <v>381</v>
      </c>
      <c r="I953">
        <v>1905</v>
      </c>
      <c r="J953">
        <v>9</v>
      </c>
    </row>
    <row r="954" spans="1:10" x14ac:dyDescent="0.25">
      <c r="A954">
        <v>953</v>
      </c>
      <c r="B954">
        <v>398</v>
      </c>
      <c r="C954">
        <f>YEAR(tableTransactions[[#This Row],[Transaction_Date]])</f>
        <v>2023</v>
      </c>
      <c r="D954" s="1">
        <v>45201</v>
      </c>
      <c r="E954" t="s">
        <v>1354</v>
      </c>
      <c r="F954" t="s">
        <v>1387</v>
      </c>
      <c r="G954" s="3">
        <v>10</v>
      </c>
      <c r="H954">
        <v>299</v>
      </c>
      <c r="I954">
        <v>2990</v>
      </c>
      <c r="J954">
        <v>4</v>
      </c>
    </row>
    <row r="955" spans="1:10" x14ac:dyDescent="0.25">
      <c r="A955">
        <v>954</v>
      </c>
      <c r="B955">
        <v>1333</v>
      </c>
      <c r="C955">
        <f>YEAR(tableTransactions[[#This Row],[Transaction_Date]])</f>
        <v>2025</v>
      </c>
      <c r="D955" s="1">
        <v>45914</v>
      </c>
      <c r="E955" t="s">
        <v>1349</v>
      </c>
      <c r="F955" t="s">
        <v>1352</v>
      </c>
      <c r="G955" s="3">
        <v>2</v>
      </c>
      <c r="H955">
        <v>430</v>
      </c>
      <c r="I955">
        <v>860</v>
      </c>
      <c r="J955">
        <v>23</v>
      </c>
    </row>
    <row r="956" spans="1:10" x14ac:dyDescent="0.25">
      <c r="A956">
        <v>955</v>
      </c>
      <c r="B956">
        <v>900</v>
      </c>
      <c r="C956">
        <f>YEAR(tableTransactions[[#This Row],[Transaction_Date]])</f>
        <v>2021</v>
      </c>
      <c r="D956" s="1">
        <v>44204</v>
      </c>
      <c r="E956" t="s">
        <v>1361</v>
      </c>
      <c r="F956" t="s">
        <v>1362</v>
      </c>
      <c r="G956" s="3">
        <v>10</v>
      </c>
      <c r="H956">
        <v>227</v>
      </c>
      <c r="I956">
        <v>2270</v>
      </c>
      <c r="J956">
        <v>27</v>
      </c>
    </row>
    <row r="957" spans="1:10" x14ac:dyDescent="0.25">
      <c r="A957">
        <v>956</v>
      </c>
      <c r="B957">
        <v>441</v>
      </c>
      <c r="C957">
        <f>YEAR(tableTransactions[[#This Row],[Transaction_Date]])</f>
        <v>2024</v>
      </c>
      <c r="D957" s="1">
        <v>45470</v>
      </c>
      <c r="E957" t="s">
        <v>1356</v>
      </c>
      <c r="F957" t="s">
        <v>1357</v>
      </c>
      <c r="G957" s="3">
        <v>7</v>
      </c>
      <c r="H957">
        <v>1220</v>
      </c>
      <c r="I957">
        <v>8540</v>
      </c>
      <c r="J957">
        <v>14</v>
      </c>
    </row>
    <row r="958" spans="1:10" x14ac:dyDescent="0.25">
      <c r="A958">
        <v>957</v>
      </c>
      <c r="B958">
        <v>1707</v>
      </c>
      <c r="C958">
        <f>YEAR(tableTransactions[[#This Row],[Transaction_Date]])</f>
        <v>2021</v>
      </c>
      <c r="D958" s="1">
        <v>44279</v>
      </c>
      <c r="E958" t="s">
        <v>1361</v>
      </c>
      <c r="F958" t="s">
        <v>1367</v>
      </c>
      <c r="G958" s="3">
        <v>8</v>
      </c>
      <c r="H958">
        <v>1371</v>
      </c>
      <c r="I958">
        <v>10968</v>
      </c>
      <c r="J958">
        <v>48</v>
      </c>
    </row>
    <row r="959" spans="1:10" x14ac:dyDescent="0.25">
      <c r="A959">
        <v>958</v>
      </c>
      <c r="B959">
        <v>766</v>
      </c>
      <c r="C959">
        <f>YEAR(tableTransactions[[#This Row],[Transaction_Date]])</f>
        <v>2020</v>
      </c>
      <c r="D959" s="1">
        <v>44142</v>
      </c>
      <c r="E959" t="s">
        <v>1354</v>
      </c>
      <c r="F959" t="s">
        <v>1355</v>
      </c>
      <c r="G959" s="3">
        <v>9</v>
      </c>
      <c r="H959">
        <v>1138</v>
      </c>
      <c r="I959">
        <v>10242</v>
      </c>
      <c r="J959">
        <v>40</v>
      </c>
    </row>
    <row r="960" spans="1:10" x14ac:dyDescent="0.25">
      <c r="A960">
        <v>959</v>
      </c>
      <c r="B960">
        <v>1871</v>
      </c>
      <c r="C960">
        <f>YEAR(tableTransactions[[#This Row],[Transaction_Date]])</f>
        <v>2022</v>
      </c>
      <c r="D960" s="1">
        <v>44734</v>
      </c>
      <c r="E960" t="s">
        <v>1345</v>
      </c>
      <c r="F960" t="s">
        <v>1370</v>
      </c>
      <c r="G960" s="3">
        <v>8</v>
      </c>
      <c r="H960">
        <v>1126</v>
      </c>
      <c r="I960">
        <v>9008</v>
      </c>
      <c r="J960">
        <v>33</v>
      </c>
    </row>
    <row r="961" spans="1:10" x14ac:dyDescent="0.25">
      <c r="A961">
        <v>960</v>
      </c>
      <c r="B961">
        <v>1168</v>
      </c>
      <c r="C961">
        <f>YEAR(tableTransactions[[#This Row],[Transaction_Date]])</f>
        <v>2024</v>
      </c>
      <c r="D961" s="1">
        <v>45343</v>
      </c>
      <c r="E961" t="s">
        <v>1345</v>
      </c>
      <c r="F961" t="s">
        <v>1348</v>
      </c>
      <c r="G961" s="3">
        <v>2</v>
      </c>
      <c r="H961">
        <v>816</v>
      </c>
      <c r="I961">
        <v>1632</v>
      </c>
      <c r="J961">
        <v>37</v>
      </c>
    </row>
    <row r="962" spans="1:10" x14ac:dyDescent="0.25">
      <c r="A962">
        <v>961</v>
      </c>
      <c r="B962">
        <v>1544</v>
      </c>
      <c r="C962">
        <f>YEAR(tableTransactions[[#This Row],[Transaction_Date]])</f>
        <v>2022</v>
      </c>
      <c r="D962" s="1">
        <v>44685</v>
      </c>
      <c r="E962" t="s">
        <v>1354</v>
      </c>
      <c r="F962" t="s">
        <v>1355</v>
      </c>
      <c r="G962" s="3">
        <v>5</v>
      </c>
      <c r="H962">
        <v>979</v>
      </c>
      <c r="I962">
        <v>4895</v>
      </c>
      <c r="J962">
        <v>29</v>
      </c>
    </row>
    <row r="963" spans="1:10" x14ac:dyDescent="0.25">
      <c r="A963">
        <v>962</v>
      </c>
      <c r="B963">
        <v>1716</v>
      </c>
      <c r="C963">
        <f>YEAR(tableTransactions[[#This Row],[Transaction_Date]])</f>
        <v>2021</v>
      </c>
      <c r="D963" s="1">
        <v>44407</v>
      </c>
      <c r="E963" t="s">
        <v>1361</v>
      </c>
      <c r="F963" t="s">
        <v>1362</v>
      </c>
      <c r="G963" s="3">
        <v>10</v>
      </c>
      <c r="H963">
        <v>105</v>
      </c>
      <c r="I963">
        <v>1050</v>
      </c>
      <c r="J963">
        <v>40</v>
      </c>
    </row>
    <row r="964" spans="1:10" x14ac:dyDescent="0.25">
      <c r="A964">
        <v>963</v>
      </c>
      <c r="B964">
        <v>30</v>
      </c>
      <c r="C964">
        <f>YEAR(tableTransactions[[#This Row],[Transaction_Date]])</f>
        <v>2023</v>
      </c>
      <c r="D964" s="1">
        <v>45248</v>
      </c>
      <c r="E964" t="s">
        <v>1349</v>
      </c>
      <c r="F964" t="s">
        <v>1351</v>
      </c>
      <c r="G964" s="3">
        <v>1</v>
      </c>
      <c r="H964">
        <v>1409</v>
      </c>
      <c r="I964">
        <v>1409</v>
      </c>
      <c r="J964">
        <v>3</v>
      </c>
    </row>
    <row r="965" spans="1:10" x14ac:dyDescent="0.25">
      <c r="A965">
        <v>964</v>
      </c>
      <c r="B965">
        <v>447</v>
      </c>
      <c r="C965">
        <f>YEAR(tableTransactions[[#This Row],[Transaction_Date]])</f>
        <v>2021</v>
      </c>
      <c r="D965" s="1">
        <v>44391</v>
      </c>
      <c r="E965" t="s">
        <v>1343</v>
      </c>
      <c r="F965" t="s">
        <v>1344</v>
      </c>
      <c r="G965" s="3">
        <v>6</v>
      </c>
      <c r="H965">
        <v>1016</v>
      </c>
      <c r="I965">
        <v>6096</v>
      </c>
      <c r="J965">
        <v>11</v>
      </c>
    </row>
    <row r="966" spans="1:10" x14ac:dyDescent="0.25">
      <c r="A966">
        <v>965</v>
      </c>
      <c r="B966">
        <v>1861</v>
      </c>
      <c r="C966">
        <f>YEAR(tableTransactions[[#This Row],[Transaction_Date]])</f>
        <v>2022</v>
      </c>
      <c r="D966" s="1">
        <v>44596</v>
      </c>
      <c r="E966" t="s">
        <v>1356</v>
      </c>
      <c r="F966" t="s">
        <v>1385</v>
      </c>
      <c r="G966" s="3">
        <v>2</v>
      </c>
      <c r="H966">
        <v>1452</v>
      </c>
      <c r="I966">
        <v>2904</v>
      </c>
      <c r="J966">
        <v>32</v>
      </c>
    </row>
    <row r="967" spans="1:10" x14ac:dyDescent="0.25">
      <c r="A967">
        <v>966</v>
      </c>
      <c r="B967">
        <v>555</v>
      </c>
      <c r="C967">
        <f>YEAR(tableTransactions[[#This Row],[Transaction_Date]])</f>
        <v>2024</v>
      </c>
      <c r="D967" s="1">
        <v>45497</v>
      </c>
      <c r="E967" t="s">
        <v>1361</v>
      </c>
      <c r="F967" t="s">
        <v>1367</v>
      </c>
      <c r="G967" s="3">
        <v>9</v>
      </c>
      <c r="H967">
        <v>668</v>
      </c>
      <c r="I967">
        <v>6012</v>
      </c>
      <c r="J967">
        <v>38</v>
      </c>
    </row>
    <row r="968" spans="1:10" x14ac:dyDescent="0.25">
      <c r="A968">
        <v>967</v>
      </c>
      <c r="B968">
        <v>1701</v>
      </c>
      <c r="C968">
        <f>YEAR(tableTransactions[[#This Row],[Transaction_Date]])</f>
        <v>2024</v>
      </c>
      <c r="D968" s="1">
        <v>45604</v>
      </c>
      <c r="E968" t="s">
        <v>1356</v>
      </c>
      <c r="F968" t="s">
        <v>1357</v>
      </c>
      <c r="G968" s="3">
        <v>4</v>
      </c>
      <c r="H968">
        <v>1089</v>
      </c>
      <c r="I968">
        <v>4356</v>
      </c>
      <c r="J968">
        <v>27</v>
      </c>
    </row>
    <row r="969" spans="1:10" x14ac:dyDescent="0.25">
      <c r="A969">
        <v>968</v>
      </c>
      <c r="B969">
        <v>804</v>
      </c>
      <c r="C969">
        <f>YEAR(tableTransactions[[#This Row],[Transaction_Date]])</f>
        <v>2022</v>
      </c>
      <c r="D969" s="1">
        <v>44762</v>
      </c>
      <c r="E969" t="s">
        <v>1349</v>
      </c>
      <c r="F969" t="s">
        <v>1351</v>
      </c>
      <c r="G969" s="3">
        <v>3</v>
      </c>
      <c r="H969">
        <v>849</v>
      </c>
      <c r="I969">
        <v>2547</v>
      </c>
      <c r="J969">
        <v>3</v>
      </c>
    </row>
    <row r="970" spans="1:10" x14ac:dyDescent="0.25">
      <c r="A970">
        <v>969</v>
      </c>
      <c r="B970">
        <v>1018</v>
      </c>
      <c r="C970">
        <f>YEAR(tableTransactions[[#This Row],[Transaction_Date]])</f>
        <v>2025</v>
      </c>
      <c r="D970" s="1">
        <v>46004</v>
      </c>
      <c r="E970" t="s">
        <v>1354</v>
      </c>
      <c r="F970" t="s">
        <v>1359</v>
      </c>
      <c r="G970" s="3">
        <v>8</v>
      </c>
      <c r="H970">
        <v>999</v>
      </c>
      <c r="I970">
        <v>7992</v>
      </c>
      <c r="J970">
        <v>14</v>
      </c>
    </row>
    <row r="971" spans="1:10" x14ac:dyDescent="0.25">
      <c r="A971">
        <v>970</v>
      </c>
      <c r="B971">
        <v>354</v>
      </c>
      <c r="C971">
        <f>YEAR(tableTransactions[[#This Row],[Transaction_Date]])</f>
        <v>2021</v>
      </c>
      <c r="D971" s="1">
        <v>44352</v>
      </c>
      <c r="E971" t="s">
        <v>1343</v>
      </c>
      <c r="F971" t="s">
        <v>1366</v>
      </c>
      <c r="G971" s="3">
        <v>1</v>
      </c>
      <c r="H971">
        <v>1292</v>
      </c>
      <c r="I971">
        <v>1292</v>
      </c>
      <c r="J971">
        <v>18</v>
      </c>
    </row>
    <row r="972" spans="1:10" x14ac:dyDescent="0.25">
      <c r="A972">
        <v>971</v>
      </c>
      <c r="B972">
        <v>1712</v>
      </c>
      <c r="C972">
        <f>YEAR(tableTransactions[[#This Row],[Transaction_Date]])</f>
        <v>2020</v>
      </c>
      <c r="D972" s="1">
        <v>43933</v>
      </c>
      <c r="E972" t="s">
        <v>1349</v>
      </c>
      <c r="F972" t="s">
        <v>1352</v>
      </c>
      <c r="G972" s="3">
        <v>10</v>
      </c>
      <c r="H972">
        <v>1109</v>
      </c>
      <c r="I972">
        <v>11090</v>
      </c>
      <c r="J972">
        <v>15</v>
      </c>
    </row>
    <row r="973" spans="1:10" x14ac:dyDescent="0.25">
      <c r="A973">
        <v>972</v>
      </c>
      <c r="B973">
        <v>1395</v>
      </c>
      <c r="C973">
        <f>YEAR(tableTransactions[[#This Row],[Transaction_Date]])</f>
        <v>2025</v>
      </c>
      <c r="D973" s="1">
        <v>45749</v>
      </c>
      <c r="E973" t="s">
        <v>1345</v>
      </c>
      <c r="F973" t="s">
        <v>1348</v>
      </c>
      <c r="G973" s="3">
        <v>4</v>
      </c>
      <c r="H973">
        <v>802</v>
      </c>
      <c r="I973">
        <v>3208</v>
      </c>
      <c r="J973">
        <v>32</v>
      </c>
    </row>
    <row r="974" spans="1:10" x14ac:dyDescent="0.25">
      <c r="A974">
        <v>973</v>
      </c>
      <c r="B974">
        <v>1783</v>
      </c>
      <c r="C974">
        <f>YEAR(tableTransactions[[#This Row],[Transaction_Date]])</f>
        <v>2025</v>
      </c>
      <c r="D974" s="1">
        <v>45738</v>
      </c>
      <c r="E974" t="s">
        <v>1354</v>
      </c>
      <c r="F974" t="s">
        <v>1359</v>
      </c>
      <c r="G974" s="3">
        <v>8</v>
      </c>
      <c r="H974">
        <v>1017</v>
      </c>
      <c r="I974">
        <v>8136</v>
      </c>
      <c r="J974">
        <v>6</v>
      </c>
    </row>
    <row r="975" spans="1:10" x14ac:dyDescent="0.25">
      <c r="A975">
        <v>974</v>
      </c>
      <c r="B975">
        <v>301</v>
      </c>
      <c r="C975">
        <f>YEAR(tableTransactions[[#This Row],[Transaction_Date]])</f>
        <v>2020</v>
      </c>
      <c r="D975" s="1">
        <v>43839</v>
      </c>
      <c r="E975" t="s">
        <v>1345</v>
      </c>
      <c r="F975" t="s">
        <v>1346</v>
      </c>
      <c r="G975" s="3">
        <v>2</v>
      </c>
      <c r="H975">
        <v>725</v>
      </c>
      <c r="I975">
        <v>1450</v>
      </c>
      <c r="J975">
        <v>11</v>
      </c>
    </row>
    <row r="976" spans="1:10" x14ac:dyDescent="0.25">
      <c r="A976">
        <v>975</v>
      </c>
      <c r="B976">
        <v>761</v>
      </c>
      <c r="C976">
        <f>YEAR(tableTransactions[[#This Row],[Transaction_Date]])</f>
        <v>2021</v>
      </c>
      <c r="D976" s="1">
        <v>44383</v>
      </c>
      <c r="E976" t="s">
        <v>1345</v>
      </c>
      <c r="F976" t="s">
        <v>1370</v>
      </c>
      <c r="G976" s="3">
        <v>3</v>
      </c>
      <c r="H976">
        <v>1057</v>
      </c>
      <c r="I976">
        <v>3171</v>
      </c>
      <c r="J976">
        <v>20</v>
      </c>
    </row>
    <row r="977" spans="1:10" x14ac:dyDescent="0.25">
      <c r="A977">
        <v>976</v>
      </c>
      <c r="B977">
        <v>1113</v>
      </c>
      <c r="C977">
        <f>YEAR(tableTransactions[[#This Row],[Transaction_Date]])</f>
        <v>2023</v>
      </c>
      <c r="D977" s="1">
        <v>44933</v>
      </c>
      <c r="E977" t="s">
        <v>1343</v>
      </c>
      <c r="F977" t="s">
        <v>1344</v>
      </c>
      <c r="G977" s="3">
        <v>2</v>
      </c>
      <c r="H977">
        <v>100</v>
      </c>
      <c r="I977">
        <v>200</v>
      </c>
      <c r="J977">
        <v>30</v>
      </c>
    </row>
    <row r="978" spans="1:10" x14ac:dyDescent="0.25">
      <c r="A978">
        <v>977</v>
      </c>
      <c r="B978">
        <v>1941</v>
      </c>
      <c r="C978">
        <f>YEAR(tableTransactions[[#This Row],[Transaction_Date]])</f>
        <v>2022</v>
      </c>
      <c r="D978" s="1">
        <v>44807</v>
      </c>
      <c r="E978" t="s">
        <v>1349</v>
      </c>
      <c r="F978" t="s">
        <v>1352</v>
      </c>
      <c r="G978" s="3">
        <v>5</v>
      </c>
      <c r="H978">
        <v>1067</v>
      </c>
      <c r="I978">
        <v>5335</v>
      </c>
      <c r="J978">
        <v>38</v>
      </c>
    </row>
    <row r="979" spans="1:10" x14ac:dyDescent="0.25">
      <c r="A979">
        <v>978</v>
      </c>
      <c r="B979">
        <v>1300</v>
      </c>
      <c r="C979">
        <f>YEAR(tableTransactions[[#This Row],[Transaction_Date]])</f>
        <v>2025</v>
      </c>
      <c r="D979" s="1">
        <v>45811</v>
      </c>
      <c r="E979" t="s">
        <v>1356</v>
      </c>
      <c r="F979" t="s">
        <v>1357</v>
      </c>
      <c r="G979" s="3">
        <v>3</v>
      </c>
      <c r="H979">
        <v>1389</v>
      </c>
      <c r="I979">
        <v>4167</v>
      </c>
      <c r="J979">
        <v>21</v>
      </c>
    </row>
    <row r="980" spans="1:10" x14ac:dyDescent="0.25">
      <c r="A980">
        <v>979</v>
      </c>
      <c r="B980">
        <v>1805</v>
      </c>
      <c r="C980">
        <f>YEAR(tableTransactions[[#This Row],[Transaction_Date]])</f>
        <v>2025</v>
      </c>
      <c r="D980" s="1">
        <v>45855</v>
      </c>
      <c r="E980" t="s">
        <v>1356</v>
      </c>
      <c r="F980" t="s">
        <v>1357</v>
      </c>
      <c r="G980" s="3">
        <v>5</v>
      </c>
      <c r="H980">
        <v>1488</v>
      </c>
      <c r="I980">
        <v>7440</v>
      </c>
      <c r="J980">
        <v>14</v>
      </c>
    </row>
    <row r="981" spans="1:10" x14ac:dyDescent="0.25">
      <c r="A981">
        <v>980</v>
      </c>
      <c r="B981">
        <v>1208</v>
      </c>
      <c r="C981">
        <f>YEAR(tableTransactions[[#This Row],[Transaction_Date]])</f>
        <v>2023</v>
      </c>
      <c r="D981" s="1">
        <v>45191</v>
      </c>
      <c r="E981" t="s">
        <v>1356</v>
      </c>
      <c r="F981" t="s">
        <v>1364</v>
      </c>
      <c r="G981" s="3">
        <v>6</v>
      </c>
      <c r="H981">
        <v>532</v>
      </c>
      <c r="I981">
        <v>3192</v>
      </c>
      <c r="J981">
        <v>18</v>
      </c>
    </row>
    <row r="982" spans="1:10" x14ac:dyDescent="0.25">
      <c r="A982">
        <v>981</v>
      </c>
      <c r="B982">
        <v>1793</v>
      </c>
      <c r="C982">
        <f>YEAR(tableTransactions[[#This Row],[Transaction_Date]])</f>
        <v>2021</v>
      </c>
      <c r="D982" s="1">
        <v>44321</v>
      </c>
      <c r="E982" t="s">
        <v>1361</v>
      </c>
      <c r="F982" t="s">
        <v>1372</v>
      </c>
      <c r="G982" s="3">
        <v>1</v>
      </c>
      <c r="H982">
        <v>1444</v>
      </c>
      <c r="I982">
        <v>1444</v>
      </c>
      <c r="J982">
        <v>15</v>
      </c>
    </row>
    <row r="983" spans="1:10" x14ac:dyDescent="0.25">
      <c r="A983">
        <v>982</v>
      </c>
      <c r="B983">
        <v>115</v>
      </c>
      <c r="C983">
        <f>YEAR(tableTransactions[[#This Row],[Transaction_Date]])</f>
        <v>2025</v>
      </c>
      <c r="D983" s="1">
        <v>45783</v>
      </c>
      <c r="E983" t="s">
        <v>1356</v>
      </c>
      <c r="F983" t="s">
        <v>1364</v>
      </c>
      <c r="G983" s="3">
        <v>2</v>
      </c>
      <c r="H983">
        <v>202</v>
      </c>
      <c r="I983">
        <v>404</v>
      </c>
      <c r="J983">
        <v>29</v>
      </c>
    </row>
    <row r="984" spans="1:10" x14ac:dyDescent="0.25">
      <c r="A984">
        <v>983</v>
      </c>
      <c r="B984">
        <v>1601</v>
      </c>
      <c r="C984">
        <f>YEAR(tableTransactions[[#This Row],[Transaction_Date]])</f>
        <v>2020</v>
      </c>
      <c r="D984" s="1">
        <v>44156</v>
      </c>
      <c r="E984" t="s">
        <v>1354</v>
      </c>
      <c r="F984" t="s">
        <v>1387</v>
      </c>
      <c r="G984" s="3">
        <v>6</v>
      </c>
      <c r="H984">
        <v>58</v>
      </c>
      <c r="I984">
        <v>348</v>
      </c>
      <c r="J984">
        <v>12</v>
      </c>
    </row>
    <row r="985" spans="1:10" x14ac:dyDescent="0.25">
      <c r="A985">
        <v>984</v>
      </c>
      <c r="B985">
        <v>395</v>
      </c>
      <c r="C985">
        <f>YEAR(tableTransactions[[#This Row],[Transaction_Date]])</f>
        <v>2021</v>
      </c>
      <c r="D985" s="1">
        <v>44313</v>
      </c>
      <c r="E985" t="s">
        <v>1354</v>
      </c>
      <c r="F985" t="s">
        <v>1359</v>
      </c>
      <c r="G985" s="3">
        <v>9</v>
      </c>
      <c r="H985">
        <v>426</v>
      </c>
      <c r="I985">
        <v>3834</v>
      </c>
      <c r="J985">
        <v>7</v>
      </c>
    </row>
    <row r="986" spans="1:10" x14ac:dyDescent="0.25">
      <c r="A986">
        <v>985</v>
      </c>
      <c r="B986">
        <v>986</v>
      </c>
      <c r="C986">
        <f>YEAR(tableTransactions[[#This Row],[Transaction_Date]])</f>
        <v>2022</v>
      </c>
      <c r="D986" s="1">
        <v>44597</v>
      </c>
      <c r="E986" t="s">
        <v>1345</v>
      </c>
      <c r="F986" t="s">
        <v>1348</v>
      </c>
      <c r="G986" s="3">
        <v>6</v>
      </c>
      <c r="H986">
        <v>539</v>
      </c>
      <c r="I986">
        <v>3234</v>
      </c>
      <c r="J986">
        <v>6</v>
      </c>
    </row>
    <row r="987" spans="1:10" x14ac:dyDescent="0.25">
      <c r="A987">
        <v>986</v>
      </c>
      <c r="B987">
        <v>1677</v>
      </c>
      <c r="C987">
        <f>YEAR(tableTransactions[[#This Row],[Transaction_Date]])</f>
        <v>2020</v>
      </c>
      <c r="D987" s="1">
        <v>44149</v>
      </c>
      <c r="E987" t="s">
        <v>1343</v>
      </c>
      <c r="F987" t="s">
        <v>1371</v>
      </c>
      <c r="G987" s="3">
        <v>1</v>
      </c>
      <c r="H987">
        <v>43</v>
      </c>
      <c r="I987">
        <v>43</v>
      </c>
      <c r="J987">
        <v>3</v>
      </c>
    </row>
    <row r="988" spans="1:10" x14ac:dyDescent="0.25">
      <c r="A988">
        <v>987</v>
      </c>
      <c r="B988">
        <v>1643</v>
      </c>
      <c r="C988">
        <f>YEAR(tableTransactions[[#This Row],[Transaction_Date]])</f>
        <v>2021</v>
      </c>
      <c r="D988" s="1">
        <v>44524</v>
      </c>
      <c r="E988" t="s">
        <v>1345</v>
      </c>
      <c r="F988" t="s">
        <v>1348</v>
      </c>
      <c r="G988" s="3">
        <v>7</v>
      </c>
      <c r="H988">
        <v>181</v>
      </c>
      <c r="I988">
        <v>1267</v>
      </c>
      <c r="J988">
        <v>48</v>
      </c>
    </row>
    <row r="989" spans="1:10" x14ac:dyDescent="0.25">
      <c r="A989">
        <v>988</v>
      </c>
      <c r="B989">
        <v>592</v>
      </c>
      <c r="C989">
        <f>YEAR(tableTransactions[[#This Row],[Transaction_Date]])</f>
        <v>2022</v>
      </c>
      <c r="D989" s="1">
        <v>44683</v>
      </c>
      <c r="E989" t="s">
        <v>1345</v>
      </c>
      <c r="F989" t="s">
        <v>1370</v>
      </c>
      <c r="G989" s="3">
        <v>2</v>
      </c>
      <c r="H989">
        <v>917</v>
      </c>
      <c r="I989">
        <v>1834</v>
      </c>
      <c r="J989">
        <v>9</v>
      </c>
    </row>
    <row r="990" spans="1:10" x14ac:dyDescent="0.25">
      <c r="A990">
        <v>989</v>
      </c>
      <c r="B990">
        <v>1452</v>
      </c>
      <c r="C990">
        <f>YEAR(tableTransactions[[#This Row],[Transaction_Date]])</f>
        <v>2021</v>
      </c>
      <c r="D990" s="1">
        <v>44471</v>
      </c>
      <c r="E990" t="s">
        <v>1349</v>
      </c>
      <c r="F990" t="s">
        <v>1351</v>
      </c>
      <c r="G990" s="3">
        <v>5</v>
      </c>
      <c r="H990">
        <v>551</v>
      </c>
      <c r="I990">
        <v>2755</v>
      </c>
      <c r="J990">
        <v>50</v>
      </c>
    </row>
    <row r="991" spans="1:10" x14ac:dyDescent="0.25">
      <c r="A991">
        <v>990</v>
      </c>
      <c r="B991">
        <v>511</v>
      </c>
      <c r="C991">
        <f>YEAR(tableTransactions[[#This Row],[Transaction_Date]])</f>
        <v>2021</v>
      </c>
      <c r="D991" s="1">
        <v>44488</v>
      </c>
      <c r="E991" t="s">
        <v>1343</v>
      </c>
      <c r="F991" t="s">
        <v>1366</v>
      </c>
      <c r="G991" s="3">
        <v>10</v>
      </c>
      <c r="H991">
        <v>921</v>
      </c>
      <c r="I991">
        <v>9210</v>
      </c>
      <c r="J991">
        <v>48</v>
      </c>
    </row>
    <row r="992" spans="1:10" x14ac:dyDescent="0.25">
      <c r="A992">
        <v>991</v>
      </c>
      <c r="B992">
        <v>1110</v>
      </c>
      <c r="C992">
        <f>YEAR(tableTransactions[[#This Row],[Transaction_Date]])</f>
        <v>2021</v>
      </c>
      <c r="D992" s="1">
        <v>44461</v>
      </c>
      <c r="E992" t="s">
        <v>1356</v>
      </c>
      <c r="F992" t="s">
        <v>1385</v>
      </c>
      <c r="G992" s="3">
        <v>1</v>
      </c>
      <c r="H992">
        <v>465</v>
      </c>
      <c r="I992">
        <v>465</v>
      </c>
      <c r="J992">
        <v>50</v>
      </c>
    </row>
    <row r="993" spans="1:10" x14ac:dyDescent="0.25">
      <c r="A993">
        <v>992</v>
      </c>
      <c r="B993">
        <v>768</v>
      </c>
      <c r="C993">
        <f>YEAR(tableTransactions[[#This Row],[Transaction_Date]])</f>
        <v>2023</v>
      </c>
      <c r="D993" s="1">
        <v>44995</v>
      </c>
      <c r="E993" t="s">
        <v>1356</v>
      </c>
      <c r="F993" t="s">
        <v>1357</v>
      </c>
      <c r="G993" s="3">
        <v>10</v>
      </c>
      <c r="H993">
        <v>578</v>
      </c>
      <c r="I993">
        <v>5780</v>
      </c>
      <c r="J993">
        <v>13</v>
      </c>
    </row>
    <row r="994" spans="1:10" x14ac:dyDescent="0.25">
      <c r="A994">
        <v>993</v>
      </c>
      <c r="B994">
        <v>786</v>
      </c>
      <c r="C994">
        <f>YEAR(tableTransactions[[#This Row],[Transaction_Date]])</f>
        <v>2022</v>
      </c>
      <c r="D994" s="1">
        <v>44639</v>
      </c>
      <c r="E994" t="s">
        <v>1356</v>
      </c>
      <c r="F994" t="s">
        <v>1357</v>
      </c>
      <c r="G994" s="3">
        <v>1</v>
      </c>
      <c r="H994">
        <v>1344</v>
      </c>
      <c r="I994">
        <v>1344</v>
      </c>
      <c r="J994">
        <v>42</v>
      </c>
    </row>
    <row r="995" spans="1:10" x14ac:dyDescent="0.25">
      <c r="A995">
        <v>994</v>
      </c>
      <c r="B995">
        <v>219</v>
      </c>
      <c r="C995">
        <f>YEAR(tableTransactions[[#This Row],[Transaction_Date]])</f>
        <v>2020</v>
      </c>
      <c r="D995" s="1">
        <v>43972</v>
      </c>
      <c r="E995" t="s">
        <v>1354</v>
      </c>
      <c r="F995" t="s">
        <v>1355</v>
      </c>
      <c r="G995" s="3">
        <v>7</v>
      </c>
      <c r="H995">
        <v>459</v>
      </c>
      <c r="I995">
        <v>3213</v>
      </c>
      <c r="J995">
        <v>18</v>
      </c>
    </row>
    <row r="996" spans="1:10" x14ac:dyDescent="0.25">
      <c r="A996">
        <v>995</v>
      </c>
      <c r="B996">
        <v>691</v>
      </c>
      <c r="C996">
        <f>YEAR(tableTransactions[[#This Row],[Transaction_Date]])</f>
        <v>2025</v>
      </c>
      <c r="D996" s="1">
        <v>45983</v>
      </c>
      <c r="E996" t="s">
        <v>1349</v>
      </c>
      <c r="F996" t="s">
        <v>1352</v>
      </c>
      <c r="G996" s="3">
        <v>7</v>
      </c>
      <c r="H996">
        <v>1229</v>
      </c>
      <c r="I996">
        <v>8603</v>
      </c>
      <c r="J996">
        <v>17</v>
      </c>
    </row>
    <row r="997" spans="1:10" x14ac:dyDescent="0.25">
      <c r="A997">
        <v>996</v>
      </c>
      <c r="B997">
        <v>802</v>
      </c>
      <c r="C997">
        <f>YEAR(tableTransactions[[#This Row],[Transaction_Date]])</f>
        <v>2025</v>
      </c>
      <c r="D997" s="1">
        <v>45690</v>
      </c>
      <c r="E997" t="s">
        <v>1349</v>
      </c>
      <c r="F997" t="s">
        <v>1352</v>
      </c>
      <c r="G997" s="3">
        <v>8</v>
      </c>
      <c r="H997">
        <v>1027</v>
      </c>
      <c r="I997">
        <v>8216</v>
      </c>
      <c r="J997">
        <v>45</v>
      </c>
    </row>
    <row r="998" spans="1:10" x14ac:dyDescent="0.25">
      <c r="A998">
        <v>997</v>
      </c>
      <c r="B998">
        <v>250</v>
      </c>
      <c r="C998">
        <f>YEAR(tableTransactions[[#This Row],[Transaction_Date]])</f>
        <v>2022</v>
      </c>
      <c r="D998" s="1">
        <v>44731</v>
      </c>
      <c r="E998" t="s">
        <v>1343</v>
      </c>
      <c r="F998" t="s">
        <v>1371</v>
      </c>
      <c r="G998" s="3">
        <v>4</v>
      </c>
      <c r="H998">
        <v>337</v>
      </c>
      <c r="I998">
        <v>1348</v>
      </c>
      <c r="J998">
        <v>31</v>
      </c>
    </row>
    <row r="999" spans="1:10" x14ac:dyDescent="0.25">
      <c r="A999">
        <v>998</v>
      </c>
      <c r="B999">
        <v>513</v>
      </c>
      <c r="C999">
        <f>YEAR(tableTransactions[[#This Row],[Transaction_Date]])</f>
        <v>2021</v>
      </c>
      <c r="D999" s="1">
        <v>44232</v>
      </c>
      <c r="E999" t="s">
        <v>1345</v>
      </c>
      <c r="F999" t="s">
        <v>1370</v>
      </c>
      <c r="G999" s="3">
        <v>10</v>
      </c>
      <c r="H999">
        <v>817</v>
      </c>
      <c r="I999">
        <v>8170</v>
      </c>
      <c r="J999">
        <v>48</v>
      </c>
    </row>
    <row r="1000" spans="1:10" x14ac:dyDescent="0.25">
      <c r="A1000">
        <v>999</v>
      </c>
      <c r="B1000">
        <v>1495</v>
      </c>
      <c r="C1000">
        <f>YEAR(tableTransactions[[#This Row],[Transaction_Date]])</f>
        <v>2024</v>
      </c>
      <c r="D1000" s="1">
        <v>45602</v>
      </c>
      <c r="E1000" t="s">
        <v>1354</v>
      </c>
      <c r="F1000" t="s">
        <v>1359</v>
      </c>
      <c r="G1000" s="3">
        <v>6</v>
      </c>
      <c r="H1000">
        <v>1062</v>
      </c>
      <c r="I1000">
        <v>6372</v>
      </c>
      <c r="J1000">
        <v>31</v>
      </c>
    </row>
    <row r="1001" spans="1:10" x14ac:dyDescent="0.25">
      <c r="A1001">
        <v>1000</v>
      </c>
      <c r="B1001">
        <v>698</v>
      </c>
      <c r="C1001">
        <f>YEAR(tableTransactions[[#This Row],[Transaction_Date]])</f>
        <v>2023</v>
      </c>
      <c r="D1001" s="1">
        <v>45041</v>
      </c>
      <c r="E1001" t="s">
        <v>1356</v>
      </c>
      <c r="F1001" t="s">
        <v>1364</v>
      </c>
      <c r="G1001" s="3">
        <v>9</v>
      </c>
      <c r="H1001">
        <v>410</v>
      </c>
      <c r="I1001">
        <v>3690</v>
      </c>
      <c r="J1001">
        <v>36</v>
      </c>
    </row>
    <row r="1002" spans="1:10" x14ac:dyDescent="0.25">
      <c r="A1002">
        <v>1001</v>
      </c>
      <c r="B1002">
        <v>1710</v>
      </c>
      <c r="C1002">
        <f>YEAR(tableTransactions[[#This Row],[Transaction_Date]])</f>
        <v>2024</v>
      </c>
      <c r="D1002" s="1">
        <v>45454</v>
      </c>
      <c r="E1002" t="s">
        <v>1343</v>
      </c>
      <c r="F1002" t="s">
        <v>1371</v>
      </c>
      <c r="G1002" s="3">
        <v>10</v>
      </c>
      <c r="H1002">
        <v>277</v>
      </c>
      <c r="I1002">
        <v>2770</v>
      </c>
      <c r="J1002">
        <v>22</v>
      </c>
    </row>
    <row r="1003" spans="1:10" x14ac:dyDescent="0.25">
      <c r="A1003">
        <v>1002</v>
      </c>
      <c r="B1003">
        <v>215</v>
      </c>
      <c r="C1003">
        <f>YEAR(tableTransactions[[#This Row],[Transaction_Date]])</f>
        <v>2022</v>
      </c>
      <c r="D1003" s="1">
        <v>44763</v>
      </c>
      <c r="E1003" t="s">
        <v>1361</v>
      </c>
      <c r="F1003" t="s">
        <v>1367</v>
      </c>
      <c r="G1003" s="3">
        <v>9</v>
      </c>
      <c r="H1003">
        <v>144</v>
      </c>
      <c r="I1003">
        <v>1296</v>
      </c>
      <c r="J1003">
        <v>27</v>
      </c>
    </row>
    <row r="1004" spans="1:10" x14ac:dyDescent="0.25">
      <c r="A1004">
        <v>1003</v>
      </c>
      <c r="B1004">
        <v>1770</v>
      </c>
      <c r="C1004">
        <f>YEAR(tableTransactions[[#This Row],[Transaction_Date]])</f>
        <v>2025</v>
      </c>
      <c r="D1004" s="1">
        <v>45975</v>
      </c>
      <c r="E1004" t="s">
        <v>1356</v>
      </c>
      <c r="F1004" t="s">
        <v>1357</v>
      </c>
      <c r="G1004" s="3">
        <v>8</v>
      </c>
      <c r="H1004">
        <v>870</v>
      </c>
      <c r="I1004">
        <v>6960</v>
      </c>
      <c r="J1004">
        <v>9</v>
      </c>
    </row>
    <row r="1005" spans="1:10" x14ac:dyDescent="0.25">
      <c r="A1005">
        <v>1004</v>
      </c>
      <c r="B1005">
        <v>632</v>
      </c>
      <c r="C1005">
        <f>YEAR(tableTransactions[[#This Row],[Transaction_Date]])</f>
        <v>2022</v>
      </c>
      <c r="D1005" s="1">
        <v>44788</v>
      </c>
      <c r="E1005" t="s">
        <v>1345</v>
      </c>
      <c r="F1005" t="s">
        <v>1370</v>
      </c>
      <c r="G1005" s="3">
        <v>10</v>
      </c>
      <c r="H1005">
        <v>160</v>
      </c>
      <c r="I1005">
        <v>1600</v>
      </c>
      <c r="J1005">
        <v>50</v>
      </c>
    </row>
    <row r="1006" spans="1:10" x14ac:dyDescent="0.25">
      <c r="A1006">
        <v>1005</v>
      </c>
      <c r="B1006">
        <v>686</v>
      </c>
      <c r="C1006">
        <f>YEAR(tableTransactions[[#This Row],[Transaction_Date]])</f>
        <v>2022</v>
      </c>
      <c r="D1006" s="1">
        <v>44818</v>
      </c>
      <c r="E1006" t="s">
        <v>1361</v>
      </c>
      <c r="F1006" t="s">
        <v>1372</v>
      </c>
      <c r="G1006" s="3">
        <v>9</v>
      </c>
      <c r="H1006">
        <v>75</v>
      </c>
      <c r="I1006">
        <v>675</v>
      </c>
      <c r="J1006">
        <v>1</v>
      </c>
    </row>
    <row r="1007" spans="1:10" x14ac:dyDescent="0.25">
      <c r="A1007">
        <v>1006</v>
      </c>
      <c r="B1007">
        <v>39</v>
      </c>
      <c r="C1007">
        <f>YEAR(tableTransactions[[#This Row],[Transaction_Date]])</f>
        <v>2024</v>
      </c>
      <c r="D1007" s="1">
        <v>45567</v>
      </c>
      <c r="E1007" t="s">
        <v>1343</v>
      </c>
      <c r="F1007" t="s">
        <v>1366</v>
      </c>
      <c r="G1007" s="3">
        <v>6</v>
      </c>
      <c r="H1007">
        <v>874</v>
      </c>
      <c r="I1007">
        <v>5244</v>
      </c>
      <c r="J1007">
        <v>4</v>
      </c>
    </row>
    <row r="1008" spans="1:10" x14ac:dyDescent="0.25">
      <c r="A1008">
        <v>1007</v>
      </c>
      <c r="B1008">
        <v>1309</v>
      </c>
      <c r="C1008">
        <f>YEAR(tableTransactions[[#This Row],[Transaction_Date]])</f>
        <v>2022</v>
      </c>
      <c r="D1008" s="1">
        <v>44843</v>
      </c>
      <c r="E1008" t="s">
        <v>1356</v>
      </c>
      <c r="F1008" t="s">
        <v>1385</v>
      </c>
      <c r="G1008" s="3">
        <v>10</v>
      </c>
      <c r="H1008">
        <v>1356</v>
      </c>
      <c r="I1008">
        <v>13560</v>
      </c>
      <c r="J1008">
        <v>4</v>
      </c>
    </row>
    <row r="1009" spans="1:10" x14ac:dyDescent="0.25">
      <c r="A1009">
        <v>1008</v>
      </c>
      <c r="B1009">
        <v>660</v>
      </c>
      <c r="C1009">
        <f>YEAR(tableTransactions[[#This Row],[Transaction_Date]])</f>
        <v>2021</v>
      </c>
      <c r="D1009" s="1">
        <v>44433</v>
      </c>
      <c r="E1009" t="s">
        <v>1349</v>
      </c>
      <c r="F1009" t="s">
        <v>1352</v>
      </c>
      <c r="G1009" s="3">
        <v>7</v>
      </c>
      <c r="H1009">
        <v>206</v>
      </c>
      <c r="I1009">
        <v>1442</v>
      </c>
      <c r="J1009">
        <v>24</v>
      </c>
    </row>
    <row r="1010" spans="1:10" x14ac:dyDescent="0.25">
      <c r="A1010">
        <v>1009</v>
      </c>
      <c r="B1010">
        <v>1217</v>
      </c>
      <c r="C1010">
        <f>YEAR(tableTransactions[[#This Row],[Transaction_Date]])</f>
        <v>2020</v>
      </c>
      <c r="D1010" s="1">
        <v>44068</v>
      </c>
      <c r="E1010" t="s">
        <v>1343</v>
      </c>
      <c r="F1010" t="s">
        <v>1371</v>
      </c>
      <c r="G1010" s="3">
        <v>6</v>
      </c>
      <c r="H1010">
        <v>625</v>
      </c>
      <c r="I1010">
        <v>3750</v>
      </c>
      <c r="J1010">
        <v>21</v>
      </c>
    </row>
    <row r="1011" spans="1:10" x14ac:dyDescent="0.25">
      <c r="A1011">
        <v>1010</v>
      </c>
      <c r="B1011">
        <v>159</v>
      </c>
      <c r="C1011">
        <f>YEAR(tableTransactions[[#This Row],[Transaction_Date]])</f>
        <v>2023</v>
      </c>
      <c r="D1011" s="1">
        <v>45112</v>
      </c>
      <c r="E1011" t="s">
        <v>1354</v>
      </c>
      <c r="F1011" t="s">
        <v>1359</v>
      </c>
      <c r="G1011" s="3">
        <v>6</v>
      </c>
      <c r="H1011">
        <v>24</v>
      </c>
      <c r="I1011">
        <v>144</v>
      </c>
      <c r="J1011">
        <v>5</v>
      </c>
    </row>
    <row r="1012" spans="1:10" x14ac:dyDescent="0.25">
      <c r="A1012">
        <v>1011</v>
      </c>
      <c r="B1012">
        <v>1468</v>
      </c>
      <c r="C1012">
        <f>YEAR(tableTransactions[[#This Row],[Transaction_Date]])</f>
        <v>2020</v>
      </c>
      <c r="D1012" s="1">
        <v>43925</v>
      </c>
      <c r="E1012" t="s">
        <v>1361</v>
      </c>
      <c r="F1012" t="s">
        <v>1367</v>
      </c>
      <c r="G1012" s="3">
        <v>10</v>
      </c>
      <c r="H1012">
        <v>579</v>
      </c>
      <c r="I1012">
        <v>5790</v>
      </c>
      <c r="J1012">
        <v>8</v>
      </c>
    </row>
    <row r="1013" spans="1:10" x14ac:dyDescent="0.25">
      <c r="A1013">
        <v>1012</v>
      </c>
      <c r="B1013">
        <v>1534</v>
      </c>
      <c r="C1013">
        <f>YEAR(tableTransactions[[#This Row],[Transaction_Date]])</f>
        <v>2025</v>
      </c>
      <c r="D1013" s="1">
        <v>46000</v>
      </c>
      <c r="E1013" t="s">
        <v>1345</v>
      </c>
      <c r="F1013" t="s">
        <v>1370</v>
      </c>
      <c r="G1013" s="3">
        <v>10</v>
      </c>
      <c r="H1013">
        <v>1113</v>
      </c>
      <c r="I1013">
        <v>11130</v>
      </c>
      <c r="J1013">
        <v>9</v>
      </c>
    </row>
    <row r="1014" spans="1:10" x14ac:dyDescent="0.25">
      <c r="A1014">
        <v>1013</v>
      </c>
      <c r="B1014">
        <v>1933</v>
      </c>
      <c r="C1014">
        <f>YEAR(tableTransactions[[#This Row],[Transaction_Date]])</f>
        <v>2026</v>
      </c>
      <c r="D1014" s="1">
        <v>46051</v>
      </c>
      <c r="E1014" t="s">
        <v>1345</v>
      </c>
      <c r="F1014" t="s">
        <v>1370</v>
      </c>
      <c r="G1014" s="3">
        <v>6</v>
      </c>
      <c r="H1014">
        <v>195</v>
      </c>
      <c r="I1014">
        <v>1170</v>
      </c>
      <c r="J1014">
        <v>31</v>
      </c>
    </row>
    <row r="1015" spans="1:10" x14ac:dyDescent="0.25">
      <c r="A1015">
        <v>1014</v>
      </c>
      <c r="B1015">
        <v>219</v>
      </c>
      <c r="C1015">
        <f>YEAR(tableTransactions[[#This Row],[Transaction_Date]])</f>
        <v>2025</v>
      </c>
      <c r="D1015" s="1">
        <v>45837</v>
      </c>
      <c r="E1015" t="s">
        <v>1349</v>
      </c>
      <c r="F1015" t="s">
        <v>1350</v>
      </c>
      <c r="G1015" s="3">
        <v>6</v>
      </c>
      <c r="H1015">
        <v>534</v>
      </c>
      <c r="I1015">
        <v>3204</v>
      </c>
      <c r="J1015">
        <v>7</v>
      </c>
    </row>
    <row r="1016" spans="1:10" x14ac:dyDescent="0.25">
      <c r="A1016">
        <v>1015</v>
      </c>
      <c r="B1016">
        <v>1086</v>
      </c>
      <c r="C1016">
        <f>YEAR(tableTransactions[[#This Row],[Transaction_Date]])</f>
        <v>2020</v>
      </c>
      <c r="D1016" s="1">
        <v>43899</v>
      </c>
      <c r="E1016" t="s">
        <v>1345</v>
      </c>
      <c r="F1016" t="s">
        <v>1370</v>
      </c>
      <c r="G1016" s="3">
        <v>2</v>
      </c>
      <c r="H1016">
        <v>802</v>
      </c>
      <c r="I1016">
        <v>1604</v>
      </c>
      <c r="J1016">
        <v>37</v>
      </c>
    </row>
    <row r="1017" spans="1:10" x14ac:dyDescent="0.25">
      <c r="A1017">
        <v>1016</v>
      </c>
      <c r="B1017">
        <v>1838</v>
      </c>
      <c r="C1017">
        <f>YEAR(tableTransactions[[#This Row],[Transaction_Date]])</f>
        <v>2024</v>
      </c>
      <c r="D1017" s="1">
        <v>45657</v>
      </c>
      <c r="E1017" t="s">
        <v>1349</v>
      </c>
      <c r="F1017" t="s">
        <v>1352</v>
      </c>
      <c r="G1017" s="3">
        <v>10</v>
      </c>
      <c r="H1017">
        <v>962</v>
      </c>
      <c r="I1017">
        <v>9620</v>
      </c>
      <c r="J1017">
        <v>42</v>
      </c>
    </row>
    <row r="1018" spans="1:10" x14ac:dyDescent="0.25">
      <c r="A1018">
        <v>1017</v>
      </c>
      <c r="B1018">
        <v>1556</v>
      </c>
      <c r="C1018">
        <f>YEAR(tableTransactions[[#This Row],[Transaction_Date]])</f>
        <v>2020</v>
      </c>
      <c r="D1018" s="1">
        <v>43928</v>
      </c>
      <c r="E1018" t="s">
        <v>1356</v>
      </c>
      <c r="F1018" t="s">
        <v>1364</v>
      </c>
      <c r="G1018" s="3">
        <v>9</v>
      </c>
      <c r="H1018">
        <v>223</v>
      </c>
      <c r="I1018">
        <v>2007</v>
      </c>
      <c r="J1018">
        <v>39</v>
      </c>
    </row>
    <row r="1019" spans="1:10" x14ac:dyDescent="0.25">
      <c r="A1019">
        <v>1018</v>
      </c>
      <c r="B1019">
        <v>941</v>
      </c>
      <c r="C1019">
        <f>YEAR(tableTransactions[[#This Row],[Transaction_Date]])</f>
        <v>2025</v>
      </c>
      <c r="D1019" s="1">
        <v>45901</v>
      </c>
      <c r="E1019" t="s">
        <v>1356</v>
      </c>
      <c r="F1019" t="s">
        <v>1385</v>
      </c>
      <c r="G1019" s="3">
        <v>2</v>
      </c>
      <c r="H1019">
        <v>555</v>
      </c>
      <c r="I1019">
        <v>1110</v>
      </c>
      <c r="J1019">
        <v>42</v>
      </c>
    </row>
    <row r="1020" spans="1:10" x14ac:dyDescent="0.25">
      <c r="A1020">
        <v>1019</v>
      </c>
      <c r="B1020">
        <v>1749</v>
      </c>
      <c r="C1020">
        <f>YEAR(tableTransactions[[#This Row],[Transaction_Date]])</f>
        <v>2020</v>
      </c>
      <c r="D1020" s="1">
        <v>43952</v>
      </c>
      <c r="E1020" t="s">
        <v>1349</v>
      </c>
      <c r="F1020" t="s">
        <v>1351</v>
      </c>
      <c r="G1020" s="3">
        <v>4</v>
      </c>
      <c r="H1020">
        <v>1439</v>
      </c>
      <c r="I1020">
        <v>5756</v>
      </c>
      <c r="J1020">
        <v>23</v>
      </c>
    </row>
    <row r="1021" spans="1:10" x14ac:dyDescent="0.25">
      <c r="A1021">
        <v>1020</v>
      </c>
      <c r="B1021">
        <v>684</v>
      </c>
      <c r="C1021">
        <f>YEAR(tableTransactions[[#This Row],[Transaction_Date]])</f>
        <v>2025</v>
      </c>
      <c r="D1021" s="1">
        <v>45948</v>
      </c>
      <c r="E1021" t="s">
        <v>1361</v>
      </c>
      <c r="F1021" t="s">
        <v>1362</v>
      </c>
      <c r="G1021" s="3">
        <v>7</v>
      </c>
      <c r="H1021">
        <v>722</v>
      </c>
      <c r="I1021">
        <v>5054</v>
      </c>
      <c r="J1021">
        <v>12</v>
      </c>
    </row>
    <row r="1022" spans="1:10" x14ac:dyDescent="0.25">
      <c r="A1022">
        <v>1021</v>
      </c>
      <c r="B1022">
        <v>1413</v>
      </c>
      <c r="C1022">
        <f>YEAR(tableTransactions[[#This Row],[Transaction_Date]])</f>
        <v>2021</v>
      </c>
      <c r="D1022" s="1">
        <v>44393</v>
      </c>
      <c r="E1022" t="s">
        <v>1349</v>
      </c>
      <c r="F1022" t="s">
        <v>1350</v>
      </c>
      <c r="G1022" s="3">
        <v>6</v>
      </c>
      <c r="H1022">
        <v>110</v>
      </c>
      <c r="I1022">
        <v>660</v>
      </c>
      <c r="J1022">
        <v>23</v>
      </c>
    </row>
    <row r="1023" spans="1:10" x14ac:dyDescent="0.25">
      <c r="A1023">
        <v>1022</v>
      </c>
      <c r="B1023">
        <v>1505</v>
      </c>
      <c r="C1023">
        <f>YEAR(tableTransactions[[#This Row],[Transaction_Date]])</f>
        <v>2024</v>
      </c>
      <c r="D1023" s="1">
        <v>45541</v>
      </c>
      <c r="E1023" t="s">
        <v>1343</v>
      </c>
      <c r="F1023" t="s">
        <v>1371</v>
      </c>
      <c r="G1023" s="3">
        <v>8</v>
      </c>
      <c r="H1023">
        <v>1331</v>
      </c>
      <c r="I1023">
        <v>10648</v>
      </c>
      <c r="J1023">
        <v>13</v>
      </c>
    </row>
    <row r="1024" spans="1:10" x14ac:dyDescent="0.25">
      <c r="A1024">
        <v>1023</v>
      </c>
      <c r="B1024">
        <v>171</v>
      </c>
      <c r="C1024">
        <f>YEAR(tableTransactions[[#This Row],[Transaction_Date]])</f>
        <v>2023</v>
      </c>
      <c r="D1024" s="1">
        <v>45029</v>
      </c>
      <c r="E1024" t="s">
        <v>1343</v>
      </c>
      <c r="F1024" t="s">
        <v>1344</v>
      </c>
      <c r="G1024" s="3">
        <v>4</v>
      </c>
      <c r="H1024">
        <v>1082</v>
      </c>
      <c r="I1024">
        <v>4328</v>
      </c>
      <c r="J1024">
        <v>16</v>
      </c>
    </row>
    <row r="1025" spans="1:10" x14ac:dyDescent="0.25">
      <c r="A1025">
        <v>1024</v>
      </c>
      <c r="B1025">
        <v>1064</v>
      </c>
      <c r="C1025">
        <f>YEAR(tableTransactions[[#This Row],[Transaction_Date]])</f>
        <v>2021</v>
      </c>
      <c r="D1025" s="1">
        <v>44426</v>
      </c>
      <c r="E1025" t="s">
        <v>1343</v>
      </c>
      <c r="F1025" t="s">
        <v>1344</v>
      </c>
      <c r="G1025" s="3">
        <v>2</v>
      </c>
      <c r="H1025">
        <v>420</v>
      </c>
      <c r="I1025">
        <v>840</v>
      </c>
      <c r="J1025">
        <v>2</v>
      </c>
    </row>
    <row r="1026" spans="1:10" x14ac:dyDescent="0.25">
      <c r="A1026">
        <v>1025</v>
      </c>
      <c r="B1026">
        <v>1621</v>
      </c>
      <c r="C1026">
        <f>YEAR(tableTransactions[[#This Row],[Transaction_Date]])</f>
        <v>2021</v>
      </c>
      <c r="D1026" s="1">
        <v>44441</v>
      </c>
      <c r="E1026" t="s">
        <v>1356</v>
      </c>
      <c r="F1026" t="s">
        <v>1364</v>
      </c>
      <c r="G1026" s="3">
        <v>10</v>
      </c>
      <c r="H1026">
        <v>1220</v>
      </c>
      <c r="I1026">
        <v>12200</v>
      </c>
      <c r="J1026">
        <v>36</v>
      </c>
    </row>
    <row r="1027" spans="1:10" x14ac:dyDescent="0.25">
      <c r="A1027">
        <v>1026</v>
      </c>
      <c r="B1027">
        <v>1140</v>
      </c>
      <c r="C1027">
        <f>YEAR(tableTransactions[[#This Row],[Transaction_Date]])</f>
        <v>2025</v>
      </c>
      <c r="D1027" s="1">
        <v>45687</v>
      </c>
      <c r="E1027" t="s">
        <v>1356</v>
      </c>
      <c r="F1027" t="s">
        <v>1364</v>
      </c>
      <c r="G1027" s="3">
        <v>1</v>
      </c>
      <c r="H1027">
        <v>284</v>
      </c>
      <c r="I1027">
        <v>284</v>
      </c>
      <c r="J1027">
        <v>23</v>
      </c>
    </row>
    <row r="1028" spans="1:10" x14ac:dyDescent="0.25">
      <c r="A1028">
        <v>1027</v>
      </c>
      <c r="B1028">
        <v>1744</v>
      </c>
      <c r="C1028">
        <f>YEAR(tableTransactions[[#This Row],[Transaction_Date]])</f>
        <v>2022</v>
      </c>
      <c r="D1028" s="1">
        <v>44717</v>
      </c>
      <c r="E1028" t="s">
        <v>1361</v>
      </c>
      <c r="F1028" t="s">
        <v>1362</v>
      </c>
      <c r="G1028" s="3">
        <v>1</v>
      </c>
      <c r="H1028">
        <v>1427</v>
      </c>
      <c r="I1028">
        <v>1427</v>
      </c>
      <c r="J1028">
        <v>30</v>
      </c>
    </row>
    <row r="1029" spans="1:10" x14ac:dyDescent="0.25">
      <c r="A1029">
        <v>1028</v>
      </c>
      <c r="B1029">
        <v>1003</v>
      </c>
      <c r="C1029">
        <f>YEAR(tableTransactions[[#This Row],[Transaction_Date]])</f>
        <v>2020</v>
      </c>
      <c r="D1029" s="1">
        <v>43928</v>
      </c>
      <c r="E1029" t="s">
        <v>1354</v>
      </c>
      <c r="F1029" t="s">
        <v>1387</v>
      </c>
      <c r="G1029" s="3">
        <v>2</v>
      </c>
      <c r="H1029">
        <v>371</v>
      </c>
      <c r="I1029">
        <v>742</v>
      </c>
      <c r="J1029">
        <v>8</v>
      </c>
    </row>
    <row r="1030" spans="1:10" x14ac:dyDescent="0.25">
      <c r="A1030">
        <v>1029</v>
      </c>
      <c r="B1030">
        <v>1143</v>
      </c>
      <c r="C1030">
        <f>YEAR(tableTransactions[[#This Row],[Transaction_Date]])</f>
        <v>2025</v>
      </c>
      <c r="D1030" s="1">
        <v>45691</v>
      </c>
      <c r="E1030" t="s">
        <v>1354</v>
      </c>
      <c r="F1030" t="s">
        <v>1359</v>
      </c>
      <c r="G1030" s="3">
        <v>6</v>
      </c>
      <c r="H1030">
        <v>1261</v>
      </c>
      <c r="I1030">
        <v>7566</v>
      </c>
      <c r="J1030">
        <v>23</v>
      </c>
    </row>
    <row r="1031" spans="1:10" x14ac:dyDescent="0.25">
      <c r="A1031">
        <v>1030</v>
      </c>
      <c r="B1031">
        <v>796</v>
      </c>
      <c r="C1031">
        <f>YEAR(tableTransactions[[#This Row],[Transaction_Date]])</f>
        <v>2020</v>
      </c>
      <c r="D1031" s="1">
        <v>44190</v>
      </c>
      <c r="E1031" t="s">
        <v>1361</v>
      </c>
      <c r="F1031" t="s">
        <v>1367</v>
      </c>
      <c r="G1031" s="3">
        <v>3</v>
      </c>
      <c r="H1031">
        <v>616</v>
      </c>
      <c r="I1031">
        <v>1848</v>
      </c>
      <c r="J1031">
        <v>13</v>
      </c>
    </row>
    <row r="1032" spans="1:10" x14ac:dyDescent="0.25">
      <c r="A1032">
        <v>1031</v>
      </c>
      <c r="B1032">
        <v>1145</v>
      </c>
      <c r="C1032">
        <f>YEAR(tableTransactions[[#This Row],[Transaction_Date]])</f>
        <v>2026</v>
      </c>
      <c r="D1032" s="1">
        <v>46035</v>
      </c>
      <c r="E1032" t="s">
        <v>1354</v>
      </c>
      <c r="F1032" t="s">
        <v>1387</v>
      </c>
      <c r="G1032" s="3">
        <v>10</v>
      </c>
      <c r="H1032">
        <v>1427</v>
      </c>
      <c r="I1032">
        <v>14270</v>
      </c>
      <c r="J1032">
        <v>7</v>
      </c>
    </row>
    <row r="1033" spans="1:10" x14ac:dyDescent="0.25">
      <c r="A1033">
        <v>1032</v>
      </c>
      <c r="B1033">
        <v>243</v>
      </c>
      <c r="C1033">
        <f>YEAR(tableTransactions[[#This Row],[Transaction_Date]])</f>
        <v>2021</v>
      </c>
      <c r="D1033" s="1">
        <v>44482</v>
      </c>
      <c r="E1033" t="s">
        <v>1356</v>
      </c>
      <c r="F1033" t="s">
        <v>1364</v>
      </c>
      <c r="G1033" s="3">
        <v>2</v>
      </c>
      <c r="H1033">
        <v>404</v>
      </c>
      <c r="I1033">
        <v>808</v>
      </c>
      <c r="J1033">
        <v>16</v>
      </c>
    </row>
    <row r="1034" spans="1:10" x14ac:dyDescent="0.25">
      <c r="A1034">
        <v>1033</v>
      </c>
      <c r="B1034">
        <v>1215</v>
      </c>
      <c r="C1034">
        <f>YEAR(tableTransactions[[#This Row],[Transaction_Date]])</f>
        <v>2025</v>
      </c>
      <c r="D1034" s="1">
        <v>45891</v>
      </c>
      <c r="E1034" t="s">
        <v>1354</v>
      </c>
      <c r="F1034" t="s">
        <v>1387</v>
      </c>
      <c r="G1034" s="3">
        <v>10</v>
      </c>
      <c r="H1034">
        <v>67</v>
      </c>
      <c r="I1034">
        <v>670</v>
      </c>
      <c r="J1034">
        <v>12</v>
      </c>
    </row>
    <row r="1035" spans="1:10" x14ac:dyDescent="0.25">
      <c r="A1035">
        <v>1034</v>
      </c>
      <c r="B1035">
        <v>998</v>
      </c>
      <c r="C1035">
        <f>YEAR(tableTransactions[[#This Row],[Transaction_Date]])</f>
        <v>2025</v>
      </c>
      <c r="D1035" s="1">
        <v>45696</v>
      </c>
      <c r="E1035" t="s">
        <v>1349</v>
      </c>
      <c r="F1035" t="s">
        <v>1352</v>
      </c>
      <c r="G1035" s="3">
        <v>7</v>
      </c>
      <c r="H1035">
        <v>600</v>
      </c>
      <c r="I1035">
        <v>4200</v>
      </c>
      <c r="J1035">
        <v>4</v>
      </c>
    </row>
    <row r="1036" spans="1:10" x14ac:dyDescent="0.25">
      <c r="A1036">
        <v>1035</v>
      </c>
      <c r="B1036">
        <v>534</v>
      </c>
      <c r="C1036">
        <f>YEAR(tableTransactions[[#This Row],[Transaction_Date]])</f>
        <v>2020</v>
      </c>
      <c r="D1036" s="1">
        <v>43914</v>
      </c>
      <c r="E1036" t="s">
        <v>1354</v>
      </c>
      <c r="F1036" t="s">
        <v>1355</v>
      </c>
      <c r="G1036" s="3">
        <v>9</v>
      </c>
      <c r="H1036">
        <v>293</v>
      </c>
      <c r="I1036">
        <v>2637</v>
      </c>
      <c r="J1036">
        <v>36</v>
      </c>
    </row>
    <row r="1037" spans="1:10" x14ac:dyDescent="0.25">
      <c r="A1037">
        <v>1036</v>
      </c>
      <c r="B1037">
        <v>843</v>
      </c>
      <c r="C1037">
        <f>YEAR(tableTransactions[[#This Row],[Transaction_Date]])</f>
        <v>2020</v>
      </c>
      <c r="D1037" s="1">
        <v>44168</v>
      </c>
      <c r="E1037" t="s">
        <v>1345</v>
      </c>
      <c r="F1037" t="s">
        <v>1346</v>
      </c>
      <c r="G1037" s="3">
        <v>6</v>
      </c>
      <c r="H1037">
        <v>774</v>
      </c>
      <c r="I1037">
        <v>4644</v>
      </c>
      <c r="J1037">
        <v>47</v>
      </c>
    </row>
    <row r="1038" spans="1:10" x14ac:dyDescent="0.25">
      <c r="A1038">
        <v>1037</v>
      </c>
      <c r="B1038">
        <v>1584</v>
      </c>
      <c r="C1038">
        <f>YEAR(tableTransactions[[#This Row],[Transaction_Date]])</f>
        <v>2022</v>
      </c>
      <c r="D1038" s="1">
        <v>44698</v>
      </c>
      <c r="E1038" t="s">
        <v>1356</v>
      </c>
      <c r="F1038" t="s">
        <v>1385</v>
      </c>
      <c r="G1038" s="3">
        <v>1</v>
      </c>
      <c r="H1038">
        <v>1410</v>
      </c>
      <c r="I1038">
        <v>1410</v>
      </c>
      <c r="J1038">
        <v>6</v>
      </c>
    </row>
    <row r="1039" spans="1:10" x14ac:dyDescent="0.25">
      <c r="A1039">
        <v>1038</v>
      </c>
      <c r="B1039">
        <v>1188</v>
      </c>
      <c r="C1039">
        <f>YEAR(tableTransactions[[#This Row],[Transaction_Date]])</f>
        <v>2024</v>
      </c>
      <c r="D1039" s="1">
        <v>45604</v>
      </c>
      <c r="E1039" t="s">
        <v>1354</v>
      </c>
      <c r="F1039" t="s">
        <v>1359</v>
      </c>
      <c r="G1039" s="3">
        <v>6</v>
      </c>
      <c r="H1039">
        <v>837</v>
      </c>
      <c r="I1039">
        <v>5022</v>
      </c>
      <c r="J1039">
        <v>42</v>
      </c>
    </row>
    <row r="1040" spans="1:10" x14ac:dyDescent="0.25">
      <c r="A1040">
        <v>1039</v>
      </c>
      <c r="B1040">
        <v>812</v>
      </c>
      <c r="C1040">
        <f>YEAR(tableTransactions[[#This Row],[Transaction_Date]])</f>
        <v>2025</v>
      </c>
      <c r="D1040" s="1">
        <v>45893</v>
      </c>
      <c r="E1040" t="s">
        <v>1343</v>
      </c>
      <c r="F1040" t="s">
        <v>1366</v>
      </c>
      <c r="G1040" s="3">
        <v>10</v>
      </c>
      <c r="H1040">
        <v>911</v>
      </c>
      <c r="I1040">
        <v>9110</v>
      </c>
      <c r="J1040">
        <v>12</v>
      </c>
    </row>
    <row r="1041" spans="1:10" x14ac:dyDescent="0.25">
      <c r="A1041">
        <v>1040</v>
      </c>
      <c r="B1041">
        <v>157</v>
      </c>
      <c r="C1041">
        <f>YEAR(tableTransactions[[#This Row],[Transaction_Date]])</f>
        <v>2025</v>
      </c>
      <c r="D1041" s="1">
        <v>45904</v>
      </c>
      <c r="E1041" t="s">
        <v>1349</v>
      </c>
      <c r="F1041" t="s">
        <v>1352</v>
      </c>
      <c r="G1041" s="3">
        <v>1</v>
      </c>
      <c r="H1041">
        <v>539</v>
      </c>
      <c r="I1041">
        <v>539</v>
      </c>
      <c r="J1041">
        <v>13</v>
      </c>
    </row>
    <row r="1042" spans="1:10" x14ac:dyDescent="0.25">
      <c r="A1042">
        <v>1041</v>
      </c>
      <c r="B1042">
        <v>1890</v>
      </c>
      <c r="C1042">
        <f>YEAR(tableTransactions[[#This Row],[Transaction_Date]])</f>
        <v>2024</v>
      </c>
      <c r="D1042" s="1">
        <v>45432</v>
      </c>
      <c r="E1042" t="s">
        <v>1345</v>
      </c>
      <c r="F1042" t="s">
        <v>1370</v>
      </c>
      <c r="G1042" s="3">
        <v>5</v>
      </c>
      <c r="H1042">
        <v>139</v>
      </c>
      <c r="I1042">
        <v>695</v>
      </c>
      <c r="J1042">
        <v>48</v>
      </c>
    </row>
    <row r="1043" spans="1:10" x14ac:dyDescent="0.25">
      <c r="A1043">
        <v>1042</v>
      </c>
      <c r="B1043">
        <v>23</v>
      </c>
      <c r="C1043">
        <f>YEAR(tableTransactions[[#This Row],[Transaction_Date]])</f>
        <v>2023</v>
      </c>
      <c r="D1043" s="1">
        <v>45164</v>
      </c>
      <c r="E1043" t="s">
        <v>1361</v>
      </c>
      <c r="F1043" t="s">
        <v>1362</v>
      </c>
      <c r="G1043" s="3">
        <v>9</v>
      </c>
      <c r="H1043">
        <v>1379</v>
      </c>
      <c r="I1043">
        <v>12411</v>
      </c>
      <c r="J1043">
        <v>17</v>
      </c>
    </row>
    <row r="1044" spans="1:10" x14ac:dyDescent="0.25">
      <c r="A1044">
        <v>1043</v>
      </c>
      <c r="B1044">
        <v>564</v>
      </c>
      <c r="C1044">
        <f>YEAR(tableTransactions[[#This Row],[Transaction_Date]])</f>
        <v>2024</v>
      </c>
      <c r="D1044" s="1">
        <v>45643</v>
      </c>
      <c r="E1044" t="s">
        <v>1349</v>
      </c>
      <c r="F1044" t="s">
        <v>1351</v>
      </c>
      <c r="G1044" s="3">
        <v>4</v>
      </c>
      <c r="H1044">
        <v>560</v>
      </c>
      <c r="I1044">
        <v>2240</v>
      </c>
      <c r="J1044">
        <v>12</v>
      </c>
    </row>
    <row r="1045" spans="1:10" x14ac:dyDescent="0.25">
      <c r="A1045">
        <v>1044</v>
      </c>
      <c r="B1045">
        <v>162</v>
      </c>
      <c r="C1045">
        <f>YEAR(tableTransactions[[#This Row],[Transaction_Date]])</f>
        <v>2020</v>
      </c>
      <c r="D1045" s="1">
        <v>43945</v>
      </c>
      <c r="E1045" t="s">
        <v>1343</v>
      </c>
      <c r="F1045" t="s">
        <v>1344</v>
      </c>
      <c r="G1045" s="3">
        <v>1</v>
      </c>
      <c r="H1045">
        <v>1003</v>
      </c>
      <c r="I1045">
        <v>1003</v>
      </c>
      <c r="J1045">
        <v>5</v>
      </c>
    </row>
    <row r="1046" spans="1:10" x14ac:dyDescent="0.25">
      <c r="A1046">
        <v>1045</v>
      </c>
      <c r="B1046">
        <v>421</v>
      </c>
      <c r="C1046">
        <f>YEAR(tableTransactions[[#This Row],[Transaction_Date]])</f>
        <v>2024</v>
      </c>
      <c r="D1046" s="1">
        <v>45467</v>
      </c>
      <c r="E1046" t="s">
        <v>1354</v>
      </c>
      <c r="F1046" t="s">
        <v>1355</v>
      </c>
      <c r="G1046" s="3">
        <v>2</v>
      </c>
      <c r="H1046">
        <v>879</v>
      </c>
      <c r="I1046">
        <v>1758</v>
      </c>
      <c r="J1046">
        <v>4</v>
      </c>
    </row>
    <row r="1047" spans="1:10" x14ac:dyDescent="0.25">
      <c r="A1047">
        <v>1046</v>
      </c>
      <c r="B1047">
        <v>950</v>
      </c>
      <c r="C1047">
        <f>YEAR(tableTransactions[[#This Row],[Transaction_Date]])</f>
        <v>2024</v>
      </c>
      <c r="D1047" s="1">
        <v>45555</v>
      </c>
      <c r="E1047" t="s">
        <v>1343</v>
      </c>
      <c r="F1047" t="s">
        <v>1344</v>
      </c>
      <c r="G1047" s="3">
        <v>2</v>
      </c>
      <c r="H1047">
        <v>1060</v>
      </c>
      <c r="I1047">
        <v>2120</v>
      </c>
      <c r="J1047">
        <v>47</v>
      </c>
    </row>
    <row r="1048" spans="1:10" x14ac:dyDescent="0.25">
      <c r="A1048">
        <v>1047</v>
      </c>
      <c r="B1048">
        <v>206</v>
      </c>
      <c r="C1048">
        <f>YEAR(tableTransactions[[#This Row],[Transaction_Date]])</f>
        <v>2025</v>
      </c>
      <c r="D1048" s="1">
        <v>45865</v>
      </c>
      <c r="E1048" t="s">
        <v>1349</v>
      </c>
      <c r="F1048" t="s">
        <v>1350</v>
      </c>
      <c r="G1048" s="3">
        <v>4</v>
      </c>
      <c r="H1048">
        <v>63</v>
      </c>
      <c r="I1048">
        <v>252</v>
      </c>
      <c r="J1048">
        <v>38</v>
      </c>
    </row>
    <row r="1049" spans="1:10" x14ac:dyDescent="0.25">
      <c r="A1049">
        <v>1048</v>
      </c>
      <c r="B1049">
        <v>1333</v>
      </c>
      <c r="C1049">
        <f>YEAR(tableTransactions[[#This Row],[Transaction_Date]])</f>
        <v>2021</v>
      </c>
      <c r="D1049" s="1">
        <v>44561</v>
      </c>
      <c r="E1049" t="s">
        <v>1345</v>
      </c>
      <c r="F1049" t="s">
        <v>1370</v>
      </c>
      <c r="G1049" s="3">
        <v>9</v>
      </c>
      <c r="H1049">
        <v>497</v>
      </c>
      <c r="I1049">
        <v>4473</v>
      </c>
      <c r="J1049">
        <v>22</v>
      </c>
    </row>
    <row r="1050" spans="1:10" x14ac:dyDescent="0.25">
      <c r="A1050">
        <v>1049</v>
      </c>
      <c r="B1050">
        <v>507</v>
      </c>
      <c r="C1050">
        <f>YEAR(tableTransactions[[#This Row],[Transaction_Date]])</f>
        <v>2021</v>
      </c>
      <c r="D1050" s="1">
        <v>44242</v>
      </c>
      <c r="E1050" t="s">
        <v>1349</v>
      </c>
      <c r="F1050" t="s">
        <v>1352</v>
      </c>
      <c r="G1050" s="3">
        <v>7</v>
      </c>
      <c r="H1050">
        <v>1065</v>
      </c>
      <c r="I1050">
        <v>7455</v>
      </c>
      <c r="J1050">
        <v>43</v>
      </c>
    </row>
    <row r="1051" spans="1:10" x14ac:dyDescent="0.25">
      <c r="A1051">
        <v>1050</v>
      </c>
      <c r="B1051">
        <v>585</v>
      </c>
      <c r="C1051">
        <f>YEAR(tableTransactions[[#This Row],[Transaction_Date]])</f>
        <v>2024</v>
      </c>
      <c r="D1051" s="1">
        <v>45640</v>
      </c>
      <c r="E1051" t="s">
        <v>1361</v>
      </c>
      <c r="F1051" t="s">
        <v>1362</v>
      </c>
      <c r="G1051" s="3">
        <v>3</v>
      </c>
      <c r="H1051">
        <v>1437</v>
      </c>
      <c r="I1051">
        <v>4311</v>
      </c>
      <c r="J1051">
        <v>2</v>
      </c>
    </row>
    <row r="1052" spans="1:10" x14ac:dyDescent="0.25">
      <c r="A1052">
        <v>1051</v>
      </c>
      <c r="B1052">
        <v>999</v>
      </c>
      <c r="C1052">
        <f>YEAR(tableTransactions[[#This Row],[Transaction_Date]])</f>
        <v>2024</v>
      </c>
      <c r="D1052" s="1">
        <v>45547</v>
      </c>
      <c r="E1052" t="s">
        <v>1356</v>
      </c>
      <c r="F1052" t="s">
        <v>1385</v>
      </c>
      <c r="G1052" s="3">
        <v>1</v>
      </c>
      <c r="H1052">
        <v>786</v>
      </c>
      <c r="I1052">
        <v>786</v>
      </c>
      <c r="J1052">
        <v>19</v>
      </c>
    </row>
    <row r="1053" spans="1:10" x14ac:dyDescent="0.25">
      <c r="A1053">
        <v>1052</v>
      </c>
      <c r="B1053">
        <v>994</v>
      </c>
      <c r="C1053">
        <f>YEAR(tableTransactions[[#This Row],[Transaction_Date]])</f>
        <v>2025</v>
      </c>
      <c r="D1053" s="1">
        <v>45844</v>
      </c>
      <c r="E1053" t="s">
        <v>1345</v>
      </c>
      <c r="F1053" t="s">
        <v>1348</v>
      </c>
      <c r="G1053" s="3">
        <v>9</v>
      </c>
      <c r="H1053">
        <v>1406</v>
      </c>
      <c r="I1053">
        <v>12654</v>
      </c>
      <c r="J1053">
        <v>27</v>
      </c>
    </row>
    <row r="1054" spans="1:10" x14ac:dyDescent="0.25">
      <c r="A1054">
        <v>1053</v>
      </c>
      <c r="B1054">
        <v>410</v>
      </c>
      <c r="C1054">
        <f>YEAR(tableTransactions[[#This Row],[Transaction_Date]])</f>
        <v>2024</v>
      </c>
      <c r="D1054" s="1">
        <v>45655</v>
      </c>
      <c r="E1054" t="s">
        <v>1345</v>
      </c>
      <c r="F1054" t="s">
        <v>1346</v>
      </c>
      <c r="G1054" s="3">
        <v>2</v>
      </c>
      <c r="H1054">
        <v>1292</v>
      </c>
      <c r="I1054">
        <v>2584</v>
      </c>
      <c r="J1054">
        <v>47</v>
      </c>
    </row>
    <row r="1055" spans="1:10" x14ac:dyDescent="0.25">
      <c r="A1055">
        <v>1054</v>
      </c>
      <c r="B1055">
        <v>711</v>
      </c>
      <c r="C1055">
        <f>YEAR(tableTransactions[[#This Row],[Transaction_Date]])</f>
        <v>2023</v>
      </c>
      <c r="D1055" s="1">
        <v>44933</v>
      </c>
      <c r="E1055" t="s">
        <v>1345</v>
      </c>
      <c r="F1055" t="s">
        <v>1346</v>
      </c>
      <c r="G1055" s="3">
        <v>3</v>
      </c>
      <c r="H1055">
        <v>324</v>
      </c>
      <c r="I1055">
        <v>972</v>
      </c>
      <c r="J1055">
        <v>29</v>
      </c>
    </row>
    <row r="1056" spans="1:10" x14ac:dyDescent="0.25">
      <c r="A1056">
        <v>1055</v>
      </c>
      <c r="B1056">
        <v>1299</v>
      </c>
      <c r="C1056">
        <f>YEAR(tableTransactions[[#This Row],[Transaction_Date]])</f>
        <v>2024</v>
      </c>
      <c r="D1056" s="1">
        <v>45466</v>
      </c>
      <c r="E1056" t="s">
        <v>1361</v>
      </c>
      <c r="F1056" t="s">
        <v>1372</v>
      </c>
      <c r="G1056" s="3">
        <v>9</v>
      </c>
      <c r="H1056">
        <v>77</v>
      </c>
      <c r="I1056">
        <v>693</v>
      </c>
      <c r="J1056">
        <v>42</v>
      </c>
    </row>
    <row r="1057" spans="1:10" x14ac:dyDescent="0.25">
      <c r="A1057">
        <v>1056</v>
      </c>
      <c r="B1057">
        <v>1736</v>
      </c>
      <c r="C1057">
        <f>YEAR(tableTransactions[[#This Row],[Transaction_Date]])</f>
        <v>2023</v>
      </c>
      <c r="D1057" s="1">
        <v>45039</v>
      </c>
      <c r="E1057" t="s">
        <v>1343</v>
      </c>
      <c r="F1057" t="s">
        <v>1371</v>
      </c>
      <c r="G1057" s="3">
        <v>2</v>
      </c>
      <c r="H1057">
        <v>698</v>
      </c>
      <c r="I1057">
        <v>1396</v>
      </c>
      <c r="J1057">
        <v>26</v>
      </c>
    </row>
    <row r="1058" spans="1:10" x14ac:dyDescent="0.25">
      <c r="A1058">
        <v>1057</v>
      </c>
      <c r="B1058">
        <v>1915</v>
      </c>
      <c r="C1058">
        <f>YEAR(tableTransactions[[#This Row],[Transaction_Date]])</f>
        <v>2024</v>
      </c>
      <c r="D1058" s="1">
        <v>45344</v>
      </c>
      <c r="E1058" t="s">
        <v>1356</v>
      </c>
      <c r="F1058" t="s">
        <v>1385</v>
      </c>
      <c r="G1058" s="3">
        <v>5</v>
      </c>
      <c r="H1058">
        <v>1213</v>
      </c>
      <c r="I1058">
        <v>6065</v>
      </c>
      <c r="J1058">
        <v>8</v>
      </c>
    </row>
    <row r="1059" spans="1:10" x14ac:dyDescent="0.25">
      <c r="A1059">
        <v>1058</v>
      </c>
      <c r="B1059">
        <v>930</v>
      </c>
      <c r="C1059">
        <f>YEAR(tableTransactions[[#This Row],[Transaction_Date]])</f>
        <v>2024</v>
      </c>
      <c r="D1059" s="1">
        <v>45609</v>
      </c>
      <c r="E1059" t="s">
        <v>1354</v>
      </c>
      <c r="F1059" t="s">
        <v>1387</v>
      </c>
      <c r="G1059" s="3">
        <v>7</v>
      </c>
      <c r="H1059">
        <v>1091</v>
      </c>
      <c r="I1059">
        <v>7637</v>
      </c>
      <c r="J1059">
        <v>8</v>
      </c>
    </row>
    <row r="1060" spans="1:10" x14ac:dyDescent="0.25">
      <c r="A1060">
        <v>1059</v>
      </c>
      <c r="B1060">
        <v>1538</v>
      </c>
      <c r="C1060">
        <f>YEAR(tableTransactions[[#This Row],[Transaction_Date]])</f>
        <v>2022</v>
      </c>
      <c r="D1060" s="1">
        <v>44643</v>
      </c>
      <c r="E1060" t="s">
        <v>1349</v>
      </c>
      <c r="F1060" t="s">
        <v>1351</v>
      </c>
      <c r="G1060" s="3">
        <v>2</v>
      </c>
      <c r="H1060">
        <v>1326</v>
      </c>
      <c r="I1060">
        <v>2652</v>
      </c>
      <c r="J1060">
        <v>37</v>
      </c>
    </row>
    <row r="1061" spans="1:10" x14ac:dyDescent="0.25">
      <c r="A1061">
        <v>1060</v>
      </c>
      <c r="B1061">
        <v>342</v>
      </c>
      <c r="C1061">
        <f>YEAR(tableTransactions[[#This Row],[Transaction_Date]])</f>
        <v>2025</v>
      </c>
      <c r="D1061" s="1">
        <v>45793</v>
      </c>
      <c r="E1061" t="s">
        <v>1345</v>
      </c>
      <c r="F1061" t="s">
        <v>1370</v>
      </c>
      <c r="G1061" s="3">
        <v>6</v>
      </c>
      <c r="H1061">
        <v>26</v>
      </c>
      <c r="I1061">
        <v>156</v>
      </c>
      <c r="J1061">
        <v>12</v>
      </c>
    </row>
    <row r="1062" spans="1:10" x14ac:dyDescent="0.25">
      <c r="A1062">
        <v>1061</v>
      </c>
      <c r="B1062">
        <v>101</v>
      </c>
      <c r="C1062">
        <f>YEAR(tableTransactions[[#This Row],[Transaction_Date]])</f>
        <v>2025</v>
      </c>
      <c r="D1062" s="1">
        <v>45710</v>
      </c>
      <c r="E1062" t="s">
        <v>1354</v>
      </c>
      <c r="F1062" t="s">
        <v>1387</v>
      </c>
      <c r="G1062" s="3">
        <v>4</v>
      </c>
      <c r="H1062">
        <v>701</v>
      </c>
      <c r="I1062">
        <v>2804</v>
      </c>
      <c r="J1062">
        <v>49</v>
      </c>
    </row>
    <row r="1063" spans="1:10" x14ac:dyDescent="0.25">
      <c r="A1063">
        <v>1062</v>
      </c>
      <c r="B1063">
        <v>703</v>
      </c>
      <c r="C1063">
        <f>YEAR(tableTransactions[[#This Row],[Transaction_Date]])</f>
        <v>2022</v>
      </c>
      <c r="D1063" s="1">
        <v>44705</v>
      </c>
      <c r="E1063" t="s">
        <v>1356</v>
      </c>
      <c r="F1063" t="s">
        <v>1357</v>
      </c>
      <c r="G1063" s="3">
        <v>5</v>
      </c>
      <c r="H1063">
        <v>532</v>
      </c>
      <c r="I1063">
        <v>2660</v>
      </c>
      <c r="J1063">
        <v>28</v>
      </c>
    </row>
    <row r="1064" spans="1:10" x14ac:dyDescent="0.25">
      <c r="A1064">
        <v>1063</v>
      </c>
      <c r="B1064">
        <v>1153</v>
      </c>
      <c r="C1064">
        <f>YEAR(tableTransactions[[#This Row],[Transaction_Date]])</f>
        <v>2021</v>
      </c>
      <c r="D1064" s="1">
        <v>44457</v>
      </c>
      <c r="E1064" t="s">
        <v>1343</v>
      </c>
      <c r="F1064" t="s">
        <v>1371</v>
      </c>
      <c r="G1064" s="3">
        <v>5</v>
      </c>
      <c r="H1064">
        <v>834</v>
      </c>
      <c r="I1064">
        <v>4170</v>
      </c>
      <c r="J1064">
        <v>8</v>
      </c>
    </row>
    <row r="1065" spans="1:10" x14ac:dyDescent="0.25">
      <c r="A1065">
        <v>1064</v>
      </c>
      <c r="B1065">
        <v>440</v>
      </c>
      <c r="C1065">
        <f>YEAR(tableTransactions[[#This Row],[Transaction_Date]])</f>
        <v>2023</v>
      </c>
      <c r="D1065" s="1">
        <v>45006</v>
      </c>
      <c r="E1065" t="s">
        <v>1349</v>
      </c>
      <c r="F1065" t="s">
        <v>1351</v>
      </c>
      <c r="G1065" s="3">
        <v>7</v>
      </c>
      <c r="H1065">
        <v>1036</v>
      </c>
      <c r="I1065">
        <v>7252</v>
      </c>
      <c r="J1065">
        <v>23</v>
      </c>
    </row>
    <row r="1066" spans="1:10" x14ac:dyDescent="0.25">
      <c r="A1066">
        <v>1065</v>
      </c>
      <c r="B1066">
        <v>285</v>
      </c>
      <c r="C1066">
        <f>YEAR(tableTransactions[[#This Row],[Transaction_Date]])</f>
        <v>2025</v>
      </c>
      <c r="D1066" s="1">
        <v>45951</v>
      </c>
      <c r="E1066" t="s">
        <v>1349</v>
      </c>
      <c r="F1066" t="s">
        <v>1352</v>
      </c>
      <c r="G1066" s="3">
        <v>5</v>
      </c>
      <c r="H1066">
        <v>159</v>
      </c>
      <c r="I1066">
        <v>795</v>
      </c>
      <c r="J1066">
        <v>8</v>
      </c>
    </row>
    <row r="1067" spans="1:10" x14ac:dyDescent="0.25">
      <c r="A1067">
        <v>1066</v>
      </c>
      <c r="B1067">
        <v>1047</v>
      </c>
      <c r="C1067">
        <f>YEAR(tableTransactions[[#This Row],[Transaction_Date]])</f>
        <v>2024</v>
      </c>
      <c r="D1067" s="1">
        <v>45467</v>
      </c>
      <c r="E1067" t="s">
        <v>1354</v>
      </c>
      <c r="F1067" t="s">
        <v>1387</v>
      </c>
      <c r="G1067" s="3">
        <v>9</v>
      </c>
      <c r="H1067">
        <v>134</v>
      </c>
      <c r="I1067">
        <v>1206</v>
      </c>
      <c r="J1067">
        <v>11</v>
      </c>
    </row>
    <row r="1068" spans="1:10" x14ac:dyDescent="0.25">
      <c r="A1068">
        <v>1067</v>
      </c>
      <c r="B1068">
        <v>1112</v>
      </c>
      <c r="C1068">
        <f>YEAR(tableTransactions[[#This Row],[Transaction_Date]])</f>
        <v>2024</v>
      </c>
      <c r="D1068" s="1">
        <v>45618</v>
      </c>
      <c r="E1068" t="s">
        <v>1356</v>
      </c>
      <c r="F1068" t="s">
        <v>1357</v>
      </c>
      <c r="G1068" s="3">
        <v>8</v>
      </c>
      <c r="H1068">
        <v>93</v>
      </c>
      <c r="I1068">
        <v>744</v>
      </c>
      <c r="J1068">
        <v>18</v>
      </c>
    </row>
    <row r="1069" spans="1:10" x14ac:dyDescent="0.25">
      <c r="A1069">
        <v>1068</v>
      </c>
      <c r="B1069">
        <v>1530</v>
      </c>
      <c r="C1069">
        <f>YEAR(tableTransactions[[#This Row],[Transaction_Date]])</f>
        <v>2024</v>
      </c>
      <c r="D1069" s="1">
        <v>45454</v>
      </c>
      <c r="E1069" t="s">
        <v>1345</v>
      </c>
      <c r="F1069" t="s">
        <v>1370</v>
      </c>
      <c r="G1069" s="3">
        <v>9</v>
      </c>
      <c r="H1069">
        <v>1388</v>
      </c>
      <c r="I1069">
        <v>12492</v>
      </c>
      <c r="J1069">
        <v>12</v>
      </c>
    </row>
    <row r="1070" spans="1:10" x14ac:dyDescent="0.25">
      <c r="A1070">
        <v>1069</v>
      </c>
      <c r="B1070">
        <v>320</v>
      </c>
      <c r="C1070">
        <f>YEAR(tableTransactions[[#This Row],[Transaction_Date]])</f>
        <v>2025</v>
      </c>
      <c r="D1070" s="1">
        <v>45994</v>
      </c>
      <c r="E1070" t="s">
        <v>1354</v>
      </c>
      <c r="F1070" t="s">
        <v>1359</v>
      </c>
      <c r="G1070" s="3">
        <v>1</v>
      </c>
      <c r="H1070">
        <v>21</v>
      </c>
      <c r="I1070">
        <v>21</v>
      </c>
      <c r="J1070">
        <v>8</v>
      </c>
    </row>
    <row r="1071" spans="1:10" x14ac:dyDescent="0.25">
      <c r="A1071">
        <v>1070</v>
      </c>
      <c r="B1071">
        <v>1822</v>
      </c>
      <c r="C1071">
        <f>YEAR(tableTransactions[[#This Row],[Transaction_Date]])</f>
        <v>2023</v>
      </c>
      <c r="D1071" s="1">
        <v>44961</v>
      </c>
      <c r="E1071" t="s">
        <v>1345</v>
      </c>
      <c r="F1071" t="s">
        <v>1370</v>
      </c>
      <c r="G1071" s="3">
        <v>7</v>
      </c>
      <c r="H1071">
        <v>1203</v>
      </c>
      <c r="I1071">
        <v>8421</v>
      </c>
      <c r="J1071">
        <v>48</v>
      </c>
    </row>
    <row r="1072" spans="1:10" x14ac:dyDescent="0.25">
      <c r="A1072">
        <v>1071</v>
      </c>
      <c r="B1072">
        <v>1874</v>
      </c>
      <c r="C1072">
        <f>YEAR(tableTransactions[[#This Row],[Transaction_Date]])</f>
        <v>2021</v>
      </c>
      <c r="D1072" s="1">
        <v>44475</v>
      </c>
      <c r="E1072" t="s">
        <v>1345</v>
      </c>
      <c r="F1072" t="s">
        <v>1348</v>
      </c>
      <c r="G1072" s="3">
        <v>7</v>
      </c>
      <c r="H1072">
        <v>346</v>
      </c>
      <c r="I1072">
        <v>2422</v>
      </c>
      <c r="J1072">
        <v>22</v>
      </c>
    </row>
    <row r="1073" spans="1:10" x14ac:dyDescent="0.25">
      <c r="A1073">
        <v>1072</v>
      </c>
      <c r="B1073">
        <v>889</v>
      </c>
      <c r="C1073">
        <f>YEAR(tableTransactions[[#This Row],[Transaction_Date]])</f>
        <v>2022</v>
      </c>
      <c r="D1073" s="1">
        <v>44900</v>
      </c>
      <c r="E1073" t="s">
        <v>1356</v>
      </c>
      <c r="F1073" t="s">
        <v>1364</v>
      </c>
      <c r="G1073" s="3">
        <v>3</v>
      </c>
      <c r="H1073">
        <v>805</v>
      </c>
      <c r="I1073">
        <v>2415</v>
      </c>
      <c r="J1073">
        <v>38</v>
      </c>
    </row>
    <row r="1074" spans="1:10" x14ac:dyDescent="0.25">
      <c r="A1074">
        <v>1073</v>
      </c>
      <c r="B1074">
        <v>868</v>
      </c>
      <c r="C1074">
        <f>YEAR(tableTransactions[[#This Row],[Transaction_Date]])</f>
        <v>2023</v>
      </c>
      <c r="D1074" s="1">
        <v>44972</v>
      </c>
      <c r="E1074" t="s">
        <v>1361</v>
      </c>
      <c r="F1074" t="s">
        <v>1363</v>
      </c>
      <c r="G1074" s="3">
        <v>5</v>
      </c>
      <c r="H1074">
        <v>229</v>
      </c>
      <c r="I1074">
        <v>1145</v>
      </c>
      <c r="J1074">
        <v>27</v>
      </c>
    </row>
    <row r="1075" spans="1:10" x14ac:dyDescent="0.25">
      <c r="A1075">
        <v>1074</v>
      </c>
      <c r="B1075">
        <v>174</v>
      </c>
      <c r="C1075">
        <f>YEAR(tableTransactions[[#This Row],[Transaction_Date]])</f>
        <v>2024</v>
      </c>
      <c r="D1075" s="1">
        <v>45513</v>
      </c>
      <c r="E1075" t="s">
        <v>1343</v>
      </c>
      <c r="F1075" t="s">
        <v>1344</v>
      </c>
      <c r="G1075" s="3">
        <v>10</v>
      </c>
      <c r="H1075">
        <v>926</v>
      </c>
      <c r="I1075">
        <v>9260</v>
      </c>
      <c r="J1075">
        <v>20</v>
      </c>
    </row>
    <row r="1076" spans="1:10" x14ac:dyDescent="0.25">
      <c r="A1076">
        <v>1075</v>
      </c>
      <c r="B1076">
        <v>256</v>
      </c>
      <c r="C1076">
        <f>YEAR(tableTransactions[[#This Row],[Transaction_Date]])</f>
        <v>2025</v>
      </c>
      <c r="D1076" s="1">
        <v>45901</v>
      </c>
      <c r="E1076" t="s">
        <v>1345</v>
      </c>
      <c r="F1076" t="s">
        <v>1370</v>
      </c>
      <c r="G1076" s="3">
        <v>3</v>
      </c>
      <c r="H1076">
        <v>800</v>
      </c>
      <c r="I1076">
        <v>2400</v>
      </c>
      <c r="J1076">
        <v>10</v>
      </c>
    </row>
    <row r="1077" spans="1:10" x14ac:dyDescent="0.25">
      <c r="A1077">
        <v>1076</v>
      </c>
      <c r="B1077">
        <v>1868</v>
      </c>
      <c r="C1077">
        <f>YEAR(tableTransactions[[#This Row],[Transaction_Date]])</f>
        <v>2020</v>
      </c>
      <c r="D1077" s="1">
        <v>43954</v>
      </c>
      <c r="E1077" t="s">
        <v>1343</v>
      </c>
      <c r="F1077" t="s">
        <v>1371</v>
      </c>
      <c r="G1077" s="3">
        <v>5</v>
      </c>
      <c r="H1077">
        <v>113</v>
      </c>
      <c r="I1077">
        <v>565</v>
      </c>
      <c r="J1077">
        <v>43</v>
      </c>
    </row>
    <row r="1078" spans="1:10" x14ac:dyDescent="0.25">
      <c r="A1078">
        <v>1077</v>
      </c>
      <c r="B1078">
        <v>995</v>
      </c>
      <c r="C1078">
        <f>YEAR(tableTransactions[[#This Row],[Transaction_Date]])</f>
        <v>2024</v>
      </c>
      <c r="D1078" s="1">
        <v>45389</v>
      </c>
      <c r="E1078" t="s">
        <v>1345</v>
      </c>
      <c r="F1078" t="s">
        <v>1348</v>
      </c>
      <c r="G1078" s="3">
        <v>7</v>
      </c>
      <c r="H1078">
        <v>1115</v>
      </c>
      <c r="I1078">
        <v>7805</v>
      </c>
      <c r="J1078">
        <v>46</v>
      </c>
    </row>
    <row r="1079" spans="1:10" x14ac:dyDescent="0.25">
      <c r="A1079">
        <v>1078</v>
      </c>
      <c r="B1079">
        <v>1657</v>
      </c>
      <c r="C1079">
        <f>YEAR(tableTransactions[[#This Row],[Transaction_Date]])</f>
        <v>2023</v>
      </c>
      <c r="D1079" s="1">
        <v>45045</v>
      </c>
      <c r="E1079" t="s">
        <v>1349</v>
      </c>
      <c r="F1079" t="s">
        <v>1350</v>
      </c>
      <c r="G1079" s="3">
        <v>9</v>
      </c>
      <c r="H1079">
        <v>57</v>
      </c>
      <c r="I1079">
        <v>513</v>
      </c>
      <c r="J1079">
        <v>35</v>
      </c>
    </row>
    <row r="1080" spans="1:10" x14ac:dyDescent="0.25">
      <c r="A1080">
        <v>1079</v>
      </c>
      <c r="B1080">
        <v>1160</v>
      </c>
      <c r="C1080">
        <f>YEAR(tableTransactions[[#This Row],[Transaction_Date]])</f>
        <v>2024</v>
      </c>
      <c r="D1080" s="1">
        <v>45462</v>
      </c>
      <c r="E1080" t="s">
        <v>1356</v>
      </c>
      <c r="F1080" t="s">
        <v>1357</v>
      </c>
      <c r="G1080" s="3">
        <v>10</v>
      </c>
      <c r="H1080">
        <v>13</v>
      </c>
      <c r="I1080">
        <v>130</v>
      </c>
      <c r="J1080">
        <v>47</v>
      </c>
    </row>
    <row r="1081" spans="1:10" x14ac:dyDescent="0.25">
      <c r="A1081">
        <v>1080</v>
      </c>
      <c r="B1081">
        <v>1910</v>
      </c>
      <c r="C1081">
        <f>YEAR(tableTransactions[[#This Row],[Transaction_Date]])</f>
        <v>2020</v>
      </c>
      <c r="D1081" s="1">
        <v>44109</v>
      </c>
      <c r="E1081" t="s">
        <v>1361</v>
      </c>
      <c r="F1081" t="s">
        <v>1363</v>
      </c>
      <c r="G1081" s="3">
        <v>5</v>
      </c>
      <c r="H1081">
        <v>345</v>
      </c>
      <c r="I1081">
        <v>1725</v>
      </c>
      <c r="J1081">
        <v>4</v>
      </c>
    </row>
    <row r="1082" spans="1:10" x14ac:dyDescent="0.25">
      <c r="A1082">
        <v>1081</v>
      </c>
      <c r="B1082">
        <v>821</v>
      </c>
      <c r="C1082">
        <f>YEAR(tableTransactions[[#This Row],[Transaction_Date]])</f>
        <v>2025</v>
      </c>
      <c r="D1082" s="1">
        <v>45859</v>
      </c>
      <c r="E1082" t="s">
        <v>1343</v>
      </c>
      <c r="F1082" t="s">
        <v>1371</v>
      </c>
      <c r="G1082" s="3">
        <v>1</v>
      </c>
      <c r="H1082">
        <v>227</v>
      </c>
      <c r="I1082">
        <v>227</v>
      </c>
      <c r="J1082">
        <v>26</v>
      </c>
    </row>
    <row r="1083" spans="1:10" x14ac:dyDescent="0.25">
      <c r="A1083">
        <v>1082</v>
      </c>
      <c r="B1083">
        <v>1472</v>
      </c>
      <c r="C1083">
        <f>YEAR(tableTransactions[[#This Row],[Transaction_Date]])</f>
        <v>2023</v>
      </c>
      <c r="D1083" s="1">
        <v>45081</v>
      </c>
      <c r="E1083" t="s">
        <v>1361</v>
      </c>
      <c r="F1083" t="s">
        <v>1367</v>
      </c>
      <c r="G1083" s="3">
        <v>7</v>
      </c>
      <c r="H1083">
        <v>766</v>
      </c>
      <c r="I1083">
        <v>5362</v>
      </c>
      <c r="J1083">
        <v>30</v>
      </c>
    </row>
    <row r="1084" spans="1:10" x14ac:dyDescent="0.25">
      <c r="A1084">
        <v>1083</v>
      </c>
      <c r="B1084">
        <v>485</v>
      </c>
      <c r="C1084">
        <f>YEAR(tableTransactions[[#This Row],[Transaction_Date]])</f>
        <v>2023</v>
      </c>
      <c r="D1084" s="1">
        <v>45213</v>
      </c>
      <c r="E1084" t="s">
        <v>1345</v>
      </c>
      <c r="F1084" t="s">
        <v>1348</v>
      </c>
      <c r="G1084" s="3">
        <v>4</v>
      </c>
      <c r="H1084">
        <v>276</v>
      </c>
      <c r="I1084">
        <v>1104</v>
      </c>
      <c r="J1084">
        <v>7</v>
      </c>
    </row>
    <row r="1085" spans="1:10" x14ac:dyDescent="0.25">
      <c r="A1085">
        <v>1084</v>
      </c>
      <c r="B1085">
        <v>810</v>
      </c>
      <c r="C1085">
        <f>YEAR(tableTransactions[[#This Row],[Transaction_Date]])</f>
        <v>2024</v>
      </c>
      <c r="D1085" s="1">
        <v>45629</v>
      </c>
      <c r="E1085" t="s">
        <v>1356</v>
      </c>
      <c r="F1085" t="s">
        <v>1357</v>
      </c>
      <c r="G1085" s="3">
        <v>4</v>
      </c>
      <c r="H1085">
        <v>157</v>
      </c>
      <c r="I1085">
        <v>628</v>
      </c>
      <c r="J1085">
        <v>27</v>
      </c>
    </row>
    <row r="1086" spans="1:10" x14ac:dyDescent="0.25">
      <c r="A1086">
        <v>1085</v>
      </c>
      <c r="B1086">
        <v>1442</v>
      </c>
      <c r="C1086">
        <f>YEAR(tableTransactions[[#This Row],[Transaction_Date]])</f>
        <v>2025</v>
      </c>
      <c r="D1086" s="1">
        <v>45851</v>
      </c>
      <c r="E1086" t="s">
        <v>1343</v>
      </c>
      <c r="F1086" t="s">
        <v>1366</v>
      </c>
      <c r="G1086" s="3">
        <v>9</v>
      </c>
      <c r="H1086">
        <v>1008</v>
      </c>
      <c r="I1086">
        <v>9072</v>
      </c>
      <c r="J1086">
        <v>49</v>
      </c>
    </row>
    <row r="1087" spans="1:10" x14ac:dyDescent="0.25">
      <c r="A1087">
        <v>1086</v>
      </c>
      <c r="B1087">
        <v>1230</v>
      </c>
      <c r="C1087">
        <f>YEAR(tableTransactions[[#This Row],[Transaction_Date]])</f>
        <v>2023</v>
      </c>
      <c r="D1087" s="1">
        <v>45141</v>
      </c>
      <c r="E1087" t="s">
        <v>1343</v>
      </c>
      <c r="F1087" t="s">
        <v>1344</v>
      </c>
      <c r="G1087" s="3">
        <v>7</v>
      </c>
      <c r="H1087">
        <v>44</v>
      </c>
      <c r="I1087">
        <v>308</v>
      </c>
      <c r="J1087">
        <v>6</v>
      </c>
    </row>
    <row r="1088" spans="1:10" x14ac:dyDescent="0.25">
      <c r="A1088">
        <v>1087</v>
      </c>
      <c r="B1088">
        <v>1462</v>
      </c>
      <c r="C1088">
        <f>YEAR(tableTransactions[[#This Row],[Transaction_Date]])</f>
        <v>2022</v>
      </c>
      <c r="D1088" s="1">
        <v>44715</v>
      </c>
      <c r="E1088" t="s">
        <v>1345</v>
      </c>
      <c r="F1088" t="s">
        <v>1346</v>
      </c>
      <c r="G1088" s="3">
        <v>2</v>
      </c>
      <c r="H1088">
        <v>762</v>
      </c>
      <c r="I1088">
        <v>1524</v>
      </c>
      <c r="J1088">
        <v>48</v>
      </c>
    </row>
    <row r="1089" spans="1:10" x14ac:dyDescent="0.25">
      <c r="A1089">
        <v>1088</v>
      </c>
      <c r="B1089">
        <v>921</v>
      </c>
      <c r="C1089">
        <f>YEAR(tableTransactions[[#This Row],[Transaction_Date]])</f>
        <v>2020</v>
      </c>
      <c r="D1089" s="1">
        <v>43908</v>
      </c>
      <c r="E1089" t="s">
        <v>1343</v>
      </c>
      <c r="F1089" t="s">
        <v>1344</v>
      </c>
      <c r="G1089" s="3">
        <v>4</v>
      </c>
      <c r="H1089">
        <v>634</v>
      </c>
      <c r="I1089">
        <v>2536</v>
      </c>
      <c r="J1089">
        <v>21</v>
      </c>
    </row>
    <row r="1090" spans="1:10" x14ac:dyDescent="0.25">
      <c r="A1090">
        <v>1089</v>
      </c>
      <c r="B1090">
        <v>1473</v>
      </c>
      <c r="C1090">
        <f>YEAR(tableTransactions[[#This Row],[Transaction_Date]])</f>
        <v>2021</v>
      </c>
      <c r="D1090" s="1">
        <v>44367</v>
      </c>
      <c r="E1090" t="s">
        <v>1354</v>
      </c>
      <c r="F1090" t="s">
        <v>1355</v>
      </c>
      <c r="G1090" s="3">
        <v>8</v>
      </c>
      <c r="H1090">
        <v>1208</v>
      </c>
      <c r="I1090">
        <v>9664</v>
      </c>
      <c r="J1090">
        <v>40</v>
      </c>
    </row>
    <row r="1091" spans="1:10" x14ac:dyDescent="0.25">
      <c r="A1091">
        <v>1090</v>
      </c>
      <c r="B1091">
        <v>1745</v>
      </c>
      <c r="C1091">
        <f>YEAR(tableTransactions[[#This Row],[Transaction_Date]])</f>
        <v>2021</v>
      </c>
      <c r="D1091" s="1">
        <v>44306</v>
      </c>
      <c r="E1091" t="s">
        <v>1349</v>
      </c>
      <c r="F1091" t="s">
        <v>1351</v>
      </c>
      <c r="G1091" s="3">
        <v>3</v>
      </c>
      <c r="H1091">
        <v>646</v>
      </c>
      <c r="I1091">
        <v>1938</v>
      </c>
      <c r="J1091">
        <v>46</v>
      </c>
    </row>
    <row r="1092" spans="1:10" x14ac:dyDescent="0.25">
      <c r="A1092">
        <v>1091</v>
      </c>
      <c r="B1092">
        <v>359</v>
      </c>
      <c r="C1092">
        <f>YEAR(tableTransactions[[#This Row],[Transaction_Date]])</f>
        <v>2021</v>
      </c>
      <c r="D1092" s="1">
        <v>44301</v>
      </c>
      <c r="E1092" t="s">
        <v>1345</v>
      </c>
      <c r="F1092" t="s">
        <v>1346</v>
      </c>
      <c r="G1092" s="3">
        <v>7</v>
      </c>
      <c r="H1092">
        <v>67</v>
      </c>
      <c r="I1092">
        <v>469</v>
      </c>
      <c r="J1092">
        <v>26</v>
      </c>
    </row>
    <row r="1093" spans="1:10" x14ac:dyDescent="0.25">
      <c r="A1093">
        <v>1092</v>
      </c>
      <c r="B1093">
        <v>673</v>
      </c>
      <c r="C1093">
        <f>YEAR(tableTransactions[[#This Row],[Transaction_Date]])</f>
        <v>2020</v>
      </c>
      <c r="D1093" s="1">
        <v>43934</v>
      </c>
      <c r="E1093" t="s">
        <v>1349</v>
      </c>
      <c r="F1093" t="s">
        <v>1351</v>
      </c>
      <c r="G1093" s="3">
        <v>10</v>
      </c>
      <c r="H1093">
        <v>35</v>
      </c>
      <c r="I1093">
        <v>350</v>
      </c>
      <c r="J1093">
        <v>46</v>
      </c>
    </row>
    <row r="1094" spans="1:10" x14ac:dyDescent="0.25">
      <c r="A1094">
        <v>1093</v>
      </c>
      <c r="B1094">
        <v>1153</v>
      </c>
      <c r="C1094">
        <f>YEAR(tableTransactions[[#This Row],[Transaction_Date]])</f>
        <v>2023</v>
      </c>
      <c r="D1094" s="1">
        <v>45146</v>
      </c>
      <c r="E1094" t="s">
        <v>1345</v>
      </c>
      <c r="F1094" t="s">
        <v>1348</v>
      </c>
      <c r="G1094" s="3">
        <v>4</v>
      </c>
      <c r="H1094">
        <v>1258</v>
      </c>
      <c r="I1094">
        <v>5032</v>
      </c>
      <c r="J1094">
        <v>49</v>
      </c>
    </row>
    <row r="1095" spans="1:10" x14ac:dyDescent="0.25">
      <c r="A1095">
        <v>1094</v>
      </c>
      <c r="B1095">
        <v>223</v>
      </c>
      <c r="C1095">
        <f>YEAR(tableTransactions[[#This Row],[Transaction_Date]])</f>
        <v>2023</v>
      </c>
      <c r="D1095" s="1">
        <v>45233</v>
      </c>
      <c r="E1095" t="s">
        <v>1354</v>
      </c>
      <c r="F1095" t="s">
        <v>1355</v>
      </c>
      <c r="G1095" s="3">
        <v>2</v>
      </c>
      <c r="H1095">
        <v>490</v>
      </c>
      <c r="I1095">
        <v>980</v>
      </c>
      <c r="J1095">
        <v>5</v>
      </c>
    </row>
    <row r="1096" spans="1:10" x14ac:dyDescent="0.25">
      <c r="A1096">
        <v>1095</v>
      </c>
      <c r="B1096">
        <v>920</v>
      </c>
      <c r="C1096">
        <f>YEAR(tableTransactions[[#This Row],[Transaction_Date]])</f>
        <v>2020</v>
      </c>
      <c r="D1096" s="1">
        <v>44142</v>
      </c>
      <c r="E1096" t="s">
        <v>1349</v>
      </c>
      <c r="F1096" t="s">
        <v>1352</v>
      </c>
      <c r="G1096" s="3">
        <v>10</v>
      </c>
      <c r="H1096">
        <v>397</v>
      </c>
      <c r="I1096">
        <v>3970</v>
      </c>
      <c r="J1096">
        <v>13</v>
      </c>
    </row>
    <row r="1097" spans="1:10" x14ac:dyDescent="0.25">
      <c r="A1097">
        <v>1096</v>
      </c>
      <c r="B1097">
        <v>39</v>
      </c>
      <c r="C1097">
        <f>YEAR(tableTransactions[[#This Row],[Transaction_Date]])</f>
        <v>2020</v>
      </c>
      <c r="D1097" s="1">
        <v>44030</v>
      </c>
      <c r="E1097" t="s">
        <v>1361</v>
      </c>
      <c r="F1097" t="s">
        <v>1363</v>
      </c>
      <c r="G1097" s="3">
        <v>1</v>
      </c>
      <c r="H1097">
        <v>1029</v>
      </c>
      <c r="I1097">
        <v>1029</v>
      </c>
      <c r="J1097">
        <v>11</v>
      </c>
    </row>
    <row r="1098" spans="1:10" x14ac:dyDescent="0.25">
      <c r="A1098">
        <v>1097</v>
      </c>
      <c r="B1098">
        <v>642</v>
      </c>
      <c r="C1098">
        <f>YEAR(tableTransactions[[#This Row],[Transaction_Date]])</f>
        <v>2020</v>
      </c>
      <c r="D1098" s="1">
        <v>44006</v>
      </c>
      <c r="E1098" t="s">
        <v>1356</v>
      </c>
      <c r="F1098" t="s">
        <v>1357</v>
      </c>
      <c r="G1098" s="3">
        <v>8</v>
      </c>
      <c r="H1098">
        <v>18</v>
      </c>
      <c r="I1098">
        <v>144</v>
      </c>
      <c r="J1098">
        <v>34</v>
      </c>
    </row>
    <row r="1099" spans="1:10" x14ac:dyDescent="0.25">
      <c r="A1099">
        <v>1098</v>
      </c>
      <c r="B1099">
        <v>238</v>
      </c>
      <c r="C1099">
        <f>YEAR(tableTransactions[[#This Row],[Transaction_Date]])</f>
        <v>2023</v>
      </c>
      <c r="D1099" s="1">
        <v>45212</v>
      </c>
      <c r="E1099" t="s">
        <v>1345</v>
      </c>
      <c r="F1099" t="s">
        <v>1346</v>
      </c>
      <c r="G1099" s="3">
        <v>1</v>
      </c>
      <c r="H1099">
        <v>1056</v>
      </c>
      <c r="I1099">
        <v>1056</v>
      </c>
      <c r="J1099">
        <v>43</v>
      </c>
    </row>
    <row r="1100" spans="1:10" x14ac:dyDescent="0.25">
      <c r="A1100">
        <v>1099</v>
      </c>
      <c r="B1100">
        <v>1691</v>
      </c>
      <c r="C1100">
        <f>YEAR(tableTransactions[[#This Row],[Transaction_Date]])</f>
        <v>2023</v>
      </c>
      <c r="D1100" s="1">
        <v>45056</v>
      </c>
      <c r="E1100" t="s">
        <v>1356</v>
      </c>
      <c r="F1100" t="s">
        <v>1357</v>
      </c>
      <c r="G1100" s="3">
        <v>9</v>
      </c>
      <c r="H1100">
        <v>217</v>
      </c>
      <c r="I1100">
        <v>1953</v>
      </c>
      <c r="J1100">
        <v>14</v>
      </c>
    </row>
    <row r="1101" spans="1:10" x14ac:dyDescent="0.25">
      <c r="A1101">
        <v>1100</v>
      </c>
      <c r="B1101">
        <v>10</v>
      </c>
      <c r="C1101">
        <f>YEAR(tableTransactions[[#This Row],[Transaction_Date]])</f>
        <v>2022</v>
      </c>
      <c r="D1101" s="1">
        <v>44804</v>
      </c>
      <c r="E1101" t="s">
        <v>1349</v>
      </c>
      <c r="F1101" t="s">
        <v>1352</v>
      </c>
      <c r="G1101" s="3">
        <v>4</v>
      </c>
      <c r="H1101">
        <v>825</v>
      </c>
      <c r="I1101">
        <v>3300</v>
      </c>
      <c r="J1101">
        <v>49</v>
      </c>
    </row>
    <row r="1102" spans="1:10" x14ac:dyDescent="0.25">
      <c r="A1102">
        <v>1101</v>
      </c>
      <c r="B1102">
        <v>774</v>
      </c>
      <c r="C1102">
        <f>YEAR(tableTransactions[[#This Row],[Transaction_Date]])</f>
        <v>2025</v>
      </c>
      <c r="D1102" s="1">
        <v>45895</v>
      </c>
      <c r="E1102" t="s">
        <v>1361</v>
      </c>
      <c r="F1102" t="s">
        <v>1367</v>
      </c>
      <c r="G1102" s="3">
        <v>5</v>
      </c>
      <c r="H1102">
        <v>1231</v>
      </c>
      <c r="I1102">
        <v>6155</v>
      </c>
      <c r="J1102">
        <v>23</v>
      </c>
    </row>
    <row r="1103" spans="1:10" x14ac:dyDescent="0.25">
      <c r="A1103">
        <v>1102</v>
      </c>
      <c r="B1103">
        <v>529</v>
      </c>
      <c r="C1103">
        <f>YEAR(tableTransactions[[#This Row],[Transaction_Date]])</f>
        <v>2025</v>
      </c>
      <c r="D1103" s="1">
        <v>45865</v>
      </c>
      <c r="E1103" t="s">
        <v>1354</v>
      </c>
      <c r="F1103" t="s">
        <v>1355</v>
      </c>
      <c r="G1103" s="3">
        <v>4</v>
      </c>
      <c r="H1103">
        <v>522</v>
      </c>
      <c r="I1103">
        <v>2088</v>
      </c>
      <c r="J1103">
        <v>40</v>
      </c>
    </row>
    <row r="1104" spans="1:10" x14ac:dyDescent="0.25">
      <c r="A1104">
        <v>1103</v>
      </c>
      <c r="B1104">
        <v>120</v>
      </c>
      <c r="C1104">
        <f>YEAR(tableTransactions[[#This Row],[Transaction_Date]])</f>
        <v>2022</v>
      </c>
      <c r="D1104" s="1">
        <v>44727</v>
      </c>
      <c r="E1104" t="s">
        <v>1361</v>
      </c>
      <c r="F1104" t="s">
        <v>1363</v>
      </c>
      <c r="G1104" s="3">
        <v>4</v>
      </c>
      <c r="H1104">
        <v>28</v>
      </c>
      <c r="I1104">
        <v>112</v>
      </c>
      <c r="J1104">
        <v>33</v>
      </c>
    </row>
    <row r="1105" spans="1:10" x14ac:dyDescent="0.25">
      <c r="A1105">
        <v>1104</v>
      </c>
      <c r="B1105">
        <v>807</v>
      </c>
      <c r="C1105">
        <f>YEAR(tableTransactions[[#This Row],[Transaction_Date]])</f>
        <v>2022</v>
      </c>
      <c r="D1105" s="1">
        <v>44752</v>
      </c>
      <c r="E1105" t="s">
        <v>1354</v>
      </c>
      <c r="F1105" t="s">
        <v>1387</v>
      </c>
      <c r="G1105" s="3">
        <v>2</v>
      </c>
      <c r="H1105">
        <v>856</v>
      </c>
      <c r="I1105">
        <v>1712</v>
      </c>
      <c r="J1105">
        <v>32</v>
      </c>
    </row>
    <row r="1106" spans="1:10" x14ac:dyDescent="0.25">
      <c r="A1106">
        <v>1105</v>
      </c>
      <c r="B1106">
        <v>390</v>
      </c>
      <c r="C1106">
        <f>YEAR(tableTransactions[[#This Row],[Transaction_Date]])</f>
        <v>2025</v>
      </c>
      <c r="D1106" s="1">
        <v>45691</v>
      </c>
      <c r="E1106" t="s">
        <v>1361</v>
      </c>
      <c r="F1106" t="s">
        <v>1362</v>
      </c>
      <c r="G1106" s="3">
        <v>3</v>
      </c>
      <c r="H1106">
        <v>1402</v>
      </c>
      <c r="I1106">
        <v>4206</v>
      </c>
      <c r="J1106">
        <v>22</v>
      </c>
    </row>
    <row r="1107" spans="1:10" x14ac:dyDescent="0.25">
      <c r="A1107">
        <v>1106</v>
      </c>
      <c r="B1107">
        <v>1836</v>
      </c>
      <c r="C1107">
        <f>YEAR(tableTransactions[[#This Row],[Transaction_Date]])</f>
        <v>2020</v>
      </c>
      <c r="D1107" s="1">
        <v>44022</v>
      </c>
      <c r="E1107" t="s">
        <v>1349</v>
      </c>
      <c r="F1107" t="s">
        <v>1352</v>
      </c>
      <c r="G1107" s="3">
        <v>1</v>
      </c>
      <c r="H1107">
        <v>1288</v>
      </c>
      <c r="I1107">
        <v>1288</v>
      </c>
      <c r="J1107">
        <v>39</v>
      </c>
    </row>
    <row r="1108" spans="1:10" x14ac:dyDescent="0.25">
      <c r="A1108">
        <v>1107</v>
      </c>
      <c r="B1108">
        <v>331</v>
      </c>
      <c r="C1108">
        <f>YEAR(tableTransactions[[#This Row],[Transaction_Date]])</f>
        <v>2021</v>
      </c>
      <c r="D1108" s="1">
        <v>44211</v>
      </c>
      <c r="E1108" t="s">
        <v>1349</v>
      </c>
      <c r="F1108" t="s">
        <v>1352</v>
      </c>
      <c r="G1108" s="3">
        <v>6</v>
      </c>
      <c r="H1108">
        <v>1079</v>
      </c>
      <c r="I1108">
        <v>6474</v>
      </c>
      <c r="J1108">
        <v>44</v>
      </c>
    </row>
    <row r="1109" spans="1:10" x14ac:dyDescent="0.25">
      <c r="A1109">
        <v>1108</v>
      </c>
      <c r="B1109">
        <v>751</v>
      </c>
      <c r="C1109">
        <f>YEAR(tableTransactions[[#This Row],[Transaction_Date]])</f>
        <v>2024</v>
      </c>
      <c r="D1109" s="1">
        <v>45506</v>
      </c>
      <c r="E1109" t="s">
        <v>1349</v>
      </c>
      <c r="F1109" t="s">
        <v>1352</v>
      </c>
      <c r="G1109" s="3">
        <v>10</v>
      </c>
      <c r="H1109">
        <v>1087</v>
      </c>
      <c r="I1109">
        <v>10870</v>
      </c>
      <c r="J1109">
        <v>6</v>
      </c>
    </row>
    <row r="1110" spans="1:10" x14ac:dyDescent="0.25">
      <c r="A1110">
        <v>1109</v>
      </c>
      <c r="B1110">
        <v>149</v>
      </c>
      <c r="C1110">
        <f>YEAR(tableTransactions[[#This Row],[Transaction_Date]])</f>
        <v>2020</v>
      </c>
      <c r="D1110" s="1">
        <v>43876</v>
      </c>
      <c r="E1110" t="s">
        <v>1361</v>
      </c>
      <c r="F1110" t="s">
        <v>1372</v>
      </c>
      <c r="G1110" s="3">
        <v>4</v>
      </c>
      <c r="H1110">
        <v>775</v>
      </c>
      <c r="I1110">
        <v>3100</v>
      </c>
      <c r="J1110">
        <v>42</v>
      </c>
    </row>
    <row r="1111" spans="1:10" x14ac:dyDescent="0.25">
      <c r="A1111">
        <v>1110</v>
      </c>
      <c r="B1111">
        <v>1780</v>
      </c>
      <c r="C1111">
        <f>YEAR(tableTransactions[[#This Row],[Transaction_Date]])</f>
        <v>2025</v>
      </c>
      <c r="D1111" s="1">
        <v>45799</v>
      </c>
      <c r="E1111" t="s">
        <v>1354</v>
      </c>
      <c r="F1111" t="s">
        <v>1387</v>
      </c>
      <c r="G1111" s="3">
        <v>4</v>
      </c>
      <c r="H1111">
        <v>1050</v>
      </c>
      <c r="I1111">
        <v>4200</v>
      </c>
      <c r="J1111">
        <v>5</v>
      </c>
    </row>
    <row r="1112" spans="1:10" x14ac:dyDescent="0.25">
      <c r="A1112">
        <v>1111</v>
      </c>
      <c r="B1112">
        <v>619</v>
      </c>
      <c r="C1112">
        <f>YEAR(tableTransactions[[#This Row],[Transaction_Date]])</f>
        <v>2020</v>
      </c>
      <c r="D1112" s="1">
        <v>44192</v>
      </c>
      <c r="E1112" t="s">
        <v>1343</v>
      </c>
      <c r="F1112" t="s">
        <v>1344</v>
      </c>
      <c r="G1112" s="3">
        <v>5</v>
      </c>
      <c r="H1112">
        <v>1015</v>
      </c>
      <c r="I1112">
        <v>5075</v>
      </c>
      <c r="J1112">
        <v>24</v>
      </c>
    </row>
    <row r="1113" spans="1:10" x14ac:dyDescent="0.25">
      <c r="A1113">
        <v>1112</v>
      </c>
      <c r="B1113">
        <v>168</v>
      </c>
      <c r="C1113">
        <f>YEAR(tableTransactions[[#This Row],[Transaction_Date]])</f>
        <v>2025</v>
      </c>
      <c r="D1113" s="1">
        <v>45831</v>
      </c>
      <c r="E1113" t="s">
        <v>1345</v>
      </c>
      <c r="F1113" t="s">
        <v>1346</v>
      </c>
      <c r="G1113" s="3">
        <v>3</v>
      </c>
      <c r="H1113">
        <v>787</v>
      </c>
      <c r="I1113">
        <v>2361</v>
      </c>
      <c r="J1113">
        <v>31</v>
      </c>
    </row>
    <row r="1114" spans="1:10" x14ac:dyDescent="0.25">
      <c r="A1114">
        <v>1113</v>
      </c>
      <c r="B1114">
        <v>1225</v>
      </c>
      <c r="C1114">
        <f>YEAR(tableTransactions[[#This Row],[Transaction_Date]])</f>
        <v>2024</v>
      </c>
      <c r="D1114" s="1">
        <v>45322</v>
      </c>
      <c r="E1114" t="s">
        <v>1356</v>
      </c>
      <c r="F1114" t="s">
        <v>1357</v>
      </c>
      <c r="G1114" s="3">
        <v>10</v>
      </c>
      <c r="H1114">
        <v>1412</v>
      </c>
      <c r="I1114">
        <v>14120</v>
      </c>
      <c r="J1114">
        <v>45</v>
      </c>
    </row>
    <row r="1115" spans="1:10" x14ac:dyDescent="0.25">
      <c r="A1115">
        <v>1114</v>
      </c>
      <c r="B1115">
        <v>327</v>
      </c>
      <c r="C1115">
        <f>YEAR(tableTransactions[[#This Row],[Transaction_Date]])</f>
        <v>2025</v>
      </c>
      <c r="D1115" s="1">
        <v>45931</v>
      </c>
      <c r="E1115" t="s">
        <v>1345</v>
      </c>
      <c r="F1115" t="s">
        <v>1346</v>
      </c>
      <c r="G1115" s="3">
        <v>1</v>
      </c>
      <c r="H1115">
        <v>1309</v>
      </c>
      <c r="I1115">
        <v>1309</v>
      </c>
      <c r="J1115">
        <v>26</v>
      </c>
    </row>
    <row r="1116" spans="1:10" x14ac:dyDescent="0.25">
      <c r="A1116">
        <v>1115</v>
      </c>
      <c r="B1116">
        <v>1192</v>
      </c>
      <c r="C1116">
        <f>YEAR(tableTransactions[[#This Row],[Transaction_Date]])</f>
        <v>2025</v>
      </c>
      <c r="D1116" s="1">
        <v>45767</v>
      </c>
      <c r="E1116" t="s">
        <v>1349</v>
      </c>
      <c r="F1116" t="s">
        <v>1351</v>
      </c>
      <c r="G1116" s="3">
        <v>2</v>
      </c>
      <c r="H1116">
        <v>744</v>
      </c>
      <c r="I1116">
        <v>1488</v>
      </c>
      <c r="J1116">
        <v>29</v>
      </c>
    </row>
    <row r="1117" spans="1:10" x14ac:dyDescent="0.25">
      <c r="A1117">
        <v>1116</v>
      </c>
      <c r="B1117">
        <v>687</v>
      </c>
      <c r="C1117">
        <f>YEAR(tableTransactions[[#This Row],[Transaction_Date]])</f>
        <v>2020</v>
      </c>
      <c r="D1117" s="1">
        <v>44171</v>
      </c>
      <c r="E1117" t="s">
        <v>1345</v>
      </c>
      <c r="F1117" t="s">
        <v>1370</v>
      </c>
      <c r="G1117" s="3">
        <v>4</v>
      </c>
      <c r="H1117">
        <v>756</v>
      </c>
      <c r="I1117">
        <v>3024</v>
      </c>
      <c r="J1117">
        <v>43</v>
      </c>
    </row>
    <row r="1118" spans="1:10" x14ac:dyDescent="0.25">
      <c r="A1118">
        <v>1117</v>
      </c>
      <c r="B1118">
        <v>198</v>
      </c>
      <c r="C1118">
        <f>YEAR(tableTransactions[[#This Row],[Transaction_Date]])</f>
        <v>2022</v>
      </c>
      <c r="D1118" s="1">
        <v>44590</v>
      </c>
      <c r="E1118" t="s">
        <v>1354</v>
      </c>
      <c r="F1118" t="s">
        <v>1355</v>
      </c>
      <c r="G1118" s="3">
        <v>8</v>
      </c>
      <c r="H1118">
        <v>1381</v>
      </c>
      <c r="I1118">
        <v>11048</v>
      </c>
      <c r="J1118">
        <v>14</v>
      </c>
    </row>
    <row r="1119" spans="1:10" x14ac:dyDescent="0.25">
      <c r="A1119">
        <v>1118</v>
      </c>
      <c r="B1119">
        <v>1200</v>
      </c>
      <c r="C1119">
        <f>YEAR(tableTransactions[[#This Row],[Transaction_Date]])</f>
        <v>2020</v>
      </c>
      <c r="D1119" s="1">
        <v>44160</v>
      </c>
      <c r="E1119" t="s">
        <v>1343</v>
      </c>
      <c r="F1119" t="s">
        <v>1371</v>
      </c>
      <c r="G1119" s="3">
        <v>2</v>
      </c>
      <c r="H1119">
        <v>1143</v>
      </c>
      <c r="I1119">
        <v>2286</v>
      </c>
      <c r="J1119">
        <v>43</v>
      </c>
    </row>
    <row r="1120" spans="1:10" x14ac:dyDescent="0.25">
      <c r="A1120">
        <v>1119</v>
      </c>
      <c r="B1120">
        <v>130</v>
      </c>
      <c r="C1120">
        <f>YEAR(tableTransactions[[#This Row],[Transaction_Date]])</f>
        <v>2021</v>
      </c>
      <c r="D1120" s="1">
        <v>44447</v>
      </c>
      <c r="E1120" t="s">
        <v>1349</v>
      </c>
      <c r="F1120" t="s">
        <v>1352</v>
      </c>
      <c r="G1120" s="3">
        <v>3</v>
      </c>
      <c r="H1120">
        <v>150</v>
      </c>
      <c r="I1120">
        <v>450</v>
      </c>
      <c r="J1120">
        <v>50</v>
      </c>
    </row>
    <row r="1121" spans="1:10" x14ac:dyDescent="0.25">
      <c r="A1121">
        <v>1120</v>
      </c>
      <c r="B1121">
        <v>1581</v>
      </c>
      <c r="C1121">
        <f>YEAR(tableTransactions[[#This Row],[Transaction_Date]])</f>
        <v>2021</v>
      </c>
      <c r="D1121" s="1">
        <v>44361</v>
      </c>
      <c r="E1121" t="s">
        <v>1349</v>
      </c>
      <c r="F1121" t="s">
        <v>1350</v>
      </c>
      <c r="G1121" s="3">
        <v>8</v>
      </c>
      <c r="H1121">
        <v>236</v>
      </c>
      <c r="I1121">
        <v>1888</v>
      </c>
      <c r="J1121">
        <v>23</v>
      </c>
    </row>
    <row r="1122" spans="1:10" x14ac:dyDescent="0.25">
      <c r="A1122">
        <v>1121</v>
      </c>
      <c r="B1122">
        <v>1021</v>
      </c>
      <c r="C1122">
        <f>YEAR(tableTransactions[[#This Row],[Transaction_Date]])</f>
        <v>2021</v>
      </c>
      <c r="D1122" s="1">
        <v>44492</v>
      </c>
      <c r="E1122" t="s">
        <v>1349</v>
      </c>
      <c r="F1122" t="s">
        <v>1352</v>
      </c>
      <c r="G1122" s="3">
        <v>7</v>
      </c>
      <c r="H1122">
        <v>1054</v>
      </c>
      <c r="I1122">
        <v>7378</v>
      </c>
      <c r="J1122">
        <v>14</v>
      </c>
    </row>
    <row r="1123" spans="1:10" x14ac:dyDescent="0.25">
      <c r="A1123">
        <v>1122</v>
      </c>
      <c r="B1123">
        <v>1656</v>
      </c>
      <c r="C1123">
        <f>YEAR(tableTransactions[[#This Row],[Transaction_Date]])</f>
        <v>2022</v>
      </c>
      <c r="D1123" s="1">
        <v>44578</v>
      </c>
      <c r="E1123" t="s">
        <v>1354</v>
      </c>
      <c r="F1123" t="s">
        <v>1355</v>
      </c>
      <c r="G1123" s="3">
        <v>1</v>
      </c>
      <c r="H1123">
        <v>359</v>
      </c>
      <c r="I1123">
        <v>359</v>
      </c>
      <c r="J1123">
        <v>24</v>
      </c>
    </row>
    <row r="1124" spans="1:10" x14ac:dyDescent="0.25">
      <c r="A1124">
        <v>1123</v>
      </c>
      <c r="B1124">
        <v>1006</v>
      </c>
      <c r="C1124">
        <f>YEAR(tableTransactions[[#This Row],[Transaction_Date]])</f>
        <v>2025</v>
      </c>
      <c r="D1124" s="1">
        <v>45871</v>
      </c>
      <c r="E1124" t="s">
        <v>1361</v>
      </c>
      <c r="F1124" t="s">
        <v>1367</v>
      </c>
      <c r="G1124" s="3">
        <v>4</v>
      </c>
      <c r="H1124">
        <v>422</v>
      </c>
      <c r="I1124">
        <v>1688</v>
      </c>
      <c r="J1124">
        <v>20</v>
      </c>
    </row>
    <row r="1125" spans="1:10" x14ac:dyDescent="0.25">
      <c r="A1125">
        <v>1124</v>
      </c>
      <c r="B1125">
        <v>1518</v>
      </c>
      <c r="C1125">
        <f>YEAR(tableTransactions[[#This Row],[Transaction_Date]])</f>
        <v>2020</v>
      </c>
      <c r="D1125" s="1">
        <v>44004</v>
      </c>
      <c r="E1125" t="s">
        <v>1345</v>
      </c>
      <c r="F1125" t="s">
        <v>1346</v>
      </c>
      <c r="G1125" s="3">
        <v>4</v>
      </c>
      <c r="H1125">
        <v>965</v>
      </c>
      <c r="I1125">
        <v>3860</v>
      </c>
      <c r="J1125">
        <v>46</v>
      </c>
    </row>
    <row r="1126" spans="1:10" x14ac:dyDescent="0.25">
      <c r="A1126">
        <v>1125</v>
      </c>
      <c r="B1126">
        <v>1047</v>
      </c>
      <c r="C1126">
        <f>YEAR(tableTransactions[[#This Row],[Transaction_Date]])</f>
        <v>2023</v>
      </c>
      <c r="D1126" s="1">
        <v>45002</v>
      </c>
      <c r="E1126" t="s">
        <v>1361</v>
      </c>
      <c r="F1126" t="s">
        <v>1363</v>
      </c>
      <c r="G1126" s="3">
        <v>8</v>
      </c>
      <c r="H1126">
        <v>392</v>
      </c>
      <c r="I1126">
        <v>3136</v>
      </c>
      <c r="J1126">
        <v>8</v>
      </c>
    </row>
    <row r="1127" spans="1:10" x14ac:dyDescent="0.25">
      <c r="A1127">
        <v>1126</v>
      </c>
      <c r="B1127">
        <v>371</v>
      </c>
      <c r="C1127">
        <f>YEAR(tableTransactions[[#This Row],[Transaction_Date]])</f>
        <v>2021</v>
      </c>
      <c r="D1127" s="1">
        <v>44200</v>
      </c>
      <c r="E1127" t="s">
        <v>1349</v>
      </c>
      <c r="F1127" t="s">
        <v>1351</v>
      </c>
      <c r="G1127" s="3">
        <v>10</v>
      </c>
      <c r="H1127">
        <v>1252</v>
      </c>
      <c r="I1127">
        <v>12520</v>
      </c>
      <c r="J1127">
        <v>49</v>
      </c>
    </row>
    <row r="1128" spans="1:10" x14ac:dyDescent="0.25">
      <c r="A1128">
        <v>1127</v>
      </c>
      <c r="B1128">
        <v>427</v>
      </c>
      <c r="C1128">
        <f>YEAR(tableTransactions[[#This Row],[Transaction_Date]])</f>
        <v>2024</v>
      </c>
      <c r="D1128" s="1">
        <v>45405</v>
      </c>
      <c r="E1128" t="s">
        <v>1354</v>
      </c>
      <c r="F1128" t="s">
        <v>1359</v>
      </c>
      <c r="G1128" s="3">
        <v>3</v>
      </c>
      <c r="H1128">
        <v>1218</v>
      </c>
      <c r="I1128">
        <v>3654</v>
      </c>
      <c r="J1128">
        <v>27</v>
      </c>
    </row>
    <row r="1129" spans="1:10" x14ac:dyDescent="0.25">
      <c r="A1129">
        <v>1128</v>
      </c>
      <c r="B1129">
        <v>253</v>
      </c>
      <c r="C1129">
        <f>YEAR(tableTransactions[[#This Row],[Transaction_Date]])</f>
        <v>2020</v>
      </c>
      <c r="D1129" s="1">
        <v>44028</v>
      </c>
      <c r="E1129" t="s">
        <v>1345</v>
      </c>
      <c r="F1129" t="s">
        <v>1346</v>
      </c>
      <c r="G1129" s="3">
        <v>1</v>
      </c>
      <c r="H1129">
        <v>903</v>
      </c>
      <c r="I1129">
        <v>903</v>
      </c>
      <c r="J1129">
        <v>13</v>
      </c>
    </row>
    <row r="1130" spans="1:10" x14ac:dyDescent="0.25">
      <c r="A1130">
        <v>1129</v>
      </c>
      <c r="B1130">
        <v>1787</v>
      </c>
      <c r="C1130">
        <f>YEAR(tableTransactions[[#This Row],[Transaction_Date]])</f>
        <v>2022</v>
      </c>
      <c r="D1130" s="1">
        <v>44639</v>
      </c>
      <c r="E1130" t="s">
        <v>1349</v>
      </c>
      <c r="F1130" t="s">
        <v>1351</v>
      </c>
      <c r="G1130" s="3">
        <v>10</v>
      </c>
      <c r="H1130">
        <v>1326</v>
      </c>
      <c r="I1130">
        <v>13260</v>
      </c>
      <c r="J1130">
        <v>30</v>
      </c>
    </row>
    <row r="1131" spans="1:10" x14ac:dyDescent="0.25">
      <c r="A1131">
        <v>1130</v>
      </c>
      <c r="B1131">
        <v>1145</v>
      </c>
      <c r="C1131">
        <f>YEAR(tableTransactions[[#This Row],[Transaction_Date]])</f>
        <v>2024</v>
      </c>
      <c r="D1131" s="1">
        <v>45335</v>
      </c>
      <c r="E1131" t="s">
        <v>1356</v>
      </c>
      <c r="F1131" t="s">
        <v>1364</v>
      </c>
      <c r="G1131" s="3">
        <v>9</v>
      </c>
      <c r="H1131">
        <v>153</v>
      </c>
      <c r="I1131">
        <v>1377</v>
      </c>
      <c r="J1131">
        <v>9</v>
      </c>
    </row>
    <row r="1132" spans="1:10" x14ac:dyDescent="0.25">
      <c r="A1132">
        <v>1131</v>
      </c>
      <c r="B1132">
        <v>1114</v>
      </c>
      <c r="C1132">
        <f>YEAR(tableTransactions[[#This Row],[Transaction_Date]])</f>
        <v>2023</v>
      </c>
      <c r="D1132" s="1">
        <v>45052</v>
      </c>
      <c r="E1132" t="s">
        <v>1354</v>
      </c>
      <c r="F1132" t="s">
        <v>1355</v>
      </c>
      <c r="G1132" s="3">
        <v>5</v>
      </c>
      <c r="H1132">
        <v>186</v>
      </c>
      <c r="I1132">
        <v>930</v>
      </c>
      <c r="J1132">
        <v>37</v>
      </c>
    </row>
    <row r="1133" spans="1:10" x14ac:dyDescent="0.25">
      <c r="A1133">
        <v>1132</v>
      </c>
      <c r="B1133">
        <v>341</v>
      </c>
      <c r="C1133">
        <f>YEAR(tableTransactions[[#This Row],[Transaction_Date]])</f>
        <v>2021</v>
      </c>
      <c r="D1133" s="1">
        <v>44436</v>
      </c>
      <c r="E1133" t="s">
        <v>1361</v>
      </c>
      <c r="F1133" t="s">
        <v>1363</v>
      </c>
      <c r="G1133" s="3">
        <v>4</v>
      </c>
      <c r="H1133">
        <v>1364</v>
      </c>
      <c r="I1133">
        <v>5456</v>
      </c>
      <c r="J1133">
        <v>11</v>
      </c>
    </row>
    <row r="1134" spans="1:10" x14ac:dyDescent="0.25">
      <c r="A1134">
        <v>1133</v>
      </c>
      <c r="B1134">
        <v>845</v>
      </c>
      <c r="C1134">
        <f>YEAR(tableTransactions[[#This Row],[Transaction_Date]])</f>
        <v>2024</v>
      </c>
      <c r="D1134" s="1">
        <v>45587</v>
      </c>
      <c r="E1134" t="s">
        <v>1345</v>
      </c>
      <c r="F1134" t="s">
        <v>1370</v>
      </c>
      <c r="G1134" s="3">
        <v>9</v>
      </c>
      <c r="H1134">
        <v>375</v>
      </c>
      <c r="I1134">
        <v>3375</v>
      </c>
      <c r="J1134">
        <v>35</v>
      </c>
    </row>
    <row r="1135" spans="1:10" x14ac:dyDescent="0.25">
      <c r="A1135">
        <v>1134</v>
      </c>
      <c r="B1135">
        <v>31</v>
      </c>
      <c r="C1135">
        <f>YEAR(tableTransactions[[#This Row],[Transaction_Date]])</f>
        <v>2020</v>
      </c>
      <c r="D1135" s="1">
        <v>43834</v>
      </c>
      <c r="E1135" t="s">
        <v>1343</v>
      </c>
      <c r="F1135" t="s">
        <v>1371</v>
      </c>
      <c r="G1135" s="3">
        <v>4</v>
      </c>
      <c r="H1135">
        <v>1336</v>
      </c>
      <c r="I1135">
        <v>5344</v>
      </c>
      <c r="J1135">
        <v>50</v>
      </c>
    </row>
    <row r="1136" spans="1:10" x14ac:dyDescent="0.25">
      <c r="A1136">
        <v>1135</v>
      </c>
      <c r="B1136">
        <v>1719</v>
      </c>
      <c r="C1136">
        <f>YEAR(tableTransactions[[#This Row],[Transaction_Date]])</f>
        <v>2023</v>
      </c>
      <c r="D1136" s="1">
        <v>45106</v>
      </c>
      <c r="E1136" t="s">
        <v>1354</v>
      </c>
      <c r="F1136" t="s">
        <v>1355</v>
      </c>
      <c r="G1136" s="3">
        <v>3</v>
      </c>
      <c r="H1136">
        <v>342</v>
      </c>
      <c r="I1136">
        <v>1026</v>
      </c>
      <c r="J1136">
        <v>4</v>
      </c>
    </row>
    <row r="1137" spans="1:10" x14ac:dyDescent="0.25">
      <c r="A1137">
        <v>1136</v>
      </c>
      <c r="B1137">
        <v>160</v>
      </c>
      <c r="C1137">
        <f>YEAR(tableTransactions[[#This Row],[Transaction_Date]])</f>
        <v>2023</v>
      </c>
      <c r="D1137" s="1">
        <v>45117</v>
      </c>
      <c r="E1137" t="s">
        <v>1356</v>
      </c>
      <c r="F1137" t="s">
        <v>1357</v>
      </c>
      <c r="G1137" s="3">
        <v>3</v>
      </c>
      <c r="H1137">
        <v>1108</v>
      </c>
      <c r="I1137">
        <v>3324</v>
      </c>
      <c r="J1137">
        <v>9</v>
      </c>
    </row>
    <row r="1138" spans="1:10" x14ac:dyDescent="0.25">
      <c r="A1138">
        <v>1137</v>
      </c>
      <c r="B1138">
        <v>299</v>
      </c>
      <c r="C1138">
        <f>YEAR(tableTransactions[[#This Row],[Transaction_Date]])</f>
        <v>2021</v>
      </c>
      <c r="D1138" s="1">
        <v>44444</v>
      </c>
      <c r="E1138" t="s">
        <v>1361</v>
      </c>
      <c r="F1138" t="s">
        <v>1372</v>
      </c>
      <c r="G1138" s="3">
        <v>3</v>
      </c>
      <c r="H1138">
        <v>801</v>
      </c>
      <c r="I1138">
        <v>2403</v>
      </c>
      <c r="J1138">
        <v>39</v>
      </c>
    </row>
    <row r="1139" spans="1:10" x14ac:dyDescent="0.25">
      <c r="A1139">
        <v>1138</v>
      </c>
      <c r="B1139">
        <v>709</v>
      </c>
      <c r="C1139">
        <f>YEAR(tableTransactions[[#This Row],[Transaction_Date]])</f>
        <v>2024</v>
      </c>
      <c r="D1139" s="1">
        <v>45401</v>
      </c>
      <c r="E1139" t="s">
        <v>1361</v>
      </c>
      <c r="F1139" t="s">
        <v>1367</v>
      </c>
      <c r="G1139" s="3">
        <v>7</v>
      </c>
      <c r="H1139">
        <v>965</v>
      </c>
      <c r="I1139">
        <v>6755</v>
      </c>
      <c r="J1139">
        <v>9</v>
      </c>
    </row>
    <row r="1140" spans="1:10" x14ac:dyDescent="0.25">
      <c r="A1140">
        <v>1139</v>
      </c>
      <c r="B1140">
        <v>1615</v>
      </c>
      <c r="C1140">
        <f>YEAR(tableTransactions[[#This Row],[Transaction_Date]])</f>
        <v>2020</v>
      </c>
      <c r="D1140" s="1">
        <v>43981</v>
      </c>
      <c r="E1140" t="s">
        <v>1349</v>
      </c>
      <c r="F1140" t="s">
        <v>1352</v>
      </c>
      <c r="G1140" s="3">
        <v>7</v>
      </c>
      <c r="H1140">
        <v>124</v>
      </c>
      <c r="I1140">
        <v>868</v>
      </c>
      <c r="J1140">
        <v>36</v>
      </c>
    </row>
    <row r="1141" spans="1:10" x14ac:dyDescent="0.25">
      <c r="A1141">
        <v>1140</v>
      </c>
      <c r="B1141">
        <v>1429</v>
      </c>
      <c r="C1141">
        <f>YEAR(tableTransactions[[#This Row],[Transaction_Date]])</f>
        <v>2025</v>
      </c>
      <c r="D1141" s="1">
        <v>45754</v>
      </c>
      <c r="E1141" t="s">
        <v>1356</v>
      </c>
      <c r="F1141" t="s">
        <v>1357</v>
      </c>
      <c r="G1141" s="3">
        <v>6</v>
      </c>
      <c r="H1141">
        <v>1045</v>
      </c>
      <c r="I1141">
        <v>6270</v>
      </c>
      <c r="J1141">
        <v>29</v>
      </c>
    </row>
    <row r="1142" spans="1:10" x14ac:dyDescent="0.25">
      <c r="A1142">
        <v>1141</v>
      </c>
      <c r="B1142">
        <v>1664</v>
      </c>
      <c r="C1142">
        <f>YEAR(tableTransactions[[#This Row],[Transaction_Date]])</f>
        <v>2022</v>
      </c>
      <c r="D1142" s="1">
        <v>44752</v>
      </c>
      <c r="E1142" t="s">
        <v>1343</v>
      </c>
      <c r="F1142" t="s">
        <v>1371</v>
      </c>
      <c r="G1142" s="3">
        <v>4</v>
      </c>
      <c r="H1142">
        <v>547</v>
      </c>
      <c r="I1142">
        <v>2188</v>
      </c>
      <c r="J1142">
        <v>5</v>
      </c>
    </row>
    <row r="1143" spans="1:10" x14ac:dyDescent="0.25">
      <c r="A1143">
        <v>1142</v>
      </c>
      <c r="B1143">
        <v>1884</v>
      </c>
      <c r="C1143">
        <f>YEAR(tableTransactions[[#This Row],[Transaction_Date]])</f>
        <v>2025</v>
      </c>
      <c r="D1143" s="1">
        <v>45933</v>
      </c>
      <c r="E1143" t="s">
        <v>1343</v>
      </c>
      <c r="F1143" t="s">
        <v>1371</v>
      </c>
      <c r="G1143" s="3">
        <v>9</v>
      </c>
      <c r="H1143">
        <v>1257</v>
      </c>
      <c r="I1143">
        <v>11313</v>
      </c>
      <c r="J1143">
        <v>41</v>
      </c>
    </row>
    <row r="1144" spans="1:10" x14ac:dyDescent="0.25">
      <c r="A1144">
        <v>1143</v>
      </c>
      <c r="B1144">
        <v>564</v>
      </c>
      <c r="C1144">
        <f>YEAR(tableTransactions[[#This Row],[Transaction_Date]])</f>
        <v>2021</v>
      </c>
      <c r="D1144" s="1">
        <v>44491</v>
      </c>
      <c r="E1144" t="s">
        <v>1349</v>
      </c>
      <c r="F1144" t="s">
        <v>1352</v>
      </c>
      <c r="G1144" s="3">
        <v>3</v>
      </c>
      <c r="H1144">
        <v>811</v>
      </c>
      <c r="I1144">
        <v>2433</v>
      </c>
      <c r="J1144">
        <v>47</v>
      </c>
    </row>
    <row r="1145" spans="1:10" x14ac:dyDescent="0.25">
      <c r="A1145">
        <v>1144</v>
      </c>
      <c r="B1145">
        <v>1488</v>
      </c>
      <c r="C1145">
        <f>YEAR(tableTransactions[[#This Row],[Transaction_Date]])</f>
        <v>2022</v>
      </c>
      <c r="D1145" s="1">
        <v>44703</v>
      </c>
      <c r="E1145" t="s">
        <v>1356</v>
      </c>
      <c r="F1145" t="s">
        <v>1364</v>
      </c>
      <c r="G1145" s="3">
        <v>10</v>
      </c>
      <c r="H1145">
        <v>710</v>
      </c>
      <c r="I1145">
        <v>7100</v>
      </c>
      <c r="J1145">
        <v>2</v>
      </c>
    </row>
    <row r="1146" spans="1:10" x14ac:dyDescent="0.25">
      <c r="A1146">
        <v>1145</v>
      </c>
      <c r="B1146">
        <v>762</v>
      </c>
      <c r="C1146">
        <f>YEAR(tableTransactions[[#This Row],[Transaction_Date]])</f>
        <v>2022</v>
      </c>
      <c r="D1146" s="1">
        <v>44677</v>
      </c>
      <c r="E1146" t="s">
        <v>1343</v>
      </c>
      <c r="F1146" t="s">
        <v>1366</v>
      </c>
      <c r="G1146" s="3">
        <v>1</v>
      </c>
      <c r="H1146">
        <v>639</v>
      </c>
      <c r="I1146">
        <v>639</v>
      </c>
      <c r="J1146">
        <v>20</v>
      </c>
    </row>
    <row r="1147" spans="1:10" x14ac:dyDescent="0.25">
      <c r="A1147">
        <v>1146</v>
      </c>
      <c r="B1147">
        <v>632</v>
      </c>
      <c r="C1147">
        <f>YEAR(tableTransactions[[#This Row],[Transaction_Date]])</f>
        <v>2022</v>
      </c>
      <c r="D1147" s="1">
        <v>44832</v>
      </c>
      <c r="E1147" t="s">
        <v>1354</v>
      </c>
      <c r="F1147" t="s">
        <v>1359</v>
      </c>
      <c r="G1147" s="3">
        <v>7</v>
      </c>
      <c r="H1147">
        <v>1483</v>
      </c>
      <c r="I1147">
        <v>10381</v>
      </c>
      <c r="J1147">
        <v>38</v>
      </c>
    </row>
    <row r="1148" spans="1:10" x14ac:dyDescent="0.25">
      <c r="A1148">
        <v>1147</v>
      </c>
      <c r="B1148">
        <v>1974</v>
      </c>
      <c r="C1148">
        <f>YEAR(tableTransactions[[#This Row],[Transaction_Date]])</f>
        <v>2020</v>
      </c>
      <c r="D1148" s="1">
        <v>43857</v>
      </c>
      <c r="E1148" t="s">
        <v>1356</v>
      </c>
      <c r="F1148" t="s">
        <v>1364</v>
      </c>
      <c r="G1148" s="3">
        <v>9</v>
      </c>
      <c r="H1148">
        <v>769</v>
      </c>
      <c r="I1148">
        <v>6921</v>
      </c>
      <c r="J1148">
        <v>32</v>
      </c>
    </row>
    <row r="1149" spans="1:10" x14ac:dyDescent="0.25">
      <c r="A1149">
        <v>1148</v>
      </c>
      <c r="B1149">
        <v>1508</v>
      </c>
      <c r="C1149">
        <f>YEAR(tableTransactions[[#This Row],[Transaction_Date]])</f>
        <v>2021</v>
      </c>
      <c r="D1149" s="1">
        <v>44454</v>
      </c>
      <c r="E1149" t="s">
        <v>1356</v>
      </c>
      <c r="F1149" t="s">
        <v>1364</v>
      </c>
      <c r="G1149" s="3">
        <v>4</v>
      </c>
      <c r="H1149">
        <v>975</v>
      </c>
      <c r="I1149">
        <v>3900</v>
      </c>
      <c r="J1149">
        <v>37</v>
      </c>
    </row>
    <row r="1150" spans="1:10" x14ac:dyDescent="0.25">
      <c r="A1150">
        <v>1149</v>
      </c>
      <c r="B1150">
        <v>1549</v>
      </c>
      <c r="C1150">
        <f>YEAR(tableTransactions[[#This Row],[Transaction_Date]])</f>
        <v>2024</v>
      </c>
      <c r="D1150" s="1">
        <v>45620</v>
      </c>
      <c r="E1150" t="s">
        <v>1349</v>
      </c>
      <c r="F1150" t="s">
        <v>1352</v>
      </c>
      <c r="G1150" s="3">
        <v>10</v>
      </c>
      <c r="H1150">
        <v>1463</v>
      </c>
      <c r="I1150">
        <v>14630</v>
      </c>
      <c r="J1150">
        <v>38</v>
      </c>
    </row>
    <row r="1151" spans="1:10" x14ac:dyDescent="0.25">
      <c r="A1151">
        <v>1150</v>
      </c>
      <c r="B1151">
        <v>1096</v>
      </c>
      <c r="C1151">
        <f>YEAR(tableTransactions[[#This Row],[Transaction_Date]])</f>
        <v>2025</v>
      </c>
      <c r="D1151" s="1">
        <v>45677</v>
      </c>
      <c r="E1151" t="s">
        <v>1354</v>
      </c>
      <c r="F1151" t="s">
        <v>1359</v>
      </c>
      <c r="G1151" s="3">
        <v>1</v>
      </c>
      <c r="H1151">
        <v>1405</v>
      </c>
      <c r="I1151">
        <v>1405</v>
      </c>
      <c r="J1151">
        <v>8</v>
      </c>
    </row>
    <row r="1152" spans="1:10" x14ac:dyDescent="0.25">
      <c r="A1152">
        <v>1151</v>
      </c>
      <c r="B1152">
        <v>174</v>
      </c>
      <c r="C1152">
        <f>YEAR(tableTransactions[[#This Row],[Transaction_Date]])</f>
        <v>2022</v>
      </c>
      <c r="D1152" s="1">
        <v>44660</v>
      </c>
      <c r="E1152" t="s">
        <v>1354</v>
      </c>
      <c r="F1152" t="s">
        <v>1359</v>
      </c>
      <c r="G1152" s="3">
        <v>6</v>
      </c>
      <c r="H1152">
        <v>22</v>
      </c>
      <c r="I1152">
        <v>132</v>
      </c>
      <c r="J1152">
        <v>21</v>
      </c>
    </row>
    <row r="1153" spans="1:10" x14ac:dyDescent="0.25">
      <c r="A1153">
        <v>1152</v>
      </c>
      <c r="B1153">
        <v>462</v>
      </c>
      <c r="C1153">
        <f>YEAR(tableTransactions[[#This Row],[Transaction_Date]])</f>
        <v>2025</v>
      </c>
      <c r="D1153" s="1">
        <v>45699</v>
      </c>
      <c r="E1153" t="s">
        <v>1356</v>
      </c>
      <c r="F1153" t="s">
        <v>1385</v>
      </c>
      <c r="G1153" s="3">
        <v>6</v>
      </c>
      <c r="H1153">
        <v>366</v>
      </c>
      <c r="I1153">
        <v>2196</v>
      </c>
      <c r="J1153">
        <v>9</v>
      </c>
    </row>
    <row r="1154" spans="1:10" x14ac:dyDescent="0.25">
      <c r="A1154">
        <v>1153</v>
      </c>
      <c r="B1154">
        <v>1395</v>
      </c>
      <c r="C1154">
        <f>YEAR(tableTransactions[[#This Row],[Transaction_Date]])</f>
        <v>2025</v>
      </c>
      <c r="D1154" s="1">
        <v>45676</v>
      </c>
      <c r="E1154" t="s">
        <v>1343</v>
      </c>
      <c r="F1154" t="s">
        <v>1366</v>
      </c>
      <c r="G1154" s="3">
        <v>9</v>
      </c>
      <c r="H1154">
        <v>410</v>
      </c>
      <c r="I1154">
        <v>3690</v>
      </c>
      <c r="J1154">
        <v>47</v>
      </c>
    </row>
    <row r="1155" spans="1:10" x14ac:dyDescent="0.25">
      <c r="A1155">
        <v>1154</v>
      </c>
      <c r="B1155">
        <v>629</v>
      </c>
      <c r="C1155">
        <f>YEAR(tableTransactions[[#This Row],[Transaction_Date]])</f>
        <v>2022</v>
      </c>
      <c r="D1155" s="1">
        <v>44724</v>
      </c>
      <c r="E1155" t="s">
        <v>1345</v>
      </c>
      <c r="F1155" t="s">
        <v>1348</v>
      </c>
      <c r="G1155" s="3">
        <v>6</v>
      </c>
      <c r="H1155">
        <v>1356</v>
      </c>
      <c r="I1155">
        <v>8136</v>
      </c>
      <c r="J1155">
        <v>31</v>
      </c>
    </row>
    <row r="1156" spans="1:10" x14ac:dyDescent="0.25">
      <c r="A1156">
        <v>1155</v>
      </c>
      <c r="B1156">
        <v>1559</v>
      </c>
      <c r="C1156">
        <f>YEAR(tableTransactions[[#This Row],[Transaction_Date]])</f>
        <v>2023</v>
      </c>
      <c r="D1156" s="1">
        <v>45016</v>
      </c>
      <c r="E1156" t="s">
        <v>1343</v>
      </c>
      <c r="F1156" t="s">
        <v>1371</v>
      </c>
      <c r="G1156" s="3">
        <v>5</v>
      </c>
      <c r="H1156">
        <v>514</v>
      </c>
      <c r="I1156">
        <v>2570</v>
      </c>
      <c r="J1156">
        <v>1</v>
      </c>
    </row>
    <row r="1157" spans="1:10" x14ac:dyDescent="0.25">
      <c r="A1157">
        <v>1156</v>
      </c>
      <c r="B1157">
        <v>108</v>
      </c>
      <c r="C1157">
        <f>YEAR(tableTransactions[[#This Row],[Transaction_Date]])</f>
        <v>2022</v>
      </c>
      <c r="D1157" s="1">
        <v>44580</v>
      </c>
      <c r="E1157" t="s">
        <v>1361</v>
      </c>
      <c r="F1157" t="s">
        <v>1367</v>
      </c>
      <c r="G1157" s="3">
        <v>6</v>
      </c>
      <c r="H1157">
        <v>1207</v>
      </c>
      <c r="I1157">
        <v>7242</v>
      </c>
      <c r="J1157">
        <v>35</v>
      </c>
    </row>
    <row r="1158" spans="1:10" x14ac:dyDescent="0.25">
      <c r="A1158">
        <v>1157</v>
      </c>
      <c r="B1158">
        <v>469</v>
      </c>
      <c r="C1158">
        <f>YEAR(tableTransactions[[#This Row],[Transaction_Date]])</f>
        <v>2023</v>
      </c>
      <c r="D1158" s="1">
        <v>44995</v>
      </c>
      <c r="E1158" t="s">
        <v>1356</v>
      </c>
      <c r="F1158" t="s">
        <v>1357</v>
      </c>
      <c r="G1158" s="3">
        <v>10</v>
      </c>
      <c r="H1158">
        <v>269</v>
      </c>
      <c r="I1158">
        <v>2690</v>
      </c>
      <c r="J1158">
        <v>39</v>
      </c>
    </row>
    <row r="1159" spans="1:10" x14ac:dyDescent="0.25">
      <c r="A1159">
        <v>1158</v>
      </c>
      <c r="B1159">
        <v>1394</v>
      </c>
      <c r="C1159">
        <f>YEAR(tableTransactions[[#This Row],[Transaction_Date]])</f>
        <v>2021</v>
      </c>
      <c r="D1159" s="1">
        <v>44426</v>
      </c>
      <c r="E1159" t="s">
        <v>1343</v>
      </c>
      <c r="F1159" t="s">
        <v>1366</v>
      </c>
      <c r="G1159" s="3">
        <v>1</v>
      </c>
      <c r="H1159">
        <v>630</v>
      </c>
      <c r="I1159">
        <v>630</v>
      </c>
      <c r="J1159">
        <v>36</v>
      </c>
    </row>
    <row r="1160" spans="1:10" x14ac:dyDescent="0.25">
      <c r="A1160">
        <v>1159</v>
      </c>
      <c r="B1160">
        <v>1827</v>
      </c>
      <c r="C1160">
        <f>YEAR(tableTransactions[[#This Row],[Transaction_Date]])</f>
        <v>2021</v>
      </c>
      <c r="D1160" s="1">
        <v>44316</v>
      </c>
      <c r="E1160" t="s">
        <v>1343</v>
      </c>
      <c r="F1160" t="s">
        <v>1344</v>
      </c>
      <c r="G1160" s="3">
        <v>3</v>
      </c>
      <c r="H1160">
        <v>309</v>
      </c>
      <c r="I1160">
        <v>927</v>
      </c>
      <c r="J1160">
        <v>46</v>
      </c>
    </row>
    <row r="1161" spans="1:10" x14ac:dyDescent="0.25">
      <c r="A1161">
        <v>1160</v>
      </c>
      <c r="B1161">
        <v>326</v>
      </c>
      <c r="C1161">
        <f>YEAR(tableTransactions[[#This Row],[Transaction_Date]])</f>
        <v>2024</v>
      </c>
      <c r="D1161" s="1">
        <v>45408</v>
      </c>
      <c r="E1161" t="s">
        <v>1354</v>
      </c>
      <c r="F1161" t="s">
        <v>1359</v>
      </c>
      <c r="G1161" s="3">
        <v>3</v>
      </c>
      <c r="H1161">
        <v>1467</v>
      </c>
      <c r="I1161">
        <v>4401</v>
      </c>
      <c r="J1161">
        <v>31</v>
      </c>
    </row>
    <row r="1162" spans="1:10" x14ac:dyDescent="0.25">
      <c r="A1162">
        <v>1161</v>
      </c>
      <c r="B1162">
        <v>432</v>
      </c>
      <c r="C1162">
        <f>YEAR(tableTransactions[[#This Row],[Transaction_Date]])</f>
        <v>2022</v>
      </c>
      <c r="D1162" s="1">
        <v>44715</v>
      </c>
      <c r="E1162" t="s">
        <v>1361</v>
      </c>
      <c r="F1162" t="s">
        <v>1363</v>
      </c>
      <c r="G1162" s="3">
        <v>2</v>
      </c>
      <c r="H1162">
        <v>1003</v>
      </c>
      <c r="I1162">
        <v>2006</v>
      </c>
      <c r="J1162">
        <v>14</v>
      </c>
    </row>
    <row r="1163" spans="1:10" x14ac:dyDescent="0.25">
      <c r="A1163">
        <v>1162</v>
      </c>
      <c r="B1163">
        <v>1785</v>
      </c>
      <c r="C1163">
        <f>YEAR(tableTransactions[[#This Row],[Transaction_Date]])</f>
        <v>2022</v>
      </c>
      <c r="D1163" s="1">
        <v>44833</v>
      </c>
      <c r="E1163" t="s">
        <v>1349</v>
      </c>
      <c r="F1163" t="s">
        <v>1350</v>
      </c>
      <c r="G1163" s="3">
        <v>7</v>
      </c>
      <c r="H1163">
        <v>1229</v>
      </c>
      <c r="I1163">
        <v>8603</v>
      </c>
      <c r="J1163">
        <v>23</v>
      </c>
    </row>
    <row r="1164" spans="1:10" x14ac:dyDescent="0.25">
      <c r="A1164">
        <v>1163</v>
      </c>
      <c r="B1164">
        <v>1063</v>
      </c>
      <c r="C1164">
        <f>YEAR(tableTransactions[[#This Row],[Transaction_Date]])</f>
        <v>2025</v>
      </c>
      <c r="D1164" s="1">
        <v>45708</v>
      </c>
      <c r="E1164" t="s">
        <v>1343</v>
      </c>
      <c r="F1164" t="s">
        <v>1344</v>
      </c>
      <c r="G1164" s="3">
        <v>6</v>
      </c>
      <c r="H1164">
        <v>621</v>
      </c>
      <c r="I1164">
        <v>3726</v>
      </c>
      <c r="J1164">
        <v>14</v>
      </c>
    </row>
    <row r="1165" spans="1:10" x14ac:dyDescent="0.25">
      <c r="A1165">
        <v>1164</v>
      </c>
      <c r="B1165">
        <v>1367</v>
      </c>
      <c r="C1165">
        <f>YEAR(tableTransactions[[#This Row],[Transaction_Date]])</f>
        <v>2020</v>
      </c>
      <c r="D1165" s="1">
        <v>44023</v>
      </c>
      <c r="E1165" t="s">
        <v>1354</v>
      </c>
      <c r="F1165" t="s">
        <v>1359</v>
      </c>
      <c r="G1165" s="3">
        <v>1</v>
      </c>
      <c r="H1165">
        <v>1267</v>
      </c>
      <c r="I1165">
        <v>1267</v>
      </c>
      <c r="J1165">
        <v>6</v>
      </c>
    </row>
    <row r="1166" spans="1:10" x14ac:dyDescent="0.25">
      <c r="A1166">
        <v>1165</v>
      </c>
      <c r="B1166">
        <v>526</v>
      </c>
      <c r="C1166">
        <f>YEAR(tableTransactions[[#This Row],[Transaction_Date]])</f>
        <v>2025</v>
      </c>
      <c r="D1166" s="1">
        <v>45717</v>
      </c>
      <c r="E1166" t="s">
        <v>1345</v>
      </c>
      <c r="F1166" t="s">
        <v>1370</v>
      </c>
      <c r="G1166" s="3">
        <v>7</v>
      </c>
      <c r="H1166">
        <v>1336</v>
      </c>
      <c r="I1166">
        <v>9352</v>
      </c>
      <c r="J1166">
        <v>3</v>
      </c>
    </row>
    <row r="1167" spans="1:10" x14ac:dyDescent="0.25">
      <c r="A1167">
        <v>1166</v>
      </c>
      <c r="B1167">
        <v>356</v>
      </c>
      <c r="C1167">
        <f>YEAR(tableTransactions[[#This Row],[Transaction_Date]])</f>
        <v>2021</v>
      </c>
      <c r="D1167" s="1">
        <v>44475</v>
      </c>
      <c r="E1167" t="s">
        <v>1349</v>
      </c>
      <c r="F1167" t="s">
        <v>1350</v>
      </c>
      <c r="G1167" s="3">
        <v>8</v>
      </c>
      <c r="H1167">
        <v>90</v>
      </c>
      <c r="I1167">
        <v>720</v>
      </c>
      <c r="J1167">
        <v>28</v>
      </c>
    </row>
    <row r="1168" spans="1:10" x14ac:dyDescent="0.25">
      <c r="A1168">
        <v>1167</v>
      </c>
      <c r="B1168">
        <v>914</v>
      </c>
      <c r="C1168">
        <f>YEAR(tableTransactions[[#This Row],[Transaction_Date]])</f>
        <v>2020</v>
      </c>
      <c r="D1168" s="1">
        <v>43903</v>
      </c>
      <c r="E1168" t="s">
        <v>1356</v>
      </c>
      <c r="F1168" t="s">
        <v>1385</v>
      </c>
      <c r="G1168" s="3">
        <v>7</v>
      </c>
      <c r="H1168">
        <v>387</v>
      </c>
      <c r="I1168">
        <v>2709</v>
      </c>
      <c r="J1168">
        <v>18</v>
      </c>
    </row>
    <row r="1169" spans="1:10" x14ac:dyDescent="0.25">
      <c r="A1169">
        <v>1168</v>
      </c>
      <c r="B1169">
        <v>1117</v>
      </c>
      <c r="C1169">
        <f>YEAR(tableTransactions[[#This Row],[Transaction_Date]])</f>
        <v>2020</v>
      </c>
      <c r="D1169" s="1">
        <v>44031</v>
      </c>
      <c r="E1169" t="s">
        <v>1356</v>
      </c>
      <c r="F1169" t="s">
        <v>1357</v>
      </c>
      <c r="G1169" s="3">
        <v>2</v>
      </c>
      <c r="H1169">
        <v>1411</v>
      </c>
      <c r="I1169">
        <v>2822</v>
      </c>
      <c r="J1169">
        <v>42</v>
      </c>
    </row>
    <row r="1170" spans="1:10" x14ac:dyDescent="0.25">
      <c r="A1170">
        <v>1169</v>
      </c>
      <c r="B1170">
        <v>1242</v>
      </c>
      <c r="C1170">
        <f>YEAR(tableTransactions[[#This Row],[Transaction_Date]])</f>
        <v>2022</v>
      </c>
      <c r="D1170" s="1">
        <v>44722</v>
      </c>
      <c r="E1170" t="s">
        <v>1343</v>
      </c>
      <c r="F1170" t="s">
        <v>1371</v>
      </c>
      <c r="G1170" s="3">
        <v>5</v>
      </c>
      <c r="H1170">
        <v>1485</v>
      </c>
      <c r="I1170">
        <v>7425</v>
      </c>
      <c r="J1170">
        <v>44</v>
      </c>
    </row>
    <row r="1171" spans="1:10" x14ac:dyDescent="0.25">
      <c r="A1171">
        <v>1170</v>
      </c>
      <c r="B1171">
        <v>463</v>
      </c>
      <c r="C1171">
        <f>YEAR(tableTransactions[[#This Row],[Transaction_Date]])</f>
        <v>2022</v>
      </c>
      <c r="D1171" s="1">
        <v>44676</v>
      </c>
      <c r="E1171" t="s">
        <v>1345</v>
      </c>
      <c r="F1171" t="s">
        <v>1346</v>
      </c>
      <c r="G1171" s="3">
        <v>5</v>
      </c>
      <c r="H1171">
        <v>154</v>
      </c>
      <c r="I1171">
        <v>770</v>
      </c>
      <c r="J1171">
        <v>7</v>
      </c>
    </row>
    <row r="1172" spans="1:10" x14ac:dyDescent="0.25">
      <c r="A1172">
        <v>1171</v>
      </c>
      <c r="B1172">
        <v>1113</v>
      </c>
      <c r="C1172">
        <f>YEAR(tableTransactions[[#This Row],[Transaction_Date]])</f>
        <v>2022</v>
      </c>
      <c r="D1172" s="1">
        <v>44820</v>
      </c>
      <c r="E1172" t="s">
        <v>1349</v>
      </c>
      <c r="F1172" t="s">
        <v>1351</v>
      </c>
      <c r="G1172" s="3">
        <v>4</v>
      </c>
      <c r="H1172">
        <v>383</v>
      </c>
      <c r="I1172">
        <v>1532</v>
      </c>
      <c r="J1172">
        <v>36</v>
      </c>
    </row>
    <row r="1173" spans="1:10" x14ac:dyDescent="0.25">
      <c r="A1173">
        <v>1172</v>
      </c>
      <c r="B1173">
        <v>1187</v>
      </c>
      <c r="C1173">
        <f>YEAR(tableTransactions[[#This Row],[Transaction_Date]])</f>
        <v>2022</v>
      </c>
      <c r="D1173" s="1">
        <v>44712</v>
      </c>
      <c r="E1173" t="s">
        <v>1361</v>
      </c>
      <c r="F1173" t="s">
        <v>1367</v>
      </c>
      <c r="G1173" s="3">
        <v>3</v>
      </c>
      <c r="H1173">
        <v>645</v>
      </c>
      <c r="I1173">
        <v>1935</v>
      </c>
      <c r="J1173">
        <v>18</v>
      </c>
    </row>
    <row r="1174" spans="1:10" x14ac:dyDescent="0.25">
      <c r="A1174">
        <v>1173</v>
      </c>
      <c r="B1174">
        <v>1999</v>
      </c>
      <c r="C1174">
        <f>YEAR(tableTransactions[[#This Row],[Transaction_Date]])</f>
        <v>2022</v>
      </c>
      <c r="D1174" s="1">
        <v>44889</v>
      </c>
      <c r="E1174" t="s">
        <v>1361</v>
      </c>
      <c r="F1174" t="s">
        <v>1372</v>
      </c>
      <c r="G1174" s="3">
        <v>3</v>
      </c>
      <c r="H1174">
        <v>179</v>
      </c>
      <c r="I1174">
        <v>537</v>
      </c>
      <c r="J1174">
        <v>16</v>
      </c>
    </row>
    <row r="1175" spans="1:10" x14ac:dyDescent="0.25">
      <c r="A1175">
        <v>1174</v>
      </c>
      <c r="B1175">
        <v>1734</v>
      </c>
      <c r="C1175">
        <f>YEAR(tableTransactions[[#This Row],[Transaction_Date]])</f>
        <v>2021</v>
      </c>
      <c r="D1175" s="1">
        <v>44338</v>
      </c>
      <c r="E1175" t="s">
        <v>1349</v>
      </c>
      <c r="F1175" t="s">
        <v>1351</v>
      </c>
      <c r="G1175" s="3">
        <v>10</v>
      </c>
      <c r="H1175">
        <v>545</v>
      </c>
      <c r="I1175">
        <v>5450</v>
      </c>
      <c r="J1175">
        <v>25</v>
      </c>
    </row>
    <row r="1176" spans="1:10" x14ac:dyDescent="0.25">
      <c r="A1176">
        <v>1175</v>
      </c>
      <c r="B1176">
        <v>1417</v>
      </c>
      <c r="C1176">
        <f>YEAR(tableTransactions[[#This Row],[Transaction_Date]])</f>
        <v>2022</v>
      </c>
      <c r="D1176" s="1">
        <v>44655</v>
      </c>
      <c r="E1176" t="s">
        <v>1349</v>
      </c>
      <c r="F1176" t="s">
        <v>1350</v>
      </c>
      <c r="G1176" s="3">
        <v>9</v>
      </c>
      <c r="H1176">
        <v>88</v>
      </c>
      <c r="I1176">
        <v>792</v>
      </c>
      <c r="J1176">
        <v>46</v>
      </c>
    </row>
    <row r="1177" spans="1:10" x14ac:dyDescent="0.25">
      <c r="A1177">
        <v>1176</v>
      </c>
      <c r="B1177">
        <v>145</v>
      </c>
      <c r="C1177">
        <f>YEAR(tableTransactions[[#This Row],[Transaction_Date]])</f>
        <v>2024</v>
      </c>
      <c r="D1177" s="1">
        <v>45569</v>
      </c>
      <c r="E1177" t="s">
        <v>1343</v>
      </c>
      <c r="F1177" t="s">
        <v>1371</v>
      </c>
      <c r="G1177" s="3">
        <v>4</v>
      </c>
      <c r="H1177">
        <v>143</v>
      </c>
      <c r="I1177">
        <v>572</v>
      </c>
      <c r="J1177">
        <v>39</v>
      </c>
    </row>
    <row r="1178" spans="1:10" x14ac:dyDescent="0.25">
      <c r="A1178">
        <v>1177</v>
      </c>
      <c r="B1178">
        <v>1887</v>
      </c>
      <c r="C1178">
        <f>YEAR(tableTransactions[[#This Row],[Transaction_Date]])</f>
        <v>2020</v>
      </c>
      <c r="D1178" s="1">
        <v>44162</v>
      </c>
      <c r="E1178" t="s">
        <v>1356</v>
      </c>
      <c r="F1178" t="s">
        <v>1385</v>
      </c>
      <c r="G1178" s="3">
        <v>3</v>
      </c>
      <c r="H1178">
        <v>246</v>
      </c>
      <c r="I1178">
        <v>738</v>
      </c>
      <c r="J1178">
        <v>13</v>
      </c>
    </row>
    <row r="1179" spans="1:10" x14ac:dyDescent="0.25">
      <c r="A1179">
        <v>1178</v>
      </c>
      <c r="B1179">
        <v>1862</v>
      </c>
      <c r="C1179">
        <f>YEAR(tableTransactions[[#This Row],[Transaction_Date]])</f>
        <v>2022</v>
      </c>
      <c r="D1179" s="1">
        <v>44862</v>
      </c>
      <c r="E1179" t="s">
        <v>1361</v>
      </c>
      <c r="F1179" t="s">
        <v>1362</v>
      </c>
      <c r="G1179" s="3">
        <v>4</v>
      </c>
      <c r="H1179">
        <v>729</v>
      </c>
      <c r="I1179">
        <v>2916</v>
      </c>
      <c r="J1179">
        <v>40</v>
      </c>
    </row>
    <row r="1180" spans="1:10" x14ac:dyDescent="0.25">
      <c r="A1180">
        <v>1179</v>
      </c>
      <c r="B1180">
        <v>1085</v>
      </c>
      <c r="C1180">
        <f>YEAR(tableTransactions[[#This Row],[Transaction_Date]])</f>
        <v>2022</v>
      </c>
      <c r="D1180" s="1">
        <v>44588</v>
      </c>
      <c r="E1180" t="s">
        <v>1361</v>
      </c>
      <c r="F1180" t="s">
        <v>1363</v>
      </c>
      <c r="G1180" s="3">
        <v>4</v>
      </c>
      <c r="H1180">
        <v>43</v>
      </c>
      <c r="I1180">
        <v>172</v>
      </c>
      <c r="J1180">
        <v>36</v>
      </c>
    </row>
    <row r="1181" spans="1:10" x14ac:dyDescent="0.25">
      <c r="A1181">
        <v>1180</v>
      </c>
      <c r="B1181">
        <v>198</v>
      </c>
      <c r="C1181">
        <f>YEAR(tableTransactions[[#This Row],[Transaction_Date]])</f>
        <v>2025</v>
      </c>
      <c r="D1181" s="1">
        <v>45922</v>
      </c>
      <c r="E1181" t="s">
        <v>1356</v>
      </c>
      <c r="F1181" t="s">
        <v>1364</v>
      </c>
      <c r="G1181" s="3">
        <v>1</v>
      </c>
      <c r="H1181">
        <v>633</v>
      </c>
      <c r="I1181">
        <v>633</v>
      </c>
      <c r="J1181">
        <v>46</v>
      </c>
    </row>
    <row r="1182" spans="1:10" x14ac:dyDescent="0.25">
      <c r="A1182">
        <v>1181</v>
      </c>
      <c r="B1182">
        <v>1470</v>
      </c>
      <c r="C1182">
        <f>YEAR(tableTransactions[[#This Row],[Transaction_Date]])</f>
        <v>2024</v>
      </c>
      <c r="D1182" s="1">
        <v>45461</v>
      </c>
      <c r="E1182" t="s">
        <v>1356</v>
      </c>
      <c r="F1182" t="s">
        <v>1357</v>
      </c>
      <c r="G1182" s="3">
        <v>10</v>
      </c>
      <c r="H1182">
        <v>488</v>
      </c>
      <c r="I1182">
        <v>4880</v>
      </c>
      <c r="J1182">
        <v>20</v>
      </c>
    </row>
    <row r="1183" spans="1:10" x14ac:dyDescent="0.25">
      <c r="A1183">
        <v>1182</v>
      </c>
      <c r="B1183">
        <v>857</v>
      </c>
      <c r="C1183">
        <f>YEAR(tableTransactions[[#This Row],[Transaction_Date]])</f>
        <v>2024</v>
      </c>
      <c r="D1183" s="1">
        <v>45595</v>
      </c>
      <c r="E1183" t="s">
        <v>1354</v>
      </c>
      <c r="F1183" t="s">
        <v>1355</v>
      </c>
      <c r="G1183" s="3">
        <v>10</v>
      </c>
      <c r="H1183">
        <v>1057</v>
      </c>
      <c r="I1183">
        <v>10570</v>
      </c>
      <c r="J1183">
        <v>10</v>
      </c>
    </row>
    <row r="1184" spans="1:10" x14ac:dyDescent="0.25">
      <c r="A1184">
        <v>1183</v>
      </c>
      <c r="B1184">
        <v>1451</v>
      </c>
      <c r="C1184">
        <f>YEAR(tableTransactions[[#This Row],[Transaction_Date]])</f>
        <v>2020</v>
      </c>
      <c r="D1184" s="1">
        <v>44075</v>
      </c>
      <c r="E1184" t="s">
        <v>1354</v>
      </c>
      <c r="F1184" t="s">
        <v>1355</v>
      </c>
      <c r="G1184" s="3">
        <v>10</v>
      </c>
      <c r="H1184">
        <v>598</v>
      </c>
      <c r="I1184">
        <v>5980</v>
      </c>
      <c r="J1184">
        <v>8</v>
      </c>
    </row>
    <row r="1185" spans="1:10" x14ac:dyDescent="0.25">
      <c r="A1185">
        <v>1184</v>
      </c>
      <c r="B1185">
        <v>1798</v>
      </c>
      <c r="C1185">
        <f>YEAR(tableTransactions[[#This Row],[Transaction_Date]])</f>
        <v>2024</v>
      </c>
      <c r="D1185" s="1">
        <v>45479</v>
      </c>
      <c r="E1185" t="s">
        <v>1356</v>
      </c>
      <c r="F1185" t="s">
        <v>1357</v>
      </c>
      <c r="G1185" s="3">
        <v>10</v>
      </c>
      <c r="H1185">
        <v>30</v>
      </c>
      <c r="I1185">
        <v>300</v>
      </c>
      <c r="J1185">
        <v>36</v>
      </c>
    </row>
    <row r="1186" spans="1:10" x14ac:dyDescent="0.25">
      <c r="A1186">
        <v>1185</v>
      </c>
      <c r="B1186">
        <v>208</v>
      </c>
      <c r="C1186">
        <f>YEAR(tableTransactions[[#This Row],[Transaction_Date]])</f>
        <v>2021</v>
      </c>
      <c r="D1186" s="1">
        <v>44344</v>
      </c>
      <c r="E1186" t="s">
        <v>1356</v>
      </c>
      <c r="F1186" t="s">
        <v>1364</v>
      </c>
      <c r="G1186" s="3">
        <v>6</v>
      </c>
      <c r="H1186">
        <v>790</v>
      </c>
      <c r="I1186">
        <v>4740</v>
      </c>
      <c r="J1186">
        <v>9</v>
      </c>
    </row>
    <row r="1187" spans="1:10" x14ac:dyDescent="0.25">
      <c r="A1187">
        <v>1186</v>
      </c>
      <c r="B1187">
        <v>826</v>
      </c>
      <c r="C1187">
        <f>YEAR(tableTransactions[[#This Row],[Transaction_Date]])</f>
        <v>2024</v>
      </c>
      <c r="D1187" s="1">
        <v>45611</v>
      </c>
      <c r="E1187" t="s">
        <v>1349</v>
      </c>
      <c r="F1187" t="s">
        <v>1350</v>
      </c>
      <c r="G1187" s="3">
        <v>7</v>
      </c>
      <c r="H1187">
        <v>1223</v>
      </c>
      <c r="I1187">
        <v>8561</v>
      </c>
      <c r="J1187">
        <v>33</v>
      </c>
    </row>
    <row r="1188" spans="1:10" x14ac:dyDescent="0.25">
      <c r="A1188">
        <v>1187</v>
      </c>
      <c r="B1188">
        <v>1246</v>
      </c>
      <c r="C1188">
        <f>YEAR(tableTransactions[[#This Row],[Transaction_Date]])</f>
        <v>2020</v>
      </c>
      <c r="D1188" s="1">
        <v>43912</v>
      </c>
      <c r="E1188" t="s">
        <v>1345</v>
      </c>
      <c r="F1188" t="s">
        <v>1346</v>
      </c>
      <c r="G1188" s="3">
        <v>10</v>
      </c>
      <c r="H1188">
        <v>873</v>
      </c>
      <c r="I1188">
        <v>8730</v>
      </c>
      <c r="J1188">
        <v>14</v>
      </c>
    </row>
    <row r="1189" spans="1:10" x14ac:dyDescent="0.25">
      <c r="A1189">
        <v>1188</v>
      </c>
      <c r="B1189">
        <v>584</v>
      </c>
      <c r="C1189">
        <f>YEAR(tableTransactions[[#This Row],[Transaction_Date]])</f>
        <v>2025</v>
      </c>
      <c r="D1189" s="1">
        <v>45784</v>
      </c>
      <c r="E1189" t="s">
        <v>1349</v>
      </c>
      <c r="F1189" t="s">
        <v>1351</v>
      </c>
      <c r="G1189" s="3">
        <v>8</v>
      </c>
      <c r="H1189">
        <v>623</v>
      </c>
      <c r="I1189">
        <v>4984</v>
      </c>
      <c r="J1189">
        <v>2</v>
      </c>
    </row>
    <row r="1190" spans="1:10" x14ac:dyDescent="0.25">
      <c r="A1190">
        <v>1189</v>
      </c>
      <c r="B1190">
        <v>89</v>
      </c>
      <c r="C1190">
        <f>YEAR(tableTransactions[[#This Row],[Transaction_Date]])</f>
        <v>2025</v>
      </c>
      <c r="D1190" s="1">
        <v>45687</v>
      </c>
      <c r="E1190" t="s">
        <v>1343</v>
      </c>
      <c r="F1190" t="s">
        <v>1371</v>
      </c>
      <c r="G1190" s="3">
        <v>8</v>
      </c>
      <c r="H1190">
        <v>102</v>
      </c>
      <c r="I1190">
        <v>816</v>
      </c>
      <c r="J1190">
        <v>20</v>
      </c>
    </row>
    <row r="1191" spans="1:10" x14ac:dyDescent="0.25">
      <c r="A1191">
        <v>1190</v>
      </c>
      <c r="B1191">
        <v>443</v>
      </c>
      <c r="C1191">
        <f>YEAR(tableTransactions[[#This Row],[Transaction_Date]])</f>
        <v>2021</v>
      </c>
      <c r="D1191" s="1">
        <v>44328</v>
      </c>
      <c r="E1191" t="s">
        <v>1356</v>
      </c>
      <c r="F1191" t="s">
        <v>1364</v>
      </c>
      <c r="G1191" s="3">
        <v>5</v>
      </c>
      <c r="H1191">
        <v>495</v>
      </c>
      <c r="I1191">
        <v>2475</v>
      </c>
      <c r="J1191">
        <v>45</v>
      </c>
    </row>
    <row r="1192" spans="1:10" x14ac:dyDescent="0.25">
      <c r="A1192">
        <v>1191</v>
      </c>
      <c r="B1192">
        <v>599</v>
      </c>
      <c r="C1192">
        <f>YEAR(tableTransactions[[#This Row],[Transaction_Date]])</f>
        <v>2021</v>
      </c>
      <c r="D1192" s="1">
        <v>44459</v>
      </c>
      <c r="E1192" t="s">
        <v>1345</v>
      </c>
      <c r="F1192" t="s">
        <v>1370</v>
      </c>
      <c r="G1192" s="3">
        <v>9</v>
      </c>
      <c r="H1192">
        <v>936</v>
      </c>
      <c r="I1192">
        <v>8424</v>
      </c>
      <c r="J1192">
        <v>12</v>
      </c>
    </row>
    <row r="1193" spans="1:10" x14ac:dyDescent="0.25">
      <c r="A1193">
        <v>1192</v>
      </c>
      <c r="B1193">
        <v>1761</v>
      </c>
      <c r="C1193">
        <f>YEAR(tableTransactions[[#This Row],[Transaction_Date]])</f>
        <v>2025</v>
      </c>
      <c r="D1193" s="1">
        <v>45694</v>
      </c>
      <c r="E1193" t="s">
        <v>1356</v>
      </c>
      <c r="F1193" t="s">
        <v>1364</v>
      </c>
      <c r="G1193" s="3">
        <v>9</v>
      </c>
      <c r="H1193">
        <v>1051</v>
      </c>
      <c r="I1193">
        <v>9459</v>
      </c>
      <c r="J1193">
        <v>42</v>
      </c>
    </row>
    <row r="1194" spans="1:10" x14ac:dyDescent="0.25">
      <c r="A1194">
        <v>1193</v>
      </c>
      <c r="B1194">
        <v>1756</v>
      </c>
      <c r="C1194">
        <f>YEAR(tableTransactions[[#This Row],[Transaction_Date]])</f>
        <v>2022</v>
      </c>
      <c r="D1194" s="1">
        <v>44784</v>
      </c>
      <c r="E1194" t="s">
        <v>1349</v>
      </c>
      <c r="F1194" t="s">
        <v>1350</v>
      </c>
      <c r="G1194" s="3">
        <v>5</v>
      </c>
      <c r="H1194">
        <v>1288</v>
      </c>
      <c r="I1194">
        <v>6440</v>
      </c>
      <c r="J1194">
        <v>3</v>
      </c>
    </row>
    <row r="1195" spans="1:10" x14ac:dyDescent="0.25">
      <c r="A1195">
        <v>1194</v>
      </c>
      <c r="B1195">
        <v>1981</v>
      </c>
      <c r="C1195">
        <f>YEAR(tableTransactions[[#This Row],[Transaction_Date]])</f>
        <v>2022</v>
      </c>
      <c r="D1195" s="1">
        <v>44898</v>
      </c>
      <c r="E1195" t="s">
        <v>1343</v>
      </c>
      <c r="F1195" t="s">
        <v>1366</v>
      </c>
      <c r="G1195" s="3">
        <v>5</v>
      </c>
      <c r="H1195">
        <v>1317</v>
      </c>
      <c r="I1195">
        <v>6585</v>
      </c>
      <c r="J1195">
        <v>18</v>
      </c>
    </row>
    <row r="1196" spans="1:10" x14ac:dyDescent="0.25">
      <c r="A1196">
        <v>1195</v>
      </c>
      <c r="B1196">
        <v>984</v>
      </c>
      <c r="C1196">
        <f>YEAR(tableTransactions[[#This Row],[Transaction_Date]])</f>
        <v>2021</v>
      </c>
      <c r="D1196" s="1">
        <v>44371</v>
      </c>
      <c r="E1196" t="s">
        <v>1361</v>
      </c>
      <c r="F1196" t="s">
        <v>1362</v>
      </c>
      <c r="G1196" s="3">
        <v>1</v>
      </c>
      <c r="H1196">
        <v>208</v>
      </c>
      <c r="I1196">
        <v>208</v>
      </c>
      <c r="J1196">
        <v>6</v>
      </c>
    </row>
    <row r="1197" spans="1:10" x14ac:dyDescent="0.25">
      <c r="A1197">
        <v>1196</v>
      </c>
      <c r="B1197">
        <v>1422</v>
      </c>
      <c r="C1197">
        <f>YEAR(tableTransactions[[#This Row],[Transaction_Date]])</f>
        <v>2021</v>
      </c>
      <c r="D1197" s="1">
        <v>44367</v>
      </c>
      <c r="E1197" t="s">
        <v>1361</v>
      </c>
      <c r="F1197" t="s">
        <v>1372</v>
      </c>
      <c r="G1197" s="3">
        <v>10</v>
      </c>
      <c r="H1197">
        <v>543</v>
      </c>
      <c r="I1197">
        <v>5430</v>
      </c>
      <c r="J1197">
        <v>14</v>
      </c>
    </row>
    <row r="1198" spans="1:10" x14ac:dyDescent="0.25">
      <c r="A1198">
        <v>1197</v>
      </c>
      <c r="B1198">
        <v>1058</v>
      </c>
      <c r="C1198">
        <f>YEAR(tableTransactions[[#This Row],[Transaction_Date]])</f>
        <v>2020</v>
      </c>
      <c r="D1198" s="1">
        <v>43876</v>
      </c>
      <c r="E1198" t="s">
        <v>1345</v>
      </c>
      <c r="F1198" t="s">
        <v>1346</v>
      </c>
      <c r="G1198" s="3">
        <v>8</v>
      </c>
      <c r="H1198">
        <v>1340</v>
      </c>
      <c r="I1198">
        <v>10720</v>
      </c>
      <c r="J1198">
        <v>3</v>
      </c>
    </row>
    <row r="1199" spans="1:10" x14ac:dyDescent="0.25">
      <c r="A1199">
        <v>1198</v>
      </c>
      <c r="B1199">
        <v>1281</v>
      </c>
      <c r="C1199">
        <f>YEAR(tableTransactions[[#This Row],[Transaction_Date]])</f>
        <v>2021</v>
      </c>
      <c r="D1199" s="1">
        <v>44510</v>
      </c>
      <c r="E1199" t="s">
        <v>1354</v>
      </c>
      <c r="F1199" t="s">
        <v>1355</v>
      </c>
      <c r="G1199" s="3">
        <v>10</v>
      </c>
      <c r="H1199">
        <v>875</v>
      </c>
      <c r="I1199">
        <v>8750</v>
      </c>
      <c r="J1199">
        <v>48</v>
      </c>
    </row>
    <row r="1200" spans="1:10" x14ac:dyDescent="0.25">
      <c r="A1200">
        <v>1199</v>
      </c>
      <c r="B1200">
        <v>539</v>
      </c>
      <c r="C1200">
        <f>YEAR(tableTransactions[[#This Row],[Transaction_Date]])</f>
        <v>2022</v>
      </c>
      <c r="D1200" s="1">
        <v>44914</v>
      </c>
      <c r="E1200" t="s">
        <v>1356</v>
      </c>
      <c r="F1200" t="s">
        <v>1357</v>
      </c>
      <c r="G1200" s="3">
        <v>10</v>
      </c>
      <c r="H1200">
        <v>554</v>
      </c>
      <c r="I1200">
        <v>5540</v>
      </c>
      <c r="J1200">
        <v>46</v>
      </c>
    </row>
    <row r="1201" spans="1:10" x14ac:dyDescent="0.25">
      <c r="A1201">
        <v>1200</v>
      </c>
      <c r="B1201">
        <v>112</v>
      </c>
      <c r="C1201">
        <f>YEAR(tableTransactions[[#This Row],[Transaction_Date]])</f>
        <v>2024</v>
      </c>
      <c r="D1201" s="1">
        <v>45614</v>
      </c>
      <c r="E1201" t="s">
        <v>1349</v>
      </c>
      <c r="F1201" t="s">
        <v>1351</v>
      </c>
      <c r="G1201" s="3">
        <v>7</v>
      </c>
      <c r="H1201">
        <v>163</v>
      </c>
      <c r="I1201">
        <v>1141</v>
      </c>
      <c r="J1201">
        <v>17</v>
      </c>
    </row>
    <row r="1202" spans="1:10" x14ac:dyDescent="0.25">
      <c r="A1202">
        <v>1201</v>
      </c>
      <c r="B1202">
        <v>372</v>
      </c>
      <c r="C1202">
        <f>YEAR(tableTransactions[[#This Row],[Transaction_Date]])</f>
        <v>2022</v>
      </c>
      <c r="D1202" s="1">
        <v>44645</v>
      </c>
      <c r="E1202" t="s">
        <v>1361</v>
      </c>
      <c r="F1202" t="s">
        <v>1372</v>
      </c>
      <c r="G1202" s="3">
        <v>5</v>
      </c>
      <c r="H1202">
        <v>60</v>
      </c>
      <c r="I1202">
        <v>300</v>
      </c>
      <c r="J1202">
        <v>21</v>
      </c>
    </row>
    <row r="1203" spans="1:10" x14ac:dyDescent="0.25">
      <c r="A1203">
        <v>1202</v>
      </c>
      <c r="B1203">
        <v>300</v>
      </c>
      <c r="C1203">
        <f>YEAR(tableTransactions[[#This Row],[Transaction_Date]])</f>
        <v>2025</v>
      </c>
      <c r="D1203" s="1">
        <v>45697</v>
      </c>
      <c r="E1203" t="s">
        <v>1345</v>
      </c>
      <c r="F1203" t="s">
        <v>1370</v>
      </c>
      <c r="G1203" s="3">
        <v>1</v>
      </c>
      <c r="H1203">
        <v>247</v>
      </c>
      <c r="I1203">
        <v>247</v>
      </c>
      <c r="J1203">
        <v>40</v>
      </c>
    </row>
    <row r="1204" spans="1:10" x14ac:dyDescent="0.25">
      <c r="A1204">
        <v>1203</v>
      </c>
      <c r="B1204">
        <v>1022</v>
      </c>
      <c r="C1204">
        <f>YEAR(tableTransactions[[#This Row],[Transaction_Date]])</f>
        <v>2021</v>
      </c>
      <c r="D1204" s="1">
        <v>44435</v>
      </c>
      <c r="E1204" t="s">
        <v>1349</v>
      </c>
      <c r="F1204" t="s">
        <v>1352</v>
      </c>
      <c r="G1204" s="3">
        <v>1</v>
      </c>
      <c r="H1204">
        <v>677</v>
      </c>
      <c r="I1204">
        <v>677</v>
      </c>
      <c r="J1204">
        <v>2</v>
      </c>
    </row>
    <row r="1205" spans="1:10" x14ac:dyDescent="0.25">
      <c r="A1205">
        <v>1204</v>
      </c>
      <c r="B1205">
        <v>1462</v>
      </c>
      <c r="C1205">
        <f>YEAR(tableTransactions[[#This Row],[Transaction_Date]])</f>
        <v>2020</v>
      </c>
      <c r="D1205" s="1">
        <v>44155</v>
      </c>
      <c r="E1205" t="s">
        <v>1361</v>
      </c>
      <c r="F1205" t="s">
        <v>1372</v>
      </c>
      <c r="G1205" s="3">
        <v>4</v>
      </c>
      <c r="H1205">
        <v>1035</v>
      </c>
      <c r="I1205">
        <v>4140</v>
      </c>
      <c r="J1205">
        <v>15</v>
      </c>
    </row>
    <row r="1206" spans="1:10" x14ac:dyDescent="0.25">
      <c r="A1206">
        <v>1205</v>
      </c>
      <c r="B1206">
        <v>828</v>
      </c>
      <c r="C1206">
        <f>YEAR(tableTransactions[[#This Row],[Transaction_Date]])</f>
        <v>2025</v>
      </c>
      <c r="D1206" s="1">
        <v>45849</v>
      </c>
      <c r="E1206" t="s">
        <v>1354</v>
      </c>
      <c r="F1206" t="s">
        <v>1359</v>
      </c>
      <c r="G1206" s="3">
        <v>10</v>
      </c>
      <c r="H1206">
        <v>1221</v>
      </c>
      <c r="I1206">
        <v>12210</v>
      </c>
      <c r="J1206">
        <v>49</v>
      </c>
    </row>
    <row r="1207" spans="1:10" x14ac:dyDescent="0.25">
      <c r="A1207">
        <v>1206</v>
      </c>
      <c r="B1207">
        <v>1454</v>
      </c>
      <c r="C1207">
        <f>YEAR(tableTransactions[[#This Row],[Transaction_Date]])</f>
        <v>2023</v>
      </c>
      <c r="D1207" s="1">
        <v>45248</v>
      </c>
      <c r="E1207" t="s">
        <v>1345</v>
      </c>
      <c r="F1207" t="s">
        <v>1370</v>
      </c>
      <c r="G1207" s="3">
        <v>4</v>
      </c>
      <c r="H1207">
        <v>1047</v>
      </c>
      <c r="I1207">
        <v>4188</v>
      </c>
      <c r="J1207">
        <v>11</v>
      </c>
    </row>
    <row r="1208" spans="1:10" x14ac:dyDescent="0.25">
      <c r="A1208">
        <v>1207</v>
      </c>
      <c r="B1208">
        <v>802</v>
      </c>
      <c r="C1208">
        <f>YEAR(tableTransactions[[#This Row],[Transaction_Date]])</f>
        <v>2024</v>
      </c>
      <c r="D1208" s="1">
        <v>45654</v>
      </c>
      <c r="E1208" t="s">
        <v>1354</v>
      </c>
      <c r="F1208" t="s">
        <v>1355</v>
      </c>
      <c r="G1208" s="3">
        <v>2</v>
      </c>
      <c r="H1208">
        <v>1484</v>
      </c>
      <c r="I1208">
        <v>2968</v>
      </c>
      <c r="J1208">
        <v>27</v>
      </c>
    </row>
    <row r="1209" spans="1:10" x14ac:dyDescent="0.25">
      <c r="A1209">
        <v>1208</v>
      </c>
      <c r="B1209">
        <v>60</v>
      </c>
      <c r="C1209">
        <f>YEAR(tableTransactions[[#This Row],[Transaction_Date]])</f>
        <v>2025</v>
      </c>
      <c r="D1209" s="1">
        <v>45788</v>
      </c>
      <c r="E1209" t="s">
        <v>1343</v>
      </c>
      <c r="F1209" t="s">
        <v>1366</v>
      </c>
      <c r="G1209" s="3">
        <v>3</v>
      </c>
      <c r="H1209">
        <v>617</v>
      </c>
      <c r="I1209">
        <v>1851</v>
      </c>
      <c r="J1209">
        <v>28</v>
      </c>
    </row>
    <row r="1210" spans="1:10" x14ac:dyDescent="0.25">
      <c r="A1210">
        <v>1209</v>
      </c>
      <c r="B1210">
        <v>1750</v>
      </c>
      <c r="C1210">
        <f>YEAR(tableTransactions[[#This Row],[Transaction_Date]])</f>
        <v>2024</v>
      </c>
      <c r="D1210" s="1">
        <v>45507</v>
      </c>
      <c r="E1210" t="s">
        <v>1349</v>
      </c>
      <c r="F1210" t="s">
        <v>1351</v>
      </c>
      <c r="G1210" s="3">
        <v>1</v>
      </c>
      <c r="H1210">
        <v>968</v>
      </c>
      <c r="I1210">
        <v>968</v>
      </c>
      <c r="J1210">
        <v>44</v>
      </c>
    </row>
    <row r="1211" spans="1:10" x14ac:dyDescent="0.25">
      <c r="A1211">
        <v>1210</v>
      </c>
      <c r="B1211">
        <v>504</v>
      </c>
      <c r="C1211">
        <f>YEAR(tableTransactions[[#This Row],[Transaction_Date]])</f>
        <v>2022</v>
      </c>
      <c r="D1211" s="1">
        <v>44644</v>
      </c>
      <c r="E1211" t="s">
        <v>1361</v>
      </c>
      <c r="F1211" t="s">
        <v>1367</v>
      </c>
      <c r="G1211" s="3">
        <v>10</v>
      </c>
      <c r="H1211">
        <v>830</v>
      </c>
      <c r="I1211">
        <v>8300</v>
      </c>
      <c r="J1211">
        <v>19</v>
      </c>
    </row>
    <row r="1212" spans="1:10" x14ac:dyDescent="0.25">
      <c r="A1212">
        <v>1211</v>
      </c>
      <c r="B1212">
        <v>664</v>
      </c>
      <c r="C1212">
        <f>YEAR(tableTransactions[[#This Row],[Transaction_Date]])</f>
        <v>2020</v>
      </c>
      <c r="D1212" s="1">
        <v>44164</v>
      </c>
      <c r="E1212" t="s">
        <v>1361</v>
      </c>
      <c r="F1212" t="s">
        <v>1372</v>
      </c>
      <c r="G1212" s="3">
        <v>9</v>
      </c>
      <c r="H1212">
        <v>298</v>
      </c>
      <c r="I1212">
        <v>2682</v>
      </c>
      <c r="J1212">
        <v>36</v>
      </c>
    </row>
    <row r="1213" spans="1:10" x14ac:dyDescent="0.25">
      <c r="A1213">
        <v>1212</v>
      </c>
      <c r="B1213">
        <v>1812</v>
      </c>
      <c r="C1213">
        <f>YEAR(tableTransactions[[#This Row],[Transaction_Date]])</f>
        <v>2021</v>
      </c>
      <c r="D1213" s="1">
        <v>44209</v>
      </c>
      <c r="E1213" t="s">
        <v>1345</v>
      </c>
      <c r="F1213" t="s">
        <v>1348</v>
      </c>
      <c r="G1213" s="3">
        <v>6</v>
      </c>
      <c r="H1213">
        <v>613</v>
      </c>
      <c r="I1213">
        <v>3678</v>
      </c>
      <c r="J1213">
        <v>33</v>
      </c>
    </row>
    <row r="1214" spans="1:10" x14ac:dyDescent="0.25">
      <c r="A1214">
        <v>1213</v>
      </c>
      <c r="B1214">
        <v>400</v>
      </c>
      <c r="C1214">
        <f>YEAR(tableTransactions[[#This Row],[Transaction_Date]])</f>
        <v>2024</v>
      </c>
      <c r="D1214" s="1">
        <v>45610</v>
      </c>
      <c r="E1214" t="s">
        <v>1349</v>
      </c>
      <c r="F1214" t="s">
        <v>1352</v>
      </c>
      <c r="G1214" s="3">
        <v>3</v>
      </c>
      <c r="H1214">
        <v>1020</v>
      </c>
      <c r="I1214">
        <v>3060</v>
      </c>
      <c r="J1214">
        <v>24</v>
      </c>
    </row>
    <row r="1215" spans="1:10" x14ac:dyDescent="0.25">
      <c r="A1215">
        <v>1214</v>
      </c>
      <c r="B1215">
        <v>603</v>
      </c>
      <c r="C1215">
        <f>YEAR(tableTransactions[[#This Row],[Transaction_Date]])</f>
        <v>2023</v>
      </c>
      <c r="D1215" s="1">
        <v>45164</v>
      </c>
      <c r="E1215" t="s">
        <v>1345</v>
      </c>
      <c r="F1215" t="s">
        <v>1346</v>
      </c>
      <c r="G1215" s="3">
        <v>10</v>
      </c>
      <c r="H1215">
        <v>1150</v>
      </c>
      <c r="I1215">
        <v>11500</v>
      </c>
      <c r="J1215">
        <v>27</v>
      </c>
    </row>
    <row r="1216" spans="1:10" x14ac:dyDescent="0.25">
      <c r="A1216">
        <v>1215</v>
      </c>
      <c r="B1216">
        <v>622</v>
      </c>
      <c r="C1216">
        <f>YEAR(tableTransactions[[#This Row],[Transaction_Date]])</f>
        <v>2025</v>
      </c>
      <c r="D1216" s="1">
        <v>45734</v>
      </c>
      <c r="E1216" t="s">
        <v>1356</v>
      </c>
      <c r="F1216" t="s">
        <v>1357</v>
      </c>
      <c r="G1216" s="3">
        <v>1</v>
      </c>
      <c r="H1216">
        <v>1180</v>
      </c>
      <c r="I1216">
        <v>1180</v>
      </c>
      <c r="J1216">
        <v>39</v>
      </c>
    </row>
    <row r="1217" spans="1:10" x14ac:dyDescent="0.25">
      <c r="A1217">
        <v>1216</v>
      </c>
      <c r="B1217">
        <v>1371</v>
      </c>
      <c r="C1217">
        <f>YEAR(tableTransactions[[#This Row],[Transaction_Date]])</f>
        <v>2024</v>
      </c>
      <c r="D1217" s="1">
        <v>45603</v>
      </c>
      <c r="E1217" t="s">
        <v>1343</v>
      </c>
      <c r="F1217" t="s">
        <v>1344</v>
      </c>
      <c r="G1217" s="3">
        <v>9</v>
      </c>
      <c r="H1217">
        <v>1406</v>
      </c>
      <c r="I1217">
        <v>12654</v>
      </c>
      <c r="J1217">
        <v>36</v>
      </c>
    </row>
    <row r="1218" spans="1:10" x14ac:dyDescent="0.25">
      <c r="A1218">
        <v>1217</v>
      </c>
      <c r="B1218">
        <v>784</v>
      </c>
      <c r="C1218">
        <f>YEAR(tableTransactions[[#This Row],[Transaction_Date]])</f>
        <v>2020</v>
      </c>
      <c r="D1218" s="1">
        <v>43994</v>
      </c>
      <c r="E1218" t="s">
        <v>1356</v>
      </c>
      <c r="F1218" t="s">
        <v>1357</v>
      </c>
      <c r="G1218" s="3">
        <v>4</v>
      </c>
      <c r="H1218">
        <v>360</v>
      </c>
      <c r="I1218">
        <v>1440</v>
      </c>
      <c r="J1218">
        <v>18</v>
      </c>
    </row>
    <row r="1219" spans="1:10" x14ac:dyDescent="0.25">
      <c r="A1219">
        <v>1218</v>
      </c>
      <c r="B1219">
        <v>1545</v>
      </c>
      <c r="C1219">
        <f>YEAR(tableTransactions[[#This Row],[Transaction_Date]])</f>
        <v>2022</v>
      </c>
      <c r="D1219" s="1">
        <v>44720</v>
      </c>
      <c r="E1219" t="s">
        <v>1354</v>
      </c>
      <c r="F1219" t="s">
        <v>1355</v>
      </c>
      <c r="G1219" s="3">
        <v>9</v>
      </c>
      <c r="H1219">
        <v>1412</v>
      </c>
      <c r="I1219">
        <v>12708</v>
      </c>
      <c r="J1219">
        <v>20</v>
      </c>
    </row>
    <row r="1220" spans="1:10" x14ac:dyDescent="0.25">
      <c r="A1220">
        <v>1219</v>
      </c>
      <c r="B1220">
        <v>1240</v>
      </c>
      <c r="C1220">
        <f>YEAR(tableTransactions[[#This Row],[Transaction_Date]])</f>
        <v>2023</v>
      </c>
      <c r="D1220" s="1">
        <v>45288</v>
      </c>
      <c r="E1220" t="s">
        <v>1349</v>
      </c>
      <c r="F1220" t="s">
        <v>1350</v>
      </c>
      <c r="G1220" s="3">
        <v>4</v>
      </c>
      <c r="H1220">
        <v>1085</v>
      </c>
      <c r="I1220">
        <v>4340</v>
      </c>
      <c r="J1220">
        <v>40</v>
      </c>
    </row>
    <row r="1221" spans="1:10" x14ac:dyDescent="0.25">
      <c r="A1221">
        <v>1220</v>
      </c>
      <c r="B1221">
        <v>646</v>
      </c>
      <c r="C1221">
        <f>YEAR(tableTransactions[[#This Row],[Transaction_Date]])</f>
        <v>2020</v>
      </c>
      <c r="D1221" s="1">
        <v>44049</v>
      </c>
      <c r="E1221" t="s">
        <v>1356</v>
      </c>
      <c r="F1221" t="s">
        <v>1385</v>
      </c>
      <c r="G1221" s="3">
        <v>7</v>
      </c>
      <c r="H1221">
        <v>485</v>
      </c>
      <c r="I1221">
        <v>3395</v>
      </c>
      <c r="J1221">
        <v>9</v>
      </c>
    </row>
    <row r="1222" spans="1:10" x14ac:dyDescent="0.25">
      <c r="A1222">
        <v>1221</v>
      </c>
      <c r="B1222">
        <v>1707</v>
      </c>
      <c r="C1222">
        <f>YEAR(tableTransactions[[#This Row],[Transaction_Date]])</f>
        <v>2021</v>
      </c>
      <c r="D1222" s="1">
        <v>44498</v>
      </c>
      <c r="E1222" t="s">
        <v>1361</v>
      </c>
      <c r="F1222" t="s">
        <v>1372</v>
      </c>
      <c r="G1222" s="3">
        <v>3</v>
      </c>
      <c r="H1222">
        <v>978</v>
      </c>
      <c r="I1222">
        <v>2934</v>
      </c>
      <c r="J1222">
        <v>16</v>
      </c>
    </row>
    <row r="1223" spans="1:10" x14ac:dyDescent="0.25">
      <c r="A1223">
        <v>1222</v>
      </c>
      <c r="B1223">
        <v>1221</v>
      </c>
      <c r="C1223">
        <f>YEAR(tableTransactions[[#This Row],[Transaction_Date]])</f>
        <v>2025</v>
      </c>
      <c r="D1223" s="1">
        <v>45943</v>
      </c>
      <c r="E1223" t="s">
        <v>1349</v>
      </c>
      <c r="F1223" t="s">
        <v>1352</v>
      </c>
      <c r="G1223" s="3">
        <v>8</v>
      </c>
      <c r="H1223">
        <v>138</v>
      </c>
      <c r="I1223">
        <v>1104</v>
      </c>
      <c r="J1223">
        <v>48</v>
      </c>
    </row>
    <row r="1224" spans="1:10" x14ac:dyDescent="0.25">
      <c r="A1224">
        <v>1223</v>
      </c>
      <c r="B1224">
        <v>1670</v>
      </c>
      <c r="C1224">
        <f>YEAR(tableTransactions[[#This Row],[Transaction_Date]])</f>
        <v>2021</v>
      </c>
      <c r="D1224" s="1">
        <v>44437</v>
      </c>
      <c r="E1224" t="s">
        <v>1361</v>
      </c>
      <c r="F1224" t="s">
        <v>1362</v>
      </c>
      <c r="G1224" s="3">
        <v>5</v>
      </c>
      <c r="H1224">
        <v>1471</v>
      </c>
      <c r="I1224">
        <v>7355</v>
      </c>
      <c r="J1224">
        <v>29</v>
      </c>
    </row>
    <row r="1225" spans="1:10" x14ac:dyDescent="0.25">
      <c r="A1225">
        <v>1224</v>
      </c>
      <c r="B1225">
        <v>330</v>
      </c>
      <c r="C1225">
        <f>YEAR(tableTransactions[[#This Row],[Transaction_Date]])</f>
        <v>2020</v>
      </c>
      <c r="D1225" s="1">
        <v>43934</v>
      </c>
      <c r="E1225" t="s">
        <v>1345</v>
      </c>
      <c r="F1225" t="s">
        <v>1346</v>
      </c>
      <c r="G1225" s="3">
        <v>2</v>
      </c>
      <c r="H1225">
        <v>97</v>
      </c>
      <c r="I1225">
        <v>194</v>
      </c>
      <c r="J1225">
        <v>30</v>
      </c>
    </row>
    <row r="1226" spans="1:10" x14ac:dyDescent="0.25">
      <c r="A1226">
        <v>1225</v>
      </c>
      <c r="B1226">
        <v>937</v>
      </c>
      <c r="C1226">
        <f>YEAR(tableTransactions[[#This Row],[Transaction_Date]])</f>
        <v>2021</v>
      </c>
      <c r="D1226" s="1">
        <v>44326</v>
      </c>
      <c r="E1226" t="s">
        <v>1343</v>
      </c>
      <c r="F1226" t="s">
        <v>1344</v>
      </c>
      <c r="G1226" s="3">
        <v>10</v>
      </c>
      <c r="H1226">
        <v>1007</v>
      </c>
      <c r="I1226">
        <v>10070</v>
      </c>
      <c r="J1226">
        <v>27</v>
      </c>
    </row>
    <row r="1227" spans="1:10" x14ac:dyDescent="0.25">
      <c r="A1227">
        <v>1226</v>
      </c>
      <c r="B1227">
        <v>1078</v>
      </c>
      <c r="C1227">
        <f>YEAR(tableTransactions[[#This Row],[Transaction_Date]])</f>
        <v>2023</v>
      </c>
      <c r="D1227" s="1">
        <v>45109</v>
      </c>
      <c r="E1227" t="s">
        <v>1345</v>
      </c>
      <c r="F1227" t="s">
        <v>1346</v>
      </c>
      <c r="G1227" s="3">
        <v>2</v>
      </c>
      <c r="H1227">
        <v>1001</v>
      </c>
      <c r="I1227">
        <v>2002</v>
      </c>
      <c r="J1227">
        <v>23</v>
      </c>
    </row>
    <row r="1228" spans="1:10" x14ac:dyDescent="0.25">
      <c r="A1228">
        <v>1227</v>
      </c>
      <c r="B1228">
        <v>505</v>
      </c>
      <c r="C1228">
        <f>YEAR(tableTransactions[[#This Row],[Transaction_Date]])</f>
        <v>2024</v>
      </c>
      <c r="D1228" s="1">
        <v>45415</v>
      </c>
      <c r="E1228" t="s">
        <v>1356</v>
      </c>
      <c r="F1228" t="s">
        <v>1357</v>
      </c>
      <c r="G1228" s="3">
        <v>4</v>
      </c>
      <c r="H1228">
        <v>734</v>
      </c>
      <c r="I1228">
        <v>2936</v>
      </c>
      <c r="J1228">
        <v>5</v>
      </c>
    </row>
    <row r="1229" spans="1:10" x14ac:dyDescent="0.25">
      <c r="A1229">
        <v>1228</v>
      </c>
      <c r="B1229">
        <v>1100</v>
      </c>
      <c r="C1229">
        <f>YEAR(tableTransactions[[#This Row],[Transaction_Date]])</f>
        <v>2023</v>
      </c>
      <c r="D1229" s="1">
        <v>44970</v>
      </c>
      <c r="E1229" t="s">
        <v>1354</v>
      </c>
      <c r="F1229" t="s">
        <v>1355</v>
      </c>
      <c r="G1229" s="3">
        <v>3</v>
      </c>
      <c r="H1229">
        <v>1173</v>
      </c>
      <c r="I1229">
        <v>3519</v>
      </c>
      <c r="J1229">
        <v>13</v>
      </c>
    </row>
    <row r="1230" spans="1:10" x14ac:dyDescent="0.25">
      <c r="A1230">
        <v>1229</v>
      </c>
      <c r="B1230">
        <v>749</v>
      </c>
      <c r="C1230">
        <f>YEAR(tableTransactions[[#This Row],[Transaction_Date]])</f>
        <v>2020</v>
      </c>
      <c r="D1230" s="1">
        <v>44070</v>
      </c>
      <c r="E1230" t="s">
        <v>1354</v>
      </c>
      <c r="F1230" t="s">
        <v>1359</v>
      </c>
      <c r="G1230" s="3">
        <v>1</v>
      </c>
      <c r="H1230">
        <v>914</v>
      </c>
      <c r="I1230">
        <v>914</v>
      </c>
      <c r="J1230">
        <v>49</v>
      </c>
    </row>
    <row r="1231" spans="1:10" x14ac:dyDescent="0.25">
      <c r="A1231">
        <v>1230</v>
      </c>
      <c r="B1231">
        <v>1439</v>
      </c>
      <c r="C1231">
        <f>YEAR(tableTransactions[[#This Row],[Transaction_Date]])</f>
        <v>2022</v>
      </c>
      <c r="D1231" s="1">
        <v>44568</v>
      </c>
      <c r="E1231" t="s">
        <v>1343</v>
      </c>
      <c r="F1231" t="s">
        <v>1366</v>
      </c>
      <c r="G1231" s="3">
        <v>10</v>
      </c>
      <c r="H1231">
        <v>90</v>
      </c>
      <c r="I1231">
        <v>900</v>
      </c>
      <c r="J1231">
        <v>34</v>
      </c>
    </row>
    <row r="1232" spans="1:10" x14ac:dyDescent="0.25">
      <c r="A1232">
        <v>1231</v>
      </c>
      <c r="B1232">
        <v>1375</v>
      </c>
      <c r="C1232">
        <f>YEAR(tableTransactions[[#This Row],[Transaction_Date]])</f>
        <v>2021</v>
      </c>
      <c r="D1232" s="1">
        <v>44367</v>
      </c>
      <c r="E1232" t="s">
        <v>1343</v>
      </c>
      <c r="F1232" t="s">
        <v>1366</v>
      </c>
      <c r="G1232" s="3">
        <v>7</v>
      </c>
      <c r="H1232">
        <v>228</v>
      </c>
      <c r="I1232">
        <v>1596</v>
      </c>
      <c r="J1232">
        <v>42</v>
      </c>
    </row>
    <row r="1233" spans="1:10" x14ac:dyDescent="0.25">
      <c r="A1233">
        <v>1232</v>
      </c>
      <c r="B1233">
        <v>100</v>
      </c>
      <c r="C1233">
        <f>YEAR(tableTransactions[[#This Row],[Transaction_Date]])</f>
        <v>2020</v>
      </c>
      <c r="D1233" s="1">
        <v>44027</v>
      </c>
      <c r="E1233" t="s">
        <v>1356</v>
      </c>
      <c r="F1233" t="s">
        <v>1357</v>
      </c>
      <c r="G1233" s="3">
        <v>2</v>
      </c>
      <c r="H1233">
        <v>1454</v>
      </c>
      <c r="I1233">
        <v>2908</v>
      </c>
      <c r="J1233">
        <v>23</v>
      </c>
    </row>
    <row r="1234" spans="1:10" x14ac:dyDescent="0.25">
      <c r="A1234">
        <v>1233</v>
      </c>
      <c r="B1234">
        <v>1795</v>
      </c>
      <c r="C1234">
        <f>YEAR(tableTransactions[[#This Row],[Transaction_Date]])</f>
        <v>2021</v>
      </c>
      <c r="D1234" s="1">
        <v>44242</v>
      </c>
      <c r="E1234" t="s">
        <v>1349</v>
      </c>
      <c r="F1234" t="s">
        <v>1350</v>
      </c>
      <c r="G1234" s="3">
        <v>1</v>
      </c>
      <c r="H1234">
        <v>368</v>
      </c>
      <c r="I1234">
        <v>368</v>
      </c>
      <c r="J1234">
        <v>30</v>
      </c>
    </row>
    <row r="1235" spans="1:10" x14ac:dyDescent="0.25">
      <c r="A1235">
        <v>1234</v>
      </c>
      <c r="B1235">
        <v>485</v>
      </c>
      <c r="C1235">
        <f>YEAR(tableTransactions[[#This Row],[Transaction_Date]])</f>
        <v>2025</v>
      </c>
      <c r="D1235" s="1">
        <v>45916</v>
      </c>
      <c r="E1235" t="s">
        <v>1345</v>
      </c>
      <c r="F1235" t="s">
        <v>1348</v>
      </c>
      <c r="G1235" s="3">
        <v>8</v>
      </c>
      <c r="H1235">
        <v>552</v>
      </c>
      <c r="I1235">
        <v>4416</v>
      </c>
      <c r="J1235">
        <v>41</v>
      </c>
    </row>
    <row r="1236" spans="1:10" x14ac:dyDescent="0.25">
      <c r="A1236">
        <v>1235</v>
      </c>
      <c r="B1236">
        <v>223</v>
      </c>
      <c r="C1236">
        <f>YEAR(tableTransactions[[#This Row],[Transaction_Date]])</f>
        <v>2021</v>
      </c>
      <c r="D1236" s="1">
        <v>44294</v>
      </c>
      <c r="E1236" t="s">
        <v>1345</v>
      </c>
      <c r="F1236" t="s">
        <v>1348</v>
      </c>
      <c r="G1236" s="3">
        <v>6</v>
      </c>
      <c r="H1236">
        <v>724</v>
      </c>
      <c r="I1236">
        <v>4344</v>
      </c>
      <c r="J1236">
        <v>33</v>
      </c>
    </row>
    <row r="1237" spans="1:10" x14ac:dyDescent="0.25">
      <c r="A1237">
        <v>1236</v>
      </c>
      <c r="B1237">
        <v>1375</v>
      </c>
      <c r="C1237">
        <f>YEAR(tableTransactions[[#This Row],[Transaction_Date]])</f>
        <v>2025</v>
      </c>
      <c r="D1237" s="1">
        <v>45683</v>
      </c>
      <c r="E1237" t="s">
        <v>1361</v>
      </c>
      <c r="F1237" t="s">
        <v>1362</v>
      </c>
      <c r="G1237" s="3">
        <v>4</v>
      </c>
      <c r="H1237">
        <v>309</v>
      </c>
      <c r="I1237">
        <v>1236</v>
      </c>
      <c r="J1237">
        <v>48</v>
      </c>
    </row>
    <row r="1238" spans="1:10" x14ac:dyDescent="0.25">
      <c r="A1238">
        <v>1237</v>
      </c>
      <c r="B1238">
        <v>1018</v>
      </c>
      <c r="C1238">
        <f>YEAR(tableTransactions[[#This Row],[Transaction_Date]])</f>
        <v>2022</v>
      </c>
      <c r="D1238" s="1">
        <v>44706</v>
      </c>
      <c r="E1238" t="s">
        <v>1354</v>
      </c>
      <c r="F1238" t="s">
        <v>1355</v>
      </c>
      <c r="G1238" s="3">
        <v>8</v>
      </c>
      <c r="H1238">
        <v>9</v>
      </c>
      <c r="I1238">
        <v>72</v>
      </c>
      <c r="J1238">
        <v>16</v>
      </c>
    </row>
    <row r="1239" spans="1:10" x14ac:dyDescent="0.25">
      <c r="A1239">
        <v>1238</v>
      </c>
      <c r="B1239">
        <v>583</v>
      </c>
      <c r="C1239">
        <f>YEAR(tableTransactions[[#This Row],[Transaction_Date]])</f>
        <v>2021</v>
      </c>
      <c r="D1239" s="1">
        <v>44319</v>
      </c>
      <c r="E1239" t="s">
        <v>1361</v>
      </c>
      <c r="F1239" t="s">
        <v>1367</v>
      </c>
      <c r="G1239" s="3">
        <v>8</v>
      </c>
      <c r="H1239">
        <v>139</v>
      </c>
      <c r="I1239">
        <v>1112</v>
      </c>
      <c r="J1239">
        <v>28</v>
      </c>
    </row>
    <row r="1240" spans="1:10" x14ac:dyDescent="0.25">
      <c r="A1240">
        <v>1239</v>
      </c>
      <c r="B1240">
        <v>836</v>
      </c>
      <c r="C1240">
        <f>YEAR(tableTransactions[[#This Row],[Transaction_Date]])</f>
        <v>2023</v>
      </c>
      <c r="D1240" s="1">
        <v>45160</v>
      </c>
      <c r="E1240" t="s">
        <v>1349</v>
      </c>
      <c r="F1240" t="s">
        <v>1350</v>
      </c>
      <c r="G1240" s="3">
        <v>7</v>
      </c>
      <c r="H1240">
        <v>820</v>
      </c>
      <c r="I1240">
        <v>5740</v>
      </c>
      <c r="J1240">
        <v>31</v>
      </c>
    </row>
    <row r="1241" spans="1:10" x14ac:dyDescent="0.25">
      <c r="A1241">
        <v>1240</v>
      </c>
      <c r="B1241">
        <v>1556</v>
      </c>
      <c r="C1241">
        <f>YEAR(tableTransactions[[#This Row],[Transaction_Date]])</f>
        <v>2021</v>
      </c>
      <c r="D1241" s="1">
        <v>44200</v>
      </c>
      <c r="E1241" t="s">
        <v>1361</v>
      </c>
      <c r="F1241" t="s">
        <v>1372</v>
      </c>
      <c r="G1241" s="3">
        <v>2</v>
      </c>
      <c r="H1241">
        <v>669</v>
      </c>
      <c r="I1241">
        <v>1338</v>
      </c>
      <c r="J1241">
        <v>35</v>
      </c>
    </row>
    <row r="1242" spans="1:10" x14ac:dyDescent="0.25">
      <c r="A1242">
        <v>1241</v>
      </c>
      <c r="B1242">
        <v>999</v>
      </c>
      <c r="C1242">
        <f>YEAR(tableTransactions[[#This Row],[Transaction_Date]])</f>
        <v>2022</v>
      </c>
      <c r="D1242" s="1">
        <v>44777</v>
      </c>
      <c r="E1242" t="s">
        <v>1345</v>
      </c>
      <c r="F1242" t="s">
        <v>1348</v>
      </c>
      <c r="G1242" s="3">
        <v>3</v>
      </c>
      <c r="H1242">
        <v>67</v>
      </c>
      <c r="I1242">
        <v>201</v>
      </c>
      <c r="J1242">
        <v>46</v>
      </c>
    </row>
    <row r="1243" spans="1:10" x14ac:dyDescent="0.25">
      <c r="A1243">
        <v>1242</v>
      </c>
      <c r="B1243">
        <v>1858</v>
      </c>
      <c r="C1243">
        <f>YEAR(tableTransactions[[#This Row],[Transaction_Date]])</f>
        <v>2022</v>
      </c>
      <c r="D1243" s="1">
        <v>44727</v>
      </c>
      <c r="E1243" t="s">
        <v>1361</v>
      </c>
      <c r="F1243" t="s">
        <v>1363</v>
      </c>
      <c r="G1243" s="3">
        <v>5</v>
      </c>
      <c r="H1243">
        <v>208</v>
      </c>
      <c r="I1243">
        <v>1040</v>
      </c>
      <c r="J1243">
        <v>35</v>
      </c>
    </row>
    <row r="1244" spans="1:10" x14ac:dyDescent="0.25">
      <c r="A1244">
        <v>1243</v>
      </c>
      <c r="B1244">
        <v>838</v>
      </c>
      <c r="C1244">
        <f>YEAR(tableTransactions[[#This Row],[Transaction_Date]])</f>
        <v>2022</v>
      </c>
      <c r="D1244" s="1">
        <v>44837</v>
      </c>
      <c r="E1244" t="s">
        <v>1343</v>
      </c>
      <c r="F1244" t="s">
        <v>1366</v>
      </c>
      <c r="G1244" s="3">
        <v>6</v>
      </c>
      <c r="H1244">
        <v>441</v>
      </c>
      <c r="I1244">
        <v>2646</v>
      </c>
      <c r="J1244">
        <v>50</v>
      </c>
    </row>
    <row r="1245" spans="1:10" x14ac:dyDescent="0.25">
      <c r="A1245">
        <v>1244</v>
      </c>
      <c r="B1245">
        <v>649</v>
      </c>
      <c r="C1245">
        <f>YEAR(tableTransactions[[#This Row],[Transaction_Date]])</f>
        <v>2021</v>
      </c>
      <c r="D1245" s="1">
        <v>44243</v>
      </c>
      <c r="E1245" t="s">
        <v>1349</v>
      </c>
      <c r="F1245" t="s">
        <v>1351</v>
      </c>
      <c r="G1245" s="3">
        <v>7</v>
      </c>
      <c r="H1245">
        <v>284</v>
      </c>
      <c r="I1245">
        <v>1988</v>
      </c>
      <c r="J1245">
        <v>29</v>
      </c>
    </row>
    <row r="1246" spans="1:10" x14ac:dyDescent="0.25">
      <c r="A1246">
        <v>1245</v>
      </c>
      <c r="B1246">
        <v>1176</v>
      </c>
      <c r="C1246">
        <f>YEAR(tableTransactions[[#This Row],[Transaction_Date]])</f>
        <v>2020</v>
      </c>
      <c r="D1246" s="1">
        <v>43988</v>
      </c>
      <c r="E1246" t="s">
        <v>1361</v>
      </c>
      <c r="F1246" t="s">
        <v>1362</v>
      </c>
      <c r="G1246" s="3">
        <v>1</v>
      </c>
      <c r="H1246">
        <v>565</v>
      </c>
      <c r="I1246">
        <v>565</v>
      </c>
      <c r="J1246">
        <v>25</v>
      </c>
    </row>
    <row r="1247" spans="1:10" x14ac:dyDescent="0.25">
      <c r="A1247">
        <v>1246</v>
      </c>
      <c r="B1247">
        <v>266</v>
      </c>
      <c r="C1247">
        <f>YEAR(tableTransactions[[#This Row],[Transaction_Date]])</f>
        <v>2021</v>
      </c>
      <c r="D1247" s="1">
        <v>44305</v>
      </c>
      <c r="E1247" t="s">
        <v>1343</v>
      </c>
      <c r="F1247" t="s">
        <v>1344</v>
      </c>
      <c r="G1247" s="3">
        <v>10</v>
      </c>
      <c r="H1247">
        <v>397</v>
      </c>
      <c r="I1247">
        <v>3970</v>
      </c>
      <c r="J1247">
        <v>3</v>
      </c>
    </row>
    <row r="1248" spans="1:10" x14ac:dyDescent="0.25">
      <c r="A1248">
        <v>1247</v>
      </c>
      <c r="B1248">
        <v>1157</v>
      </c>
      <c r="C1248">
        <f>YEAR(tableTransactions[[#This Row],[Transaction_Date]])</f>
        <v>2025</v>
      </c>
      <c r="D1248" s="1">
        <v>45705</v>
      </c>
      <c r="E1248" t="s">
        <v>1356</v>
      </c>
      <c r="F1248" t="s">
        <v>1357</v>
      </c>
      <c r="G1248" s="3">
        <v>7</v>
      </c>
      <c r="H1248">
        <v>326</v>
      </c>
      <c r="I1248">
        <v>2282</v>
      </c>
      <c r="J1248">
        <v>47</v>
      </c>
    </row>
    <row r="1249" spans="1:10" x14ac:dyDescent="0.25">
      <c r="A1249">
        <v>1248</v>
      </c>
      <c r="B1249">
        <v>320</v>
      </c>
      <c r="C1249">
        <f>YEAR(tableTransactions[[#This Row],[Transaction_Date]])</f>
        <v>2020</v>
      </c>
      <c r="D1249" s="1">
        <v>44057</v>
      </c>
      <c r="E1249" t="s">
        <v>1345</v>
      </c>
      <c r="F1249" t="s">
        <v>1348</v>
      </c>
      <c r="G1249" s="3">
        <v>7</v>
      </c>
      <c r="H1249">
        <v>395</v>
      </c>
      <c r="I1249">
        <v>2765</v>
      </c>
      <c r="J1249">
        <v>42</v>
      </c>
    </row>
    <row r="1250" spans="1:10" x14ac:dyDescent="0.25">
      <c r="A1250">
        <v>1249</v>
      </c>
      <c r="B1250">
        <v>830</v>
      </c>
      <c r="C1250">
        <f>YEAR(tableTransactions[[#This Row],[Transaction_Date]])</f>
        <v>2020</v>
      </c>
      <c r="D1250" s="1">
        <v>44109</v>
      </c>
      <c r="E1250" t="s">
        <v>1361</v>
      </c>
      <c r="F1250" t="s">
        <v>1372</v>
      </c>
      <c r="G1250" s="3">
        <v>9</v>
      </c>
      <c r="H1250">
        <v>1319</v>
      </c>
      <c r="I1250">
        <v>11871</v>
      </c>
      <c r="J1250">
        <v>5</v>
      </c>
    </row>
    <row r="1251" spans="1:10" x14ac:dyDescent="0.25">
      <c r="A1251">
        <v>1250</v>
      </c>
      <c r="B1251">
        <v>1298</v>
      </c>
      <c r="C1251">
        <f>YEAR(tableTransactions[[#This Row],[Transaction_Date]])</f>
        <v>2022</v>
      </c>
      <c r="D1251" s="1">
        <v>44574</v>
      </c>
      <c r="E1251" t="s">
        <v>1349</v>
      </c>
      <c r="F1251" t="s">
        <v>1352</v>
      </c>
      <c r="G1251" s="3">
        <v>8</v>
      </c>
      <c r="H1251">
        <v>1125</v>
      </c>
      <c r="I1251">
        <v>9000</v>
      </c>
      <c r="J1251">
        <v>5</v>
      </c>
    </row>
    <row r="1252" spans="1:10" x14ac:dyDescent="0.25">
      <c r="A1252">
        <v>1251</v>
      </c>
      <c r="B1252">
        <v>355</v>
      </c>
      <c r="C1252">
        <f>YEAR(tableTransactions[[#This Row],[Transaction_Date]])</f>
        <v>2021</v>
      </c>
      <c r="D1252" s="1">
        <v>44560</v>
      </c>
      <c r="E1252" t="s">
        <v>1356</v>
      </c>
      <c r="F1252" t="s">
        <v>1364</v>
      </c>
      <c r="G1252" s="3">
        <v>7</v>
      </c>
      <c r="H1252">
        <v>1457</v>
      </c>
      <c r="I1252">
        <v>10199</v>
      </c>
      <c r="J1252">
        <v>8</v>
      </c>
    </row>
    <row r="1253" spans="1:10" x14ac:dyDescent="0.25">
      <c r="A1253">
        <v>1252</v>
      </c>
      <c r="B1253">
        <v>1528</v>
      </c>
      <c r="C1253">
        <f>YEAR(tableTransactions[[#This Row],[Transaction_Date]])</f>
        <v>2023</v>
      </c>
      <c r="D1253" s="1">
        <v>45204</v>
      </c>
      <c r="E1253" t="s">
        <v>1361</v>
      </c>
      <c r="F1253" t="s">
        <v>1363</v>
      </c>
      <c r="G1253" s="3">
        <v>2</v>
      </c>
      <c r="H1253">
        <v>693</v>
      </c>
      <c r="I1253">
        <v>1386</v>
      </c>
      <c r="J1253">
        <v>37</v>
      </c>
    </row>
    <row r="1254" spans="1:10" x14ac:dyDescent="0.25">
      <c r="A1254">
        <v>1253</v>
      </c>
      <c r="B1254">
        <v>1985</v>
      </c>
      <c r="C1254">
        <f>YEAR(tableTransactions[[#This Row],[Transaction_Date]])</f>
        <v>2020</v>
      </c>
      <c r="D1254" s="1">
        <v>43891</v>
      </c>
      <c r="E1254" t="s">
        <v>1356</v>
      </c>
      <c r="F1254" t="s">
        <v>1357</v>
      </c>
      <c r="G1254" s="3">
        <v>9</v>
      </c>
      <c r="H1254">
        <v>552</v>
      </c>
      <c r="I1254">
        <v>4968</v>
      </c>
      <c r="J1254">
        <v>25</v>
      </c>
    </row>
    <row r="1255" spans="1:10" x14ac:dyDescent="0.25">
      <c r="A1255">
        <v>1254</v>
      </c>
      <c r="B1255">
        <v>957</v>
      </c>
      <c r="C1255">
        <f>YEAR(tableTransactions[[#This Row],[Transaction_Date]])</f>
        <v>2024</v>
      </c>
      <c r="D1255" s="1">
        <v>45468</v>
      </c>
      <c r="E1255" t="s">
        <v>1349</v>
      </c>
      <c r="F1255" t="s">
        <v>1350</v>
      </c>
      <c r="G1255" s="3">
        <v>6</v>
      </c>
      <c r="H1255">
        <v>139</v>
      </c>
      <c r="I1255">
        <v>834</v>
      </c>
      <c r="J1255">
        <v>42</v>
      </c>
    </row>
    <row r="1256" spans="1:10" x14ac:dyDescent="0.25">
      <c r="A1256">
        <v>1255</v>
      </c>
      <c r="B1256">
        <v>194</v>
      </c>
      <c r="C1256">
        <f>YEAR(tableTransactions[[#This Row],[Transaction_Date]])</f>
        <v>2026</v>
      </c>
      <c r="D1256" s="1">
        <v>46044</v>
      </c>
      <c r="E1256" t="s">
        <v>1345</v>
      </c>
      <c r="F1256" t="s">
        <v>1370</v>
      </c>
      <c r="G1256" s="3">
        <v>7</v>
      </c>
      <c r="H1256">
        <v>737</v>
      </c>
      <c r="I1256">
        <v>5159</v>
      </c>
      <c r="J1256">
        <v>49</v>
      </c>
    </row>
    <row r="1257" spans="1:10" x14ac:dyDescent="0.25">
      <c r="A1257">
        <v>1256</v>
      </c>
      <c r="B1257">
        <v>557</v>
      </c>
      <c r="C1257">
        <f>YEAR(tableTransactions[[#This Row],[Transaction_Date]])</f>
        <v>2023</v>
      </c>
      <c r="D1257" s="1">
        <v>45285</v>
      </c>
      <c r="E1257" t="s">
        <v>1354</v>
      </c>
      <c r="F1257" t="s">
        <v>1387</v>
      </c>
      <c r="G1257" s="3">
        <v>5</v>
      </c>
      <c r="H1257">
        <v>1113</v>
      </c>
      <c r="I1257">
        <v>5565</v>
      </c>
      <c r="J1257">
        <v>37</v>
      </c>
    </row>
    <row r="1258" spans="1:10" x14ac:dyDescent="0.25">
      <c r="A1258">
        <v>1257</v>
      </c>
      <c r="B1258">
        <v>746</v>
      </c>
      <c r="C1258">
        <f>YEAR(tableTransactions[[#This Row],[Transaction_Date]])</f>
        <v>2021</v>
      </c>
      <c r="D1258" s="1">
        <v>44292</v>
      </c>
      <c r="E1258" t="s">
        <v>1356</v>
      </c>
      <c r="F1258" t="s">
        <v>1364</v>
      </c>
      <c r="G1258" s="3">
        <v>7</v>
      </c>
      <c r="H1258">
        <v>502</v>
      </c>
      <c r="I1258">
        <v>3514</v>
      </c>
      <c r="J1258">
        <v>11</v>
      </c>
    </row>
    <row r="1259" spans="1:10" x14ac:dyDescent="0.25">
      <c r="A1259">
        <v>1258</v>
      </c>
      <c r="B1259">
        <v>301</v>
      </c>
      <c r="C1259">
        <f>YEAR(tableTransactions[[#This Row],[Transaction_Date]])</f>
        <v>2023</v>
      </c>
      <c r="D1259" s="1">
        <v>45216</v>
      </c>
      <c r="E1259" t="s">
        <v>1345</v>
      </c>
      <c r="F1259" t="s">
        <v>1348</v>
      </c>
      <c r="G1259" s="3">
        <v>8</v>
      </c>
      <c r="H1259">
        <v>1484</v>
      </c>
      <c r="I1259">
        <v>11872</v>
      </c>
      <c r="J1259">
        <v>21</v>
      </c>
    </row>
    <row r="1260" spans="1:10" x14ac:dyDescent="0.25">
      <c r="A1260">
        <v>1259</v>
      </c>
      <c r="B1260">
        <v>1578</v>
      </c>
      <c r="C1260">
        <f>YEAR(tableTransactions[[#This Row],[Transaction_Date]])</f>
        <v>2025</v>
      </c>
      <c r="D1260" s="1">
        <v>45880</v>
      </c>
      <c r="E1260" t="s">
        <v>1361</v>
      </c>
      <c r="F1260" t="s">
        <v>1372</v>
      </c>
      <c r="G1260" s="3">
        <v>9</v>
      </c>
      <c r="H1260">
        <v>520</v>
      </c>
      <c r="I1260">
        <v>4680</v>
      </c>
      <c r="J1260">
        <v>10</v>
      </c>
    </row>
    <row r="1261" spans="1:10" x14ac:dyDescent="0.25">
      <c r="A1261">
        <v>1260</v>
      </c>
      <c r="B1261">
        <v>691</v>
      </c>
      <c r="C1261">
        <f>YEAR(tableTransactions[[#This Row],[Transaction_Date]])</f>
        <v>2021</v>
      </c>
      <c r="D1261" s="1">
        <v>44330</v>
      </c>
      <c r="E1261" t="s">
        <v>1356</v>
      </c>
      <c r="F1261" t="s">
        <v>1364</v>
      </c>
      <c r="G1261" s="3">
        <v>2</v>
      </c>
      <c r="H1261">
        <v>646</v>
      </c>
      <c r="I1261">
        <v>1292</v>
      </c>
      <c r="J1261">
        <v>38</v>
      </c>
    </row>
    <row r="1262" spans="1:10" x14ac:dyDescent="0.25">
      <c r="A1262">
        <v>1261</v>
      </c>
      <c r="B1262">
        <v>203</v>
      </c>
      <c r="C1262">
        <f>YEAR(tableTransactions[[#This Row],[Transaction_Date]])</f>
        <v>2020</v>
      </c>
      <c r="D1262" s="1">
        <v>44139</v>
      </c>
      <c r="E1262" t="s">
        <v>1354</v>
      </c>
      <c r="F1262" t="s">
        <v>1359</v>
      </c>
      <c r="G1262" s="3">
        <v>2</v>
      </c>
      <c r="H1262">
        <v>997</v>
      </c>
      <c r="I1262">
        <v>1994</v>
      </c>
      <c r="J1262">
        <v>43</v>
      </c>
    </row>
    <row r="1263" spans="1:10" x14ac:dyDescent="0.25">
      <c r="A1263">
        <v>1262</v>
      </c>
      <c r="B1263">
        <v>84</v>
      </c>
      <c r="C1263">
        <f>YEAR(tableTransactions[[#This Row],[Transaction_Date]])</f>
        <v>2021</v>
      </c>
      <c r="D1263" s="1">
        <v>44561</v>
      </c>
      <c r="E1263" t="s">
        <v>1345</v>
      </c>
      <c r="F1263" t="s">
        <v>1346</v>
      </c>
      <c r="G1263" s="3">
        <v>10</v>
      </c>
      <c r="H1263">
        <v>236</v>
      </c>
      <c r="I1263">
        <v>2360</v>
      </c>
      <c r="J1263">
        <v>47</v>
      </c>
    </row>
    <row r="1264" spans="1:10" x14ac:dyDescent="0.25">
      <c r="A1264">
        <v>1263</v>
      </c>
      <c r="B1264">
        <v>283</v>
      </c>
      <c r="C1264">
        <f>YEAR(tableTransactions[[#This Row],[Transaction_Date]])</f>
        <v>2024</v>
      </c>
      <c r="D1264" s="1">
        <v>45295</v>
      </c>
      <c r="E1264" t="s">
        <v>1356</v>
      </c>
      <c r="F1264" t="s">
        <v>1357</v>
      </c>
      <c r="G1264" s="3">
        <v>10</v>
      </c>
      <c r="H1264">
        <v>959</v>
      </c>
      <c r="I1264">
        <v>9590</v>
      </c>
      <c r="J1264">
        <v>35</v>
      </c>
    </row>
    <row r="1265" spans="1:10" x14ac:dyDescent="0.25">
      <c r="A1265">
        <v>1264</v>
      </c>
      <c r="B1265">
        <v>1104</v>
      </c>
      <c r="C1265">
        <f>YEAR(tableTransactions[[#This Row],[Transaction_Date]])</f>
        <v>2021</v>
      </c>
      <c r="D1265" s="1">
        <v>44245</v>
      </c>
      <c r="E1265" t="s">
        <v>1349</v>
      </c>
      <c r="F1265" t="s">
        <v>1352</v>
      </c>
      <c r="G1265" s="3">
        <v>6</v>
      </c>
      <c r="H1265">
        <v>57</v>
      </c>
      <c r="I1265">
        <v>342</v>
      </c>
      <c r="J1265">
        <v>43</v>
      </c>
    </row>
    <row r="1266" spans="1:10" x14ac:dyDescent="0.25">
      <c r="A1266">
        <v>1265</v>
      </c>
      <c r="B1266">
        <v>1253</v>
      </c>
      <c r="C1266">
        <f>YEAR(tableTransactions[[#This Row],[Transaction_Date]])</f>
        <v>2024</v>
      </c>
      <c r="D1266" s="1">
        <v>45590</v>
      </c>
      <c r="E1266" t="s">
        <v>1349</v>
      </c>
      <c r="F1266" t="s">
        <v>1350</v>
      </c>
      <c r="G1266" s="3">
        <v>7</v>
      </c>
      <c r="H1266">
        <v>853</v>
      </c>
      <c r="I1266">
        <v>5971</v>
      </c>
      <c r="J1266">
        <v>17</v>
      </c>
    </row>
    <row r="1267" spans="1:10" x14ac:dyDescent="0.25">
      <c r="A1267">
        <v>1266</v>
      </c>
      <c r="B1267">
        <v>1894</v>
      </c>
      <c r="C1267">
        <f>YEAR(tableTransactions[[#This Row],[Transaction_Date]])</f>
        <v>2023</v>
      </c>
      <c r="D1267" s="1">
        <v>44992</v>
      </c>
      <c r="E1267" t="s">
        <v>1354</v>
      </c>
      <c r="F1267" t="s">
        <v>1359</v>
      </c>
      <c r="G1267" s="3">
        <v>4</v>
      </c>
      <c r="H1267">
        <v>8</v>
      </c>
      <c r="I1267">
        <v>32</v>
      </c>
      <c r="J1267">
        <v>3</v>
      </c>
    </row>
    <row r="1268" spans="1:10" x14ac:dyDescent="0.25">
      <c r="A1268">
        <v>1267</v>
      </c>
      <c r="B1268">
        <v>770</v>
      </c>
      <c r="C1268">
        <f>YEAR(tableTransactions[[#This Row],[Transaction_Date]])</f>
        <v>2024</v>
      </c>
      <c r="D1268" s="1">
        <v>45565</v>
      </c>
      <c r="E1268" t="s">
        <v>1354</v>
      </c>
      <c r="F1268" t="s">
        <v>1359</v>
      </c>
      <c r="G1268" s="3">
        <v>5</v>
      </c>
      <c r="H1268">
        <v>738</v>
      </c>
      <c r="I1268">
        <v>3690</v>
      </c>
      <c r="J1268">
        <v>6</v>
      </c>
    </row>
    <row r="1269" spans="1:10" x14ac:dyDescent="0.25">
      <c r="A1269">
        <v>1268</v>
      </c>
      <c r="B1269">
        <v>226</v>
      </c>
      <c r="C1269">
        <f>YEAR(tableTransactions[[#This Row],[Transaction_Date]])</f>
        <v>2021</v>
      </c>
      <c r="D1269" s="1">
        <v>44465</v>
      </c>
      <c r="E1269" t="s">
        <v>1354</v>
      </c>
      <c r="F1269" t="s">
        <v>1387</v>
      </c>
      <c r="G1269" s="3">
        <v>7</v>
      </c>
      <c r="H1269">
        <v>537</v>
      </c>
      <c r="I1269">
        <v>3759</v>
      </c>
      <c r="J1269">
        <v>6</v>
      </c>
    </row>
    <row r="1270" spans="1:10" x14ac:dyDescent="0.25">
      <c r="A1270">
        <v>1269</v>
      </c>
      <c r="B1270">
        <v>1845</v>
      </c>
      <c r="C1270">
        <f>YEAR(tableTransactions[[#This Row],[Transaction_Date]])</f>
        <v>2025</v>
      </c>
      <c r="D1270" s="1">
        <v>45692</v>
      </c>
      <c r="E1270" t="s">
        <v>1345</v>
      </c>
      <c r="F1270" t="s">
        <v>1348</v>
      </c>
      <c r="G1270" s="3">
        <v>9</v>
      </c>
      <c r="H1270">
        <v>516</v>
      </c>
      <c r="I1270">
        <v>4644</v>
      </c>
      <c r="J1270">
        <v>38</v>
      </c>
    </row>
    <row r="1271" spans="1:10" x14ac:dyDescent="0.25">
      <c r="A1271">
        <v>1270</v>
      </c>
      <c r="B1271">
        <v>318</v>
      </c>
      <c r="C1271">
        <f>YEAR(tableTransactions[[#This Row],[Transaction_Date]])</f>
        <v>2022</v>
      </c>
      <c r="D1271" s="1">
        <v>44859</v>
      </c>
      <c r="E1271" t="s">
        <v>1343</v>
      </c>
      <c r="F1271" t="s">
        <v>1366</v>
      </c>
      <c r="G1271" s="3">
        <v>7</v>
      </c>
      <c r="H1271">
        <v>349</v>
      </c>
      <c r="I1271">
        <v>2443</v>
      </c>
      <c r="J1271">
        <v>14</v>
      </c>
    </row>
    <row r="1272" spans="1:10" x14ac:dyDescent="0.25">
      <c r="A1272">
        <v>1271</v>
      </c>
      <c r="B1272">
        <v>880</v>
      </c>
      <c r="C1272">
        <f>YEAR(tableTransactions[[#This Row],[Transaction_Date]])</f>
        <v>2021</v>
      </c>
      <c r="D1272" s="1">
        <v>44376</v>
      </c>
      <c r="E1272" t="s">
        <v>1356</v>
      </c>
      <c r="F1272" t="s">
        <v>1357</v>
      </c>
      <c r="G1272" s="3">
        <v>6</v>
      </c>
      <c r="H1272">
        <v>1183</v>
      </c>
      <c r="I1272">
        <v>7098</v>
      </c>
      <c r="J1272">
        <v>38</v>
      </c>
    </row>
    <row r="1273" spans="1:10" x14ac:dyDescent="0.25">
      <c r="A1273">
        <v>1272</v>
      </c>
      <c r="B1273">
        <v>766</v>
      </c>
      <c r="C1273">
        <f>YEAR(tableTransactions[[#This Row],[Transaction_Date]])</f>
        <v>2025</v>
      </c>
      <c r="D1273" s="1">
        <v>45699</v>
      </c>
      <c r="E1273" t="s">
        <v>1345</v>
      </c>
      <c r="F1273" t="s">
        <v>1346</v>
      </c>
      <c r="G1273" s="3">
        <v>7</v>
      </c>
      <c r="H1273">
        <v>321</v>
      </c>
      <c r="I1273">
        <v>2247</v>
      </c>
      <c r="J1273">
        <v>10</v>
      </c>
    </row>
    <row r="1274" spans="1:10" x14ac:dyDescent="0.25">
      <c r="A1274">
        <v>1273</v>
      </c>
      <c r="B1274">
        <v>175</v>
      </c>
      <c r="C1274">
        <f>YEAR(tableTransactions[[#This Row],[Transaction_Date]])</f>
        <v>2020</v>
      </c>
      <c r="D1274" s="1">
        <v>43956</v>
      </c>
      <c r="E1274" t="s">
        <v>1361</v>
      </c>
      <c r="F1274" t="s">
        <v>1367</v>
      </c>
      <c r="G1274" s="3">
        <v>8</v>
      </c>
      <c r="H1274">
        <v>326</v>
      </c>
      <c r="I1274">
        <v>2608</v>
      </c>
      <c r="J1274">
        <v>32</v>
      </c>
    </row>
    <row r="1275" spans="1:10" x14ac:dyDescent="0.25">
      <c r="A1275">
        <v>1274</v>
      </c>
      <c r="B1275">
        <v>953</v>
      </c>
      <c r="C1275">
        <f>YEAR(tableTransactions[[#This Row],[Transaction_Date]])</f>
        <v>2023</v>
      </c>
      <c r="D1275" s="1">
        <v>45171</v>
      </c>
      <c r="E1275" t="s">
        <v>1345</v>
      </c>
      <c r="F1275" t="s">
        <v>1346</v>
      </c>
      <c r="G1275" s="3">
        <v>3</v>
      </c>
      <c r="H1275">
        <v>1188</v>
      </c>
      <c r="I1275">
        <v>3564</v>
      </c>
      <c r="J1275">
        <v>27</v>
      </c>
    </row>
    <row r="1276" spans="1:10" x14ac:dyDescent="0.25">
      <c r="A1276">
        <v>1275</v>
      </c>
      <c r="B1276">
        <v>1286</v>
      </c>
      <c r="C1276">
        <f>YEAR(tableTransactions[[#This Row],[Transaction_Date]])</f>
        <v>2023</v>
      </c>
      <c r="D1276" s="1">
        <v>45194</v>
      </c>
      <c r="E1276" t="s">
        <v>1349</v>
      </c>
      <c r="F1276" t="s">
        <v>1352</v>
      </c>
      <c r="G1276" s="3">
        <v>7</v>
      </c>
      <c r="H1276">
        <v>714</v>
      </c>
      <c r="I1276">
        <v>4998</v>
      </c>
      <c r="J1276">
        <v>8</v>
      </c>
    </row>
    <row r="1277" spans="1:10" x14ac:dyDescent="0.25">
      <c r="A1277">
        <v>1276</v>
      </c>
      <c r="B1277">
        <v>484</v>
      </c>
      <c r="C1277">
        <f>YEAR(tableTransactions[[#This Row],[Transaction_Date]])</f>
        <v>2021</v>
      </c>
      <c r="D1277" s="1">
        <v>44281</v>
      </c>
      <c r="E1277" t="s">
        <v>1356</v>
      </c>
      <c r="F1277" t="s">
        <v>1357</v>
      </c>
      <c r="G1277" s="3">
        <v>5</v>
      </c>
      <c r="H1277">
        <v>620</v>
      </c>
      <c r="I1277">
        <v>3100</v>
      </c>
      <c r="J1277">
        <v>6</v>
      </c>
    </row>
    <row r="1278" spans="1:10" x14ac:dyDescent="0.25">
      <c r="A1278">
        <v>1277</v>
      </c>
      <c r="B1278">
        <v>627</v>
      </c>
      <c r="C1278">
        <f>YEAR(tableTransactions[[#This Row],[Transaction_Date]])</f>
        <v>2021</v>
      </c>
      <c r="D1278" s="1">
        <v>44277</v>
      </c>
      <c r="E1278" t="s">
        <v>1349</v>
      </c>
      <c r="F1278" t="s">
        <v>1352</v>
      </c>
      <c r="G1278" s="3">
        <v>9</v>
      </c>
      <c r="H1278">
        <v>825</v>
      </c>
      <c r="I1278">
        <v>7425</v>
      </c>
      <c r="J1278">
        <v>2</v>
      </c>
    </row>
    <row r="1279" spans="1:10" x14ac:dyDescent="0.25">
      <c r="A1279">
        <v>1278</v>
      </c>
      <c r="B1279">
        <v>831</v>
      </c>
      <c r="C1279">
        <f>YEAR(tableTransactions[[#This Row],[Transaction_Date]])</f>
        <v>2021</v>
      </c>
      <c r="D1279" s="1">
        <v>44212</v>
      </c>
      <c r="E1279" t="s">
        <v>1349</v>
      </c>
      <c r="F1279" t="s">
        <v>1351</v>
      </c>
      <c r="G1279" s="3">
        <v>9</v>
      </c>
      <c r="H1279">
        <v>716</v>
      </c>
      <c r="I1279">
        <v>6444</v>
      </c>
      <c r="J1279">
        <v>20</v>
      </c>
    </row>
    <row r="1280" spans="1:10" x14ac:dyDescent="0.25">
      <c r="A1280">
        <v>1279</v>
      </c>
      <c r="B1280">
        <v>358</v>
      </c>
      <c r="C1280">
        <f>YEAR(tableTransactions[[#This Row],[Transaction_Date]])</f>
        <v>2021</v>
      </c>
      <c r="D1280" s="1">
        <v>44295</v>
      </c>
      <c r="E1280" t="s">
        <v>1354</v>
      </c>
      <c r="F1280" t="s">
        <v>1387</v>
      </c>
      <c r="G1280" s="3">
        <v>2</v>
      </c>
      <c r="H1280">
        <v>975</v>
      </c>
      <c r="I1280">
        <v>1950</v>
      </c>
      <c r="J1280">
        <v>34</v>
      </c>
    </row>
    <row r="1281" spans="1:10" x14ac:dyDescent="0.25">
      <c r="A1281">
        <v>1280</v>
      </c>
      <c r="B1281">
        <v>1926</v>
      </c>
      <c r="C1281">
        <f>YEAR(tableTransactions[[#This Row],[Transaction_Date]])</f>
        <v>2020</v>
      </c>
      <c r="D1281" s="1">
        <v>44049</v>
      </c>
      <c r="E1281" t="s">
        <v>1361</v>
      </c>
      <c r="F1281" t="s">
        <v>1367</v>
      </c>
      <c r="G1281" s="3">
        <v>3</v>
      </c>
      <c r="H1281">
        <v>1330</v>
      </c>
      <c r="I1281">
        <v>3990</v>
      </c>
      <c r="J1281">
        <v>44</v>
      </c>
    </row>
    <row r="1282" spans="1:10" x14ac:dyDescent="0.25">
      <c r="A1282">
        <v>1281</v>
      </c>
      <c r="B1282">
        <v>195</v>
      </c>
      <c r="C1282">
        <f>YEAR(tableTransactions[[#This Row],[Transaction_Date]])</f>
        <v>2021</v>
      </c>
      <c r="D1282" s="1">
        <v>44506</v>
      </c>
      <c r="E1282" t="s">
        <v>1343</v>
      </c>
      <c r="F1282" t="s">
        <v>1344</v>
      </c>
      <c r="G1282" s="3">
        <v>10</v>
      </c>
      <c r="H1282">
        <v>526</v>
      </c>
      <c r="I1282">
        <v>5260</v>
      </c>
      <c r="J1282">
        <v>9</v>
      </c>
    </row>
    <row r="1283" spans="1:10" x14ac:dyDescent="0.25">
      <c r="A1283">
        <v>1282</v>
      </c>
      <c r="B1283">
        <v>336</v>
      </c>
      <c r="C1283">
        <f>YEAR(tableTransactions[[#This Row],[Transaction_Date]])</f>
        <v>2021</v>
      </c>
      <c r="D1283" s="1">
        <v>44525</v>
      </c>
      <c r="E1283" t="s">
        <v>1349</v>
      </c>
      <c r="F1283" t="s">
        <v>1350</v>
      </c>
      <c r="G1283" s="3">
        <v>8</v>
      </c>
      <c r="H1283">
        <v>507</v>
      </c>
      <c r="I1283">
        <v>4056</v>
      </c>
      <c r="J1283">
        <v>10</v>
      </c>
    </row>
    <row r="1284" spans="1:10" x14ac:dyDescent="0.25">
      <c r="A1284">
        <v>1283</v>
      </c>
      <c r="B1284">
        <v>115</v>
      </c>
      <c r="C1284">
        <f>YEAR(tableTransactions[[#This Row],[Transaction_Date]])</f>
        <v>2020</v>
      </c>
      <c r="D1284" s="1">
        <v>44178</v>
      </c>
      <c r="E1284" t="s">
        <v>1361</v>
      </c>
      <c r="F1284" t="s">
        <v>1372</v>
      </c>
      <c r="G1284" s="3">
        <v>10</v>
      </c>
      <c r="H1284">
        <v>1346</v>
      </c>
      <c r="I1284">
        <v>13460</v>
      </c>
      <c r="J1284">
        <v>48</v>
      </c>
    </row>
    <row r="1285" spans="1:10" x14ac:dyDescent="0.25">
      <c r="A1285">
        <v>1284</v>
      </c>
      <c r="B1285">
        <v>780</v>
      </c>
      <c r="C1285">
        <f>YEAR(tableTransactions[[#This Row],[Transaction_Date]])</f>
        <v>2021</v>
      </c>
      <c r="D1285" s="1">
        <v>44540</v>
      </c>
      <c r="E1285" t="s">
        <v>1349</v>
      </c>
      <c r="F1285" t="s">
        <v>1352</v>
      </c>
      <c r="G1285" s="3">
        <v>3</v>
      </c>
      <c r="H1285">
        <v>982</v>
      </c>
      <c r="I1285">
        <v>2946</v>
      </c>
      <c r="J1285">
        <v>44</v>
      </c>
    </row>
    <row r="1286" spans="1:10" x14ac:dyDescent="0.25">
      <c r="A1286">
        <v>1285</v>
      </c>
      <c r="B1286">
        <v>1663</v>
      </c>
      <c r="C1286">
        <f>YEAR(tableTransactions[[#This Row],[Transaction_Date]])</f>
        <v>2025</v>
      </c>
      <c r="D1286" s="1">
        <v>45821</v>
      </c>
      <c r="E1286" t="s">
        <v>1345</v>
      </c>
      <c r="F1286" t="s">
        <v>1370</v>
      </c>
      <c r="G1286" s="3">
        <v>10</v>
      </c>
      <c r="H1286">
        <v>1067</v>
      </c>
      <c r="I1286">
        <v>10670</v>
      </c>
      <c r="J1286">
        <v>38</v>
      </c>
    </row>
    <row r="1287" spans="1:10" x14ac:dyDescent="0.25">
      <c r="A1287">
        <v>1286</v>
      </c>
      <c r="B1287">
        <v>157</v>
      </c>
      <c r="C1287">
        <f>YEAR(tableTransactions[[#This Row],[Transaction_Date]])</f>
        <v>2024</v>
      </c>
      <c r="D1287" s="1">
        <v>45458</v>
      </c>
      <c r="E1287" t="s">
        <v>1356</v>
      </c>
      <c r="F1287" t="s">
        <v>1357</v>
      </c>
      <c r="G1287" s="3">
        <v>9</v>
      </c>
      <c r="H1287">
        <v>919</v>
      </c>
      <c r="I1287">
        <v>8271</v>
      </c>
      <c r="J1287">
        <v>46</v>
      </c>
    </row>
    <row r="1288" spans="1:10" x14ac:dyDescent="0.25">
      <c r="A1288">
        <v>1287</v>
      </c>
      <c r="B1288">
        <v>1787</v>
      </c>
      <c r="C1288">
        <f>YEAR(tableTransactions[[#This Row],[Transaction_Date]])</f>
        <v>2024</v>
      </c>
      <c r="D1288" s="1">
        <v>45381</v>
      </c>
      <c r="E1288" t="s">
        <v>1345</v>
      </c>
      <c r="F1288" t="s">
        <v>1348</v>
      </c>
      <c r="G1288" s="3">
        <v>4</v>
      </c>
      <c r="H1288">
        <v>945</v>
      </c>
      <c r="I1288">
        <v>3780</v>
      </c>
      <c r="J1288">
        <v>49</v>
      </c>
    </row>
    <row r="1289" spans="1:10" x14ac:dyDescent="0.25">
      <c r="A1289">
        <v>1288</v>
      </c>
      <c r="B1289">
        <v>1298</v>
      </c>
      <c r="C1289">
        <f>YEAR(tableTransactions[[#This Row],[Transaction_Date]])</f>
        <v>2025</v>
      </c>
      <c r="D1289" s="1">
        <v>45974</v>
      </c>
      <c r="E1289" t="s">
        <v>1361</v>
      </c>
      <c r="F1289" t="s">
        <v>1372</v>
      </c>
      <c r="G1289" s="3">
        <v>2</v>
      </c>
      <c r="H1289">
        <v>1006</v>
      </c>
      <c r="I1289">
        <v>2012</v>
      </c>
      <c r="J1289">
        <v>40</v>
      </c>
    </row>
    <row r="1290" spans="1:10" x14ac:dyDescent="0.25">
      <c r="A1290">
        <v>1289</v>
      </c>
      <c r="B1290">
        <v>976</v>
      </c>
      <c r="C1290">
        <f>YEAR(tableTransactions[[#This Row],[Transaction_Date]])</f>
        <v>2020</v>
      </c>
      <c r="D1290" s="1">
        <v>44174</v>
      </c>
      <c r="E1290" t="s">
        <v>1356</v>
      </c>
      <c r="F1290" t="s">
        <v>1385</v>
      </c>
      <c r="G1290" s="3">
        <v>10</v>
      </c>
      <c r="H1290">
        <v>1122</v>
      </c>
      <c r="I1290">
        <v>11220</v>
      </c>
      <c r="J1290">
        <v>23</v>
      </c>
    </row>
    <row r="1291" spans="1:10" x14ac:dyDescent="0.25">
      <c r="A1291">
        <v>1290</v>
      </c>
      <c r="B1291">
        <v>1748</v>
      </c>
      <c r="C1291">
        <f>YEAR(tableTransactions[[#This Row],[Transaction_Date]])</f>
        <v>2022</v>
      </c>
      <c r="D1291" s="1">
        <v>44675</v>
      </c>
      <c r="E1291" t="s">
        <v>1345</v>
      </c>
      <c r="F1291" t="s">
        <v>1348</v>
      </c>
      <c r="G1291" s="3">
        <v>1</v>
      </c>
      <c r="H1291">
        <v>223</v>
      </c>
      <c r="I1291">
        <v>223</v>
      </c>
      <c r="J1291">
        <v>45</v>
      </c>
    </row>
    <row r="1292" spans="1:10" x14ac:dyDescent="0.25">
      <c r="A1292">
        <v>1291</v>
      </c>
      <c r="B1292">
        <v>742</v>
      </c>
      <c r="C1292">
        <f>YEAR(tableTransactions[[#This Row],[Transaction_Date]])</f>
        <v>2023</v>
      </c>
      <c r="D1292" s="1">
        <v>44991</v>
      </c>
      <c r="E1292" t="s">
        <v>1343</v>
      </c>
      <c r="F1292" t="s">
        <v>1366</v>
      </c>
      <c r="G1292" s="3">
        <v>7</v>
      </c>
      <c r="H1292">
        <v>952</v>
      </c>
      <c r="I1292">
        <v>6664</v>
      </c>
      <c r="J1292">
        <v>1</v>
      </c>
    </row>
    <row r="1293" spans="1:10" x14ac:dyDescent="0.25">
      <c r="A1293">
        <v>1292</v>
      </c>
      <c r="B1293">
        <v>1459</v>
      </c>
      <c r="C1293">
        <f>YEAR(tableTransactions[[#This Row],[Transaction_Date]])</f>
        <v>2024</v>
      </c>
      <c r="D1293" s="1">
        <v>45583</v>
      </c>
      <c r="E1293" t="s">
        <v>1356</v>
      </c>
      <c r="F1293" t="s">
        <v>1357</v>
      </c>
      <c r="G1293" s="3">
        <v>10</v>
      </c>
      <c r="H1293">
        <v>1054</v>
      </c>
      <c r="I1293">
        <v>10540</v>
      </c>
      <c r="J1293">
        <v>32</v>
      </c>
    </row>
    <row r="1294" spans="1:10" x14ac:dyDescent="0.25">
      <c r="A1294">
        <v>1293</v>
      </c>
      <c r="B1294">
        <v>398</v>
      </c>
      <c r="C1294">
        <f>YEAR(tableTransactions[[#This Row],[Transaction_Date]])</f>
        <v>2024</v>
      </c>
      <c r="D1294" s="1">
        <v>45594</v>
      </c>
      <c r="E1294" t="s">
        <v>1354</v>
      </c>
      <c r="F1294" t="s">
        <v>1359</v>
      </c>
      <c r="G1294" s="3">
        <v>1</v>
      </c>
      <c r="H1294">
        <v>1402</v>
      </c>
      <c r="I1294">
        <v>1402</v>
      </c>
      <c r="J1294">
        <v>25</v>
      </c>
    </row>
    <row r="1295" spans="1:10" x14ac:dyDescent="0.25">
      <c r="A1295">
        <v>1294</v>
      </c>
      <c r="B1295">
        <v>13</v>
      </c>
      <c r="C1295">
        <f>YEAR(tableTransactions[[#This Row],[Transaction_Date]])</f>
        <v>2021</v>
      </c>
      <c r="D1295" s="1">
        <v>44369</v>
      </c>
      <c r="E1295" t="s">
        <v>1354</v>
      </c>
      <c r="F1295" t="s">
        <v>1359</v>
      </c>
      <c r="G1295" s="3">
        <v>4</v>
      </c>
      <c r="H1295">
        <v>1219</v>
      </c>
      <c r="I1295">
        <v>4876</v>
      </c>
      <c r="J1295">
        <v>23</v>
      </c>
    </row>
    <row r="1296" spans="1:10" x14ac:dyDescent="0.25">
      <c r="A1296">
        <v>1295</v>
      </c>
      <c r="B1296">
        <v>1459</v>
      </c>
      <c r="C1296">
        <f>YEAR(tableTransactions[[#This Row],[Transaction_Date]])</f>
        <v>2021</v>
      </c>
      <c r="D1296" s="1">
        <v>44467</v>
      </c>
      <c r="E1296" t="s">
        <v>1349</v>
      </c>
      <c r="F1296" t="s">
        <v>1351</v>
      </c>
      <c r="G1296" s="3">
        <v>4</v>
      </c>
      <c r="H1296">
        <v>898</v>
      </c>
      <c r="I1296">
        <v>3592</v>
      </c>
      <c r="J1296">
        <v>41</v>
      </c>
    </row>
    <row r="1297" spans="1:10" x14ac:dyDescent="0.25">
      <c r="A1297">
        <v>1296</v>
      </c>
      <c r="B1297">
        <v>693</v>
      </c>
      <c r="C1297">
        <f>YEAR(tableTransactions[[#This Row],[Transaction_Date]])</f>
        <v>2024</v>
      </c>
      <c r="D1297" s="1">
        <v>45640</v>
      </c>
      <c r="E1297" t="s">
        <v>1356</v>
      </c>
      <c r="F1297" t="s">
        <v>1385</v>
      </c>
      <c r="G1297" s="3">
        <v>4</v>
      </c>
      <c r="H1297">
        <v>451</v>
      </c>
      <c r="I1297">
        <v>1804</v>
      </c>
      <c r="J1297">
        <v>7</v>
      </c>
    </row>
    <row r="1298" spans="1:10" x14ac:dyDescent="0.25">
      <c r="A1298">
        <v>1297</v>
      </c>
      <c r="B1298">
        <v>592</v>
      </c>
      <c r="C1298">
        <f>YEAR(tableTransactions[[#This Row],[Transaction_Date]])</f>
        <v>2024</v>
      </c>
      <c r="D1298" s="1">
        <v>45427</v>
      </c>
      <c r="E1298" t="s">
        <v>1343</v>
      </c>
      <c r="F1298" t="s">
        <v>1371</v>
      </c>
      <c r="G1298" s="3">
        <v>2</v>
      </c>
      <c r="H1298">
        <v>1129</v>
      </c>
      <c r="I1298">
        <v>2258</v>
      </c>
      <c r="J1298">
        <v>48</v>
      </c>
    </row>
    <row r="1299" spans="1:10" x14ac:dyDescent="0.25">
      <c r="A1299">
        <v>1298</v>
      </c>
      <c r="B1299">
        <v>1287</v>
      </c>
      <c r="C1299">
        <f>YEAR(tableTransactions[[#This Row],[Transaction_Date]])</f>
        <v>2022</v>
      </c>
      <c r="D1299" s="1">
        <v>44680</v>
      </c>
      <c r="E1299" t="s">
        <v>1354</v>
      </c>
      <c r="F1299" t="s">
        <v>1355</v>
      </c>
      <c r="G1299" s="3">
        <v>8</v>
      </c>
      <c r="H1299">
        <v>1215</v>
      </c>
      <c r="I1299">
        <v>9720</v>
      </c>
      <c r="J1299">
        <v>36</v>
      </c>
    </row>
    <row r="1300" spans="1:10" x14ac:dyDescent="0.25">
      <c r="A1300">
        <v>1299</v>
      </c>
      <c r="B1300">
        <v>971</v>
      </c>
      <c r="C1300">
        <f>YEAR(tableTransactions[[#This Row],[Transaction_Date]])</f>
        <v>2024</v>
      </c>
      <c r="D1300" s="1">
        <v>45604</v>
      </c>
      <c r="E1300" t="s">
        <v>1345</v>
      </c>
      <c r="F1300" t="s">
        <v>1348</v>
      </c>
      <c r="G1300" s="3">
        <v>3</v>
      </c>
      <c r="H1300">
        <v>1314</v>
      </c>
      <c r="I1300">
        <v>3942</v>
      </c>
      <c r="J1300">
        <v>22</v>
      </c>
    </row>
    <row r="1301" spans="1:10" x14ac:dyDescent="0.25">
      <c r="A1301">
        <v>1300</v>
      </c>
      <c r="B1301">
        <v>1689</v>
      </c>
      <c r="C1301">
        <f>YEAR(tableTransactions[[#This Row],[Transaction_Date]])</f>
        <v>2020</v>
      </c>
      <c r="D1301" s="1">
        <v>44134</v>
      </c>
      <c r="E1301" t="s">
        <v>1349</v>
      </c>
      <c r="F1301" t="s">
        <v>1352</v>
      </c>
      <c r="G1301" s="3">
        <v>9</v>
      </c>
      <c r="H1301">
        <v>463</v>
      </c>
      <c r="I1301">
        <v>4167</v>
      </c>
      <c r="J1301">
        <v>21</v>
      </c>
    </row>
    <row r="1302" spans="1:10" x14ac:dyDescent="0.25">
      <c r="A1302">
        <v>1301</v>
      </c>
      <c r="B1302">
        <v>1219</v>
      </c>
      <c r="C1302">
        <f>YEAR(tableTransactions[[#This Row],[Transaction_Date]])</f>
        <v>2024</v>
      </c>
      <c r="D1302" s="1">
        <v>45456</v>
      </c>
      <c r="E1302" t="s">
        <v>1345</v>
      </c>
      <c r="F1302" t="s">
        <v>1348</v>
      </c>
      <c r="G1302" s="3">
        <v>5</v>
      </c>
      <c r="H1302">
        <v>170</v>
      </c>
      <c r="I1302">
        <v>850</v>
      </c>
      <c r="J1302">
        <v>13</v>
      </c>
    </row>
    <row r="1303" spans="1:10" x14ac:dyDescent="0.25">
      <c r="A1303">
        <v>1302</v>
      </c>
      <c r="B1303">
        <v>1899</v>
      </c>
      <c r="C1303">
        <f>YEAR(tableTransactions[[#This Row],[Transaction_Date]])</f>
        <v>2022</v>
      </c>
      <c r="D1303" s="1">
        <v>44657</v>
      </c>
      <c r="E1303" t="s">
        <v>1361</v>
      </c>
      <c r="F1303" t="s">
        <v>1362</v>
      </c>
      <c r="G1303" s="3">
        <v>4</v>
      </c>
      <c r="H1303">
        <v>590</v>
      </c>
      <c r="I1303">
        <v>2360</v>
      </c>
      <c r="J1303">
        <v>13</v>
      </c>
    </row>
    <row r="1304" spans="1:10" x14ac:dyDescent="0.25">
      <c r="A1304">
        <v>1303</v>
      </c>
      <c r="B1304">
        <v>160</v>
      </c>
      <c r="C1304">
        <f>YEAR(tableTransactions[[#This Row],[Transaction_Date]])</f>
        <v>2026</v>
      </c>
      <c r="D1304" s="1">
        <v>46062</v>
      </c>
      <c r="E1304" t="s">
        <v>1356</v>
      </c>
      <c r="F1304" t="s">
        <v>1385</v>
      </c>
      <c r="G1304" s="3">
        <v>3</v>
      </c>
      <c r="H1304">
        <v>878</v>
      </c>
      <c r="I1304">
        <v>2634</v>
      </c>
      <c r="J1304">
        <v>13</v>
      </c>
    </row>
    <row r="1305" spans="1:10" x14ac:dyDescent="0.25">
      <c r="A1305">
        <v>1304</v>
      </c>
      <c r="B1305">
        <v>1233</v>
      </c>
      <c r="C1305">
        <f>YEAR(tableTransactions[[#This Row],[Transaction_Date]])</f>
        <v>2025</v>
      </c>
      <c r="D1305" s="1">
        <v>45957</v>
      </c>
      <c r="E1305" t="s">
        <v>1349</v>
      </c>
      <c r="F1305" t="s">
        <v>1351</v>
      </c>
      <c r="G1305" s="3">
        <v>5</v>
      </c>
      <c r="H1305">
        <v>1174</v>
      </c>
      <c r="I1305">
        <v>5870</v>
      </c>
      <c r="J1305">
        <v>32</v>
      </c>
    </row>
    <row r="1306" spans="1:10" x14ac:dyDescent="0.25">
      <c r="A1306">
        <v>1305</v>
      </c>
      <c r="B1306">
        <v>172</v>
      </c>
      <c r="C1306">
        <f>YEAR(tableTransactions[[#This Row],[Transaction_Date]])</f>
        <v>2023</v>
      </c>
      <c r="D1306" s="1">
        <v>45201</v>
      </c>
      <c r="E1306" t="s">
        <v>1343</v>
      </c>
      <c r="F1306" t="s">
        <v>1371</v>
      </c>
      <c r="G1306" s="3">
        <v>7</v>
      </c>
      <c r="H1306">
        <v>78</v>
      </c>
      <c r="I1306">
        <v>546</v>
      </c>
      <c r="J1306">
        <v>5</v>
      </c>
    </row>
    <row r="1307" spans="1:10" x14ac:dyDescent="0.25">
      <c r="A1307">
        <v>1306</v>
      </c>
      <c r="B1307">
        <v>1253</v>
      </c>
      <c r="C1307">
        <f>YEAR(tableTransactions[[#This Row],[Transaction_Date]])</f>
        <v>2025</v>
      </c>
      <c r="D1307" s="1">
        <v>45814</v>
      </c>
      <c r="E1307" t="s">
        <v>1356</v>
      </c>
      <c r="F1307" t="s">
        <v>1357</v>
      </c>
      <c r="G1307" s="3">
        <v>5</v>
      </c>
      <c r="H1307">
        <v>999</v>
      </c>
      <c r="I1307">
        <v>4995</v>
      </c>
      <c r="J1307">
        <v>16</v>
      </c>
    </row>
    <row r="1308" spans="1:10" x14ac:dyDescent="0.25">
      <c r="A1308">
        <v>1307</v>
      </c>
      <c r="B1308">
        <v>1238</v>
      </c>
      <c r="C1308">
        <f>YEAR(tableTransactions[[#This Row],[Transaction_Date]])</f>
        <v>2024</v>
      </c>
      <c r="D1308" s="1">
        <v>45615</v>
      </c>
      <c r="E1308" t="s">
        <v>1349</v>
      </c>
      <c r="F1308" t="s">
        <v>1350</v>
      </c>
      <c r="G1308" s="3">
        <v>6</v>
      </c>
      <c r="H1308">
        <v>128</v>
      </c>
      <c r="I1308">
        <v>768</v>
      </c>
      <c r="J1308">
        <v>46</v>
      </c>
    </row>
    <row r="1309" spans="1:10" x14ac:dyDescent="0.25">
      <c r="A1309">
        <v>1308</v>
      </c>
      <c r="B1309">
        <v>983</v>
      </c>
      <c r="C1309">
        <f>YEAR(tableTransactions[[#This Row],[Transaction_Date]])</f>
        <v>2024</v>
      </c>
      <c r="D1309" s="1">
        <v>45550</v>
      </c>
      <c r="E1309" t="s">
        <v>1349</v>
      </c>
      <c r="F1309" t="s">
        <v>1351</v>
      </c>
      <c r="G1309" s="3">
        <v>4</v>
      </c>
      <c r="H1309">
        <v>675</v>
      </c>
      <c r="I1309">
        <v>2700</v>
      </c>
      <c r="J1309">
        <v>41</v>
      </c>
    </row>
    <row r="1310" spans="1:10" x14ac:dyDescent="0.25">
      <c r="A1310">
        <v>1309</v>
      </c>
      <c r="B1310">
        <v>1717</v>
      </c>
      <c r="C1310">
        <f>YEAR(tableTransactions[[#This Row],[Transaction_Date]])</f>
        <v>2020</v>
      </c>
      <c r="D1310" s="1">
        <v>43917</v>
      </c>
      <c r="E1310" t="s">
        <v>1349</v>
      </c>
      <c r="F1310" t="s">
        <v>1351</v>
      </c>
      <c r="G1310" s="3">
        <v>3</v>
      </c>
      <c r="H1310">
        <v>314</v>
      </c>
      <c r="I1310">
        <v>942</v>
      </c>
      <c r="J1310">
        <v>50</v>
      </c>
    </row>
    <row r="1311" spans="1:10" x14ac:dyDescent="0.25">
      <c r="A1311">
        <v>1310</v>
      </c>
      <c r="B1311">
        <v>888</v>
      </c>
      <c r="C1311">
        <f>YEAR(tableTransactions[[#This Row],[Transaction_Date]])</f>
        <v>2020</v>
      </c>
      <c r="D1311" s="1">
        <v>43973</v>
      </c>
      <c r="E1311" t="s">
        <v>1354</v>
      </c>
      <c r="F1311" t="s">
        <v>1355</v>
      </c>
      <c r="G1311" s="3">
        <v>3</v>
      </c>
      <c r="H1311">
        <v>660</v>
      </c>
      <c r="I1311">
        <v>1980</v>
      </c>
      <c r="J1311">
        <v>10</v>
      </c>
    </row>
    <row r="1312" spans="1:10" x14ac:dyDescent="0.25">
      <c r="A1312">
        <v>1311</v>
      </c>
      <c r="B1312">
        <v>1897</v>
      </c>
      <c r="C1312">
        <f>YEAR(tableTransactions[[#This Row],[Transaction_Date]])</f>
        <v>2021</v>
      </c>
      <c r="D1312" s="1">
        <v>44416</v>
      </c>
      <c r="E1312" t="s">
        <v>1356</v>
      </c>
      <c r="F1312" t="s">
        <v>1357</v>
      </c>
      <c r="G1312" s="3">
        <v>6</v>
      </c>
      <c r="H1312">
        <v>1428</v>
      </c>
      <c r="I1312">
        <v>8568</v>
      </c>
      <c r="J1312">
        <v>45</v>
      </c>
    </row>
    <row r="1313" spans="1:10" x14ac:dyDescent="0.25">
      <c r="A1313">
        <v>1312</v>
      </c>
      <c r="B1313">
        <v>1713</v>
      </c>
      <c r="C1313">
        <f>YEAR(tableTransactions[[#This Row],[Transaction_Date]])</f>
        <v>2023</v>
      </c>
      <c r="D1313" s="1">
        <v>45113</v>
      </c>
      <c r="E1313" t="s">
        <v>1356</v>
      </c>
      <c r="F1313" t="s">
        <v>1357</v>
      </c>
      <c r="G1313" s="3">
        <v>10</v>
      </c>
      <c r="H1313">
        <v>1280</v>
      </c>
      <c r="I1313">
        <v>12800</v>
      </c>
      <c r="J1313">
        <v>6</v>
      </c>
    </row>
    <row r="1314" spans="1:10" x14ac:dyDescent="0.25">
      <c r="A1314">
        <v>1313</v>
      </c>
      <c r="B1314">
        <v>1809</v>
      </c>
      <c r="C1314">
        <f>YEAR(tableTransactions[[#This Row],[Transaction_Date]])</f>
        <v>2022</v>
      </c>
      <c r="D1314" s="1">
        <v>44656</v>
      </c>
      <c r="E1314" t="s">
        <v>1354</v>
      </c>
      <c r="F1314" t="s">
        <v>1355</v>
      </c>
      <c r="G1314" s="3">
        <v>1</v>
      </c>
      <c r="H1314">
        <v>9</v>
      </c>
      <c r="I1314">
        <v>9</v>
      </c>
      <c r="J1314">
        <v>22</v>
      </c>
    </row>
    <row r="1315" spans="1:10" x14ac:dyDescent="0.25">
      <c r="A1315">
        <v>1314</v>
      </c>
      <c r="B1315">
        <v>1516</v>
      </c>
      <c r="C1315">
        <f>YEAR(tableTransactions[[#This Row],[Transaction_Date]])</f>
        <v>2023</v>
      </c>
      <c r="D1315" s="1">
        <v>45201</v>
      </c>
      <c r="E1315" t="s">
        <v>1354</v>
      </c>
      <c r="F1315" t="s">
        <v>1359</v>
      </c>
      <c r="G1315" s="3">
        <v>6</v>
      </c>
      <c r="H1315">
        <v>848</v>
      </c>
      <c r="I1315">
        <v>5088</v>
      </c>
      <c r="J1315">
        <v>5</v>
      </c>
    </row>
    <row r="1316" spans="1:10" x14ac:dyDescent="0.25">
      <c r="A1316">
        <v>1315</v>
      </c>
      <c r="B1316">
        <v>1429</v>
      </c>
      <c r="C1316">
        <f>YEAR(tableTransactions[[#This Row],[Transaction_Date]])</f>
        <v>2024</v>
      </c>
      <c r="D1316" s="1">
        <v>45580</v>
      </c>
      <c r="E1316" t="s">
        <v>1361</v>
      </c>
      <c r="F1316" t="s">
        <v>1362</v>
      </c>
      <c r="G1316" s="3">
        <v>2</v>
      </c>
      <c r="H1316">
        <v>1061</v>
      </c>
      <c r="I1316">
        <v>2122</v>
      </c>
      <c r="J1316">
        <v>47</v>
      </c>
    </row>
    <row r="1317" spans="1:10" x14ac:dyDescent="0.25">
      <c r="A1317">
        <v>1316</v>
      </c>
      <c r="B1317">
        <v>1947</v>
      </c>
      <c r="C1317">
        <f>YEAR(tableTransactions[[#This Row],[Transaction_Date]])</f>
        <v>2021</v>
      </c>
      <c r="D1317" s="1">
        <v>44375</v>
      </c>
      <c r="E1317" t="s">
        <v>1361</v>
      </c>
      <c r="F1317" t="s">
        <v>1372</v>
      </c>
      <c r="G1317" s="3">
        <v>9</v>
      </c>
      <c r="H1317">
        <v>1004</v>
      </c>
      <c r="I1317">
        <v>9036</v>
      </c>
      <c r="J1317">
        <v>17</v>
      </c>
    </row>
    <row r="1318" spans="1:10" x14ac:dyDescent="0.25">
      <c r="A1318">
        <v>1317</v>
      </c>
      <c r="B1318">
        <v>598</v>
      </c>
      <c r="C1318">
        <f>YEAR(tableTransactions[[#This Row],[Transaction_Date]])</f>
        <v>2024</v>
      </c>
      <c r="D1318" s="1">
        <v>45295</v>
      </c>
      <c r="E1318" t="s">
        <v>1356</v>
      </c>
      <c r="F1318" t="s">
        <v>1357</v>
      </c>
      <c r="G1318" s="3">
        <v>5</v>
      </c>
      <c r="H1318">
        <v>276</v>
      </c>
      <c r="I1318">
        <v>1380</v>
      </c>
      <c r="J1318">
        <v>14</v>
      </c>
    </row>
    <row r="1319" spans="1:10" x14ac:dyDescent="0.25">
      <c r="A1319">
        <v>1318</v>
      </c>
      <c r="B1319">
        <v>1213</v>
      </c>
      <c r="C1319">
        <f>YEAR(tableTransactions[[#This Row],[Transaction_Date]])</f>
        <v>2024</v>
      </c>
      <c r="D1319" s="1">
        <v>45632</v>
      </c>
      <c r="E1319" t="s">
        <v>1356</v>
      </c>
      <c r="F1319" t="s">
        <v>1385</v>
      </c>
      <c r="G1319" s="3">
        <v>8</v>
      </c>
      <c r="H1319">
        <v>528</v>
      </c>
      <c r="I1319">
        <v>4224</v>
      </c>
      <c r="J1319">
        <v>5</v>
      </c>
    </row>
    <row r="1320" spans="1:10" x14ac:dyDescent="0.25">
      <c r="A1320">
        <v>1319</v>
      </c>
      <c r="B1320">
        <v>667</v>
      </c>
      <c r="C1320">
        <f>YEAR(tableTransactions[[#This Row],[Transaction_Date]])</f>
        <v>2022</v>
      </c>
      <c r="D1320" s="1">
        <v>44632</v>
      </c>
      <c r="E1320" t="s">
        <v>1356</v>
      </c>
      <c r="F1320" t="s">
        <v>1357</v>
      </c>
      <c r="G1320" s="3">
        <v>4</v>
      </c>
      <c r="H1320">
        <v>490</v>
      </c>
      <c r="I1320">
        <v>1960</v>
      </c>
      <c r="J1320">
        <v>2</v>
      </c>
    </row>
    <row r="1321" spans="1:10" x14ac:dyDescent="0.25">
      <c r="A1321">
        <v>1320</v>
      </c>
      <c r="B1321">
        <v>1027</v>
      </c>
      <c r="C1321">
        <f>YEAR(tableTransactions[[#This Row],[Transaction_Date]])</f>
        <v>2022</v>
      </c>
      <c r="D1321" s="1">
        <v>44683</v>
      </c>
      <c r="E1321" t="s">
        <v>1354</v>
      </c>
      <c r="F1321" t="s">
        <v>1355</v>
      </c>
      <c r="G1321" s="3">
        <v>3</v>
      </c>
      <c r="H1321">
        <v>1177</v>
      </c>
      <c r="I1321">
        <v>3531</v>
      </c>
      <c r="J1321">
        <v>9</v>
      </c>
    </row>
    <row r="1322" spans="1:10" x14ac:dyDescent="0.25">
      <c r="A1322">
        <v>1321</v>
      </c>
      <c r="B1322">
        <v>712</v>
      </c>
      <c r="C1322">
        <f>YEAR(tableTransactions[[#This Row],[Transaction_Date]])</f>
        <v>2023</v>
      </c>
      <c r="D1322" s="1">
        <v>45240</v>
      </c>
      <c r="E1322" t="s">
        <v>1349</v>
      </c>
      <c r="F1322" t="s">
        <v>1351</v>
      </c>
      <c r="G1322" s="3">
        <v>5</v>
      </c>
      <c r="H1322">
        <v>1267</v>
      </c>
      <c r="I1322">
        <v>6335</v>
      </c>
      <c r="J1322">
        <v>48</v>
      </c>
    </row>
    <row r="1323" spans="1:10" x14ac:dyDescent="0.25">
      <c r="A1323">
        <v>1322</v>
      </c>
      <c r="B1323">
        <v>1901</v>
      </c>
      <c r="C1323">
        <f>YEAR(tableTransactions[[#This Row],[Transaction_Date]])</f>
        <v>2021</v>
      </c>
      <c r="D1323" s="1">
        <v>44390</v>
      </c>
      <c r="E1323" t="s">
        <v>1349</v>
      </c>
      <c r="F1323" t="s">
        <v>1352</v>
      </c>
      <c r="G1323" s="3">
        <v>5</v>
      </c>
      <c r="H1323">
        <v>696</v>
      </c>
      <c r="I1323">
        <v>3480</v>
      </c>
      <c r="J1323">
        <v>49</v>
      </c>
    </row>
    <row r="1324" spans="1:10" x14ac:dyDescent="0.25">
      <c r="A1324">
        <v>1323</v>
      </c>
      <c r="B1324">
        <v>1530</v>
      </c>
      <c r="C1324">
        <f>YEAR(tableTransactions[[#This Row],[Transaction_Date]])</f>
        <v>2025</v>
      </c>
      <c r="D1324" s="1">
        <v>45888</v>
      </c>
      <c r="E1324" t="s">
        <v>1356</v>
      </c>
      <c r="F1324" t="s">
        <v>1385</v>
      </c>
      <c r="G1324" s="3">
        <v>3</v>
      </c>
      <c r="H1324">
        <v>787</v>
      </c>
      <c r="I1324">
        <v>2361</v>
      </c>
      <c r="J1324">
        <v>50</v>
      </c>
    </row>
    <row r="1325" spans="1:10" x14ac:dyDescent="0.25">
      <c r="A1325">
        <v>1324</v>
      </c>
      <c r="B1325">
        <v>309</v>
      </c>
      <c r="C1325">
        <f>YEAR(tableTransactions[[#This Row],[Transaction_Date]])</f>
        <v>2023</v>
      </c>
      <c r="D1325" s="1">
        <v>45063</v>
      </c>
      <c r="E1325" t="s">
        <v>1354</v>
      </c>
      <c r="F1325" t="s">
        <v>1355</v>
      </c>
      <c r="G1325" s="3">
        <v>2</v>
      </c>
      <c r="H1325">
        <v>305</v>
      </c>
      <c r="I1325">
        <v>610</v>
      </c>
      <c r="J1325">
        <v>17</v>
      </c>
    </row>
    <row r="1326" spans="1:10" x14ac:dyDescent="0.25">
      <c r="A1326">
        <v>1325</v>
      </c>
      <c r="B1326">
        <v>406</v>
      </c>
      <c r="C1326">
        <f>YEAR(tableTransactions[[#This Row],[Transaction_Date]])</f>
        <v>2025</v>
      </c>
      <c r="D1326" s="1">
        <v>45722</v>
      </c>
      <c r="E1326" t="s">
        <v>1356</v>
      </c>
      <c r="F1326" t="s">
        <v>1357</v>
      </c>
      <c r="G1326" s="3">
        <v>3</v>
      </c>
      <c r="H1326">
        <v>237</v>
      </c>
      <c r="I1326">
        <v>711</v>
      </c>
      <c r="J1326">
        <v>37</v>
      </c>
    </row>
    <row r="1327" spans="1:10" x14ac:dyDescent="0.25">
      <c r="A1327">
        <v>1326</v>
      </c>
      <c r="B1327">
        <v>620</v>
      </c>
      <c r="C1327">
        <f>YEAR(tableTransactions[[#This Row],[Transaction_Date]])</f>
        <v>2023</v>
      </c>
      <c r="D1327" s="1">
        <v>44989</v>
      </c>
      <c r="E1327" t="s">
        <v>1349</v>
      </c>
      <c r="F1327" t="s">
        <v>1350</v>
      </c>
      <c r="G1327" s="3">
        <v>2</v>
      </c>
      <c r="H1327">
        <v>349</v>
      </c>
      <c r="I1327">
        <v>698</v>
      </c>
      <c r="J1327">
        <v>3</v>
      </c>
    </row>
    <row r="1328" spans="1:10" x14ac:dyDescent="0.25">
      <c r="A1328">
        <v>1327</v>
      </c>
      <c r="B1328">
        <v>445</v>
      </c>
      <c r="C1328">
        <f>YEAR(tableTransactions[[#This Row],[Transaction_Date]])</f>
        <v>2020</v>
      </c>
      <c r="D1328" s="1">
        <v>43851</v>
      </c>
      <c r="E1328" t="s">
        <v>1354</v>
      </c>
      <c r="F1328" t="s">
        <v>1359</v>
      </c>
      <c r="G1328" s="3">
        <v>4</v>
      </c>
      <c r="H1328">
        <v>45</v>
      </c>
      <c r="I1328">
        <v>180</v>
      </c>
      <c r="J1328">
        <v>27</v>
      </c>
    </row>
    <row r="1329" spans="1:10" x14ac:dyDescent="0.25">
      <c r="A1329">
        <v>1328</v>
      </c>
      <c r="B1329">
        <v>652</v>
      </c>
      <c r="C1329">
        <f>YEAR(tableTransactions[[#This Row],[Transaction_Date]])</f>
        <v>2025</v>
      </c>
      <c r="D1329" s="1">
        <v>45995</v>
      </c>
      <c r="E1329" t="s">
        <v>1345</v>
      </c>
      <c r="F1329" t="s">
        <v>1348</v>
      </c>
      <c r="G1329" s="3">
        <v>9</v>
      </c>
      <c r="H1329">
        <v>563</v>
      </c>
      <c r="I1329">
        <v>5067</v>
      </c>
      <c r="J1329">
        <v>3</v>
      </c>
    </row>
    <row r="1330" spans="1:10" x14ac:dyDescent="0.25">
      <c r="A1330">
        <v>1329</v>
      </c>
      <c r="B1330">
        <v>1190</v>
      </c>
      <c r="C1330">
        <f>YEAR(tableTransactions[[#This Row],[Transaction_Date]])</f>
        <v>2024</v>
      </c>
      <c r="D1330" s="1">
        <v>45579</v>
      </c>
      <c r="E1330" t="s">
        <v>1354</v>
      </c>
      <c r="F1330" t="s">
        <v>1387</v>
      </c>
      <c r="G1330" s="3">
        <v>8</v>
      </c>
      <c r="H1330">
        <v>1008</v>
      </c>
      <c r="I1330">
        <v>8064</v>
      </c>
      <c r="J1330">
        <v>20</v>
      </c>
    </row>
    <row r="1331" spans="1:10" x14ac:dyDescent="0.25">
      <c r="A1331">
        <v>1330</v>
      </c>
      <c r="B1331">
        <v>317</v>
      </c>
      <c r="C1331">
        <f>YEAR(tableTransactions[[#This Row],[Transaction_Date]])</f>
        <v>2022</v>
      </c>
      <c r="D1331" s="1">
        <v>44609</v>
      </c>
      <c r="E1331" t="s">
        <v>1349</v>
      </c>
      <c r="F1331" t="s">
        <v>1350</v>
      </c>
      <c r="G1331" s="3">
        <v>9</v>
      </c>
      <c r="H1331">
        <v>291</v>
      </c>
      <c r="I1331">
        <v>2619</v>
      </c>
      <c r="J1331">
        <v>39</v>
      </c>
    </row>
    <row r="1332" spans="1:10" x14ac:dyDescent="0.25">
      <c r="A1332">
        <v>1331</v>
      </c>
      <c r="B1332">
        <v>1542</v>
      </c>
      <c r="C1332">
        <f>YEAR(tableTransactions[[#This Row],[Transaction_Date]])</f>
        <v>2022</v>
      </c>
      <c r="D1332" s="1">
        <v>44642</v>
      </c>
      <c r="E1332" t="s">
        <v>1356</v>
      </c>
      <c r="F1332" t="s">
        <v>1364</v>
      </c>
      <c r="G1332" s="3">
        <v>9</v>
      </c>
      <c r="H1332">
        <v>1195</v>
      </c>
      <c r="I1332">
        <v>10755</v>
      </c>
      <c r="J1332">
        <v>26</v>
      </c>
    </row>
    <row r="1333" spans="1:10" x14ac:dyDescent="0.25">
      <c r="A1333">
        <v>1332</v>
      </c>
      <c r="B1333">
        <v>29</v>
      </c>
      <c r="C1333">
        <f>YEAR(tableTransactions[[#This Row],[Transaction_Date]])</f>
        <v>2023</v>
      </c>
      <c r="D1333" s="1">
        <v>45106</v>
      </c>
      <c r="E1333" t="s">
        <v>1343</v>
      </c>
      <c r="F1333" t="s">
        <v>1366</v>
      </c>
      <c r="G1333" s="3">
        <v>8</v>
      </c>
      <c r="H1333">
        <v>1319</v>
      </c>
      <c r="I1333">
        <v>10552</v>
      </c>
      <c r="J1333">
        <v>39</v>
      </c>
    </row>
    <row r="1334" spans="1:10" x14ac:dyDescent="0.25">
      <c r="A1334">
        <v>1333</v>
      </c>
      <c r="B1334">
        <v>864</v>
      </c>
      <c r="C1334">
        <f>YEAR(tableTransactions[[#This Row],[Transaction_Date]])</f>
        <v>2024</v>
      </c>
      <c r="D1334" s="1">
        <v>45311</v>
      </c>
      <c r="E1334" t="s">
        <v>1354</v>
      </c>
      <c r="F1334" t="s">
        <v>1359</v>
      </c>
      <c r="G1334" s="3">
        <v>8</v>
      </c>
      <c r="H1334">
        <v>340</v>
      </c>
      <c r="I1334">
        <v>2720</v>
      </c>
      <c r="J1334">
        <v>39</v>
      </c>
    </row>
    <row r="1335" spans="1:10" x14ac:dyDescent="0.25">
      <c r="A1335">
        <v>1334</v>
      </c>
      <c r="B1335">
        <v>451</v>
      </c>
      <c r="C1335">
        <f>YEAR(tableTransactions[[#This Row],[Transaction_Date]])</f>
        <v>2024</v>
      </c>
      <c r="D1335" s="1">
        <v>45643</v>
      </c>
      <c r="E1335" t="s">
        <v>1345</v>
      </c>
      <c r="F1335" t="s">
        <v>1370</v>
      </c>
      <c r="G1335" s="3">
        <v>10</v>
      </c>
      <c r="H1335">
        <v>1266</v>
      </c>
      <c r="I1335">
        <v>12660</v>
      </c>
      <c r="J1335">
        <v>26</v>
      </c>
    </row>
    <row r="1336" spans="1:10" x14ac:dyDescent="0.25">
      <c r="A1336">
        <v>1335</v>
      </c>
      <c r="B1336">
        <v>445</v>
      </c>
      <c r="C1336">
        <f>YEAR(tableTransactions[[#This Row],[Transaction_Date]])</f>
        <v>2023</v>
      </c>
      <c r="D1336" s="1">
        <v>45181</v>
      </c>
      <c r="E1336" t="s">
        <v>1354</v>
      </c>
      <c r="F1336" t="s">
        <v>1387</v>
      </c>
      <c r="G1336" s="3">
        <v>9</v>
      </c>
      <c r="H1336">
        <v>410</v>
      </c>
      <c r="I1336">
        <v>3690</v>
      </c>
      <c r="J1336">
        <v>40</v>
      </c>
    </row>
    <row r="1337" spans="1:10" x14ac:dyDescent="0.25">
      <c r="A1337">
        <v>1336</v>
      </c>
      <c r="B1337">
        <v>752</v>
      </c>
      <c r="C1337">
        <f>YEAR(tableTransactions[[#This Row],[Transaction_Date]])</f>
        <v>2021</v>
      </c>
      <c r="D1337" s="1">
        <v>44522</v>
      </c>
      <c r="E1337" t="s">
        <v>1356</v>
      </c>
      <c r="F1337" t="s">
        <v>1357</v>
      </c>
      <c r="G1337" s="3">
        <v>4</v>
      </c>
      <c r="H1337">
        <v>1376</v>
      </c>
      <c r="I1337">
        <v>5504</v>
      </c>
      <c r="J1337">
        <v>46</v>
      </c>
    </row>
    <row r="1338" spans="1:10" x14ac:dyDescent="0.25">
      <c r="A1338">
        <v>1337</v>
      </c>
      <c r="B1338">
        <v>1415</v>
      </c>
      <c r="C1338">
        <f>YEAR(tableTransactions[[#This Row],[Transaction_Date]])</f>
        <v>2023</v>
      </c>
      <c r="D1338" s="1">
        <v>45227</v>
      </c>
      <c r="E1338" t="s">
        <v>1356</v>
      </c>
      <c r="F1338" t="s">
        <v>1385</v>
      </c>
      <c r="G1338" s="3">
        <v>10</v>
      </c>
      <c r="H1338">
        <v>1100</v>
      </c>
      <c r="I1338">
        <v>11000</v>
      </c>
      <c r="J1338">
        <v>3</v>
      </c>
    </row>
    <row r="1339" spans="1:10" x14ac:dyDescent="0.25">
      <c r="A1339">
        <v>1338</v>
      </c>
      <c r="B1339">
        <v>145</v>
      </c>
      <c r="C1339">
        <f>YEAR(tableTransactions[[#This Row],[Transaction_Date]])</f>
        <v>2025</v>
      </c>
      <c r="D1339" s="1">
        <v>45776</v>
      </c>
      <c r="E1339" t="s">
        <v>1354</v>
      </c>
      <c r="F1339" t="s">
        <v>1387</v>
      </c>
      <c r="G1339" s="3">
        <v>8</v>
      </c>
      <c r="H1339">
        <v>1158</v>
      </c>
      <c r="I1339">
        <v>9264</v>
      </c>
      <c r="J1339">
        <v>3</v>
      </c>
    </row>
    <row r="1340" spans="1:10" x14ac:dyDescent="0.25">
      <c r="A1340">
        <v>1339</v>
      </c>
      <c r="B1340">
        <v>430</v>
      </c>
      <c r="C1340">
        <f>YEAR(tableTransactions[[#This Row],[Transaction_Date]])</f>
        <v>2022</v>
      </c>
      <c r="D1340" s="1">
        <v>44873</v>
      </c>
      <c r="E1340" t="s">
        <v>1343</v>
      </c>
      <c r="F1340" t="s">
        <v>1371</v>
      </c>
      <c r="G1340" s="3">
        <v>3</v>
      </c>
      <c r="H1340">
        <v>942</v>
      </c>
      <c r="I1340">
        <v>2826</v>
      </c>
      <c r="J1340">
        <v>22</v>
      </c>
    </row>
    <row r="1341" spans="1:10" x14ac:dyDescent="0.25">
      <c r="A1341">
        <v>1340</v>
      </c>
      <c r="B1341">
        <v>1770</v>
      </c>
      <c r="C1341">
        <f>YEAR(tableTransactions[[#This Row],[Transaction_Date]])</f>
        <v>2025</v>
      </c>
      <c r="D1341" s="1">
        <v>45774</v>
      </c>
      <c r="E1341" t="s">
        <v>1361</v>
      </c>
      <c r="F1341" t="s">
        <v>1362</v>
      </c>
      <c r="G1341" s="3">
        <v>10</v>
      </c>
      <c r="H1341">
        <v>11</v>
      </c>
      <c r="I1341">
        <v>110</v>
      </c>
      <c r="J1341">
        <v>50</v>
      </c>
    </row>
    <row r="1342" spans="1:10" x14ac:dyDescent="0.25">
      <c r="A1342">
        <v>1341</v>
      </c>
      <c r="B1342">
        <v>580</v>
      </c>
      <c r="C1342">
        <f>YEAR(tableTransactions[[#This Row],[Transaction_Date]])</f>
        <v>2025</v>
      </c>
      <c r="D1342" s="1">
        <v>45958</v>
      </c>
      <c r="E1342" t="s">
        <v>1349</v>
      </c>
      <c r="F1342" t="s">
        <v>1350</v>
      </c>
      <c r="G1342" s="3">
        <v>3</v>
      </c>
      <c r="H1342">
        <v>989</v>
      </c>
      <c r="I1342">
        <v>2967</v>
      </c>
      <c r="J1342">
        <v>28</v>
      </c>
    </row>
    <row r="1343" spans="1:10" x14ac:dyDescent="0.25">
      <c r="A1343">
        <v>1342</v>
      </c>
      <c r="B1343">
        <v>370</v>
      </c>
      <c r="C1343">
        <f>YEAR(tableTransactions[[#This Row],[Transaction_Date]])</f>
        <v>2020</v>
      </c>
      <c r="D1343" s="1">
        <v>44185</v>
      </c>
      <c r="E1343" t="s">
        <v>1345</v>
      </c>
      <c r="F1343" t="s">
        <v>1346</v>
      </c>
      <c r="G1343" s="3">
        <v>7</v>
      </c>
      <c r="H1343">
        <v>433</v>
      </c>
      <c r="I1343">
        <v>3031</v>
      </c>
      <c r="J1343">
        <v>15</v>
      </c>
    </row>
    <row r="1344" spans="1:10" x14ac:dyDescent="0.25">
      <c r="A1344">
        <v>1343</v>
      </c>
      <c r="B1344">
        <v>579</v>
      </c>
      <c r="C1344">
        <f>YEAR(tableTransactions[[#This Row],[Transaction_Date]])</f>
        <v>2023</v>
      </c>
      <c r="D1344" s="1">
        <v>45112</v>
      </c>
      <c r="E1344" t="s">
        <v>1349</v>
      </c>
      <c r="F1344" t="s">
        <v>1350</v>
      </c>
      <c r="G1344" s="3">
        <v>2</v>
      </c>
      <c r="H1344">
        <v>856</v>
      </c>
      <c r="I1344">
        <v>1712</v>
      </c>
      <c r="J1344">
        <v>4</v>
      </c>
    </row>
    <row r="1345" spans="1:10" x14ac:dyDescent="0.25">
      <c r="A1345">
        <v>1344</v>
      </c>
      <c r="B1345">
        <v>449</v>
      </c>
      <c r="C1345">
        <f>YEAR(tableTransactions[[#This Row],[Transaction_Date]])</f>
        <v>2023</v>
      </c>
      <c r="D1345" s="1">
        <v>44966</v>
      </c>
      <c r="E1345" t="s">
        <v>1356</v>
      </c>
      <c r="F1345" t="s">
        <v>1364</v>
      </c>
      <c r="G1345" s="3">
        <v>4</v>
      </c>
      <c r="H1345">
        <v>1492</v>
      </c>
      <c r="I1345">
        <v>5968</v>
      </c>
      <c r="J1345">
        <v>23</v>
      </c>
    </row>
    <row r="1346" spans="1:10" x14ac:dyDescent="0.25">
      <c r="A1346">
        <v>1345</v>
      </c>
      <c r="B1346">
        <v>705</v>
      </c>
      <c r="C1346">
        <f>YEAR(tableTransactions[[#This Row],[Transaction_Date]])</f>
        <v>2024</v>
      </c>
      <c r="D1346" s="1">
        <v>45395</v>
      </c>
      <c r="E1346" t="s">
        <v>1345</v>
      </c>
      <c r="F1346" t="s">
        <v>1346</v>
      </c>
      <c r="G1346" s="3">
        <v>7</v>
      </c>
      <c r="H1346">
        <v>176</v>
      </c>
      <c r="I1346">
        <v>1232</v>
      </c>
      <c r="J1346">
        <v>28</v>
      </c>
    </row>
    <row r="1347" spans="1:10" x14ac:dyDescent="0.25">
      <c r="A1347">
        <v>1346</v>
      </c>
      <c r="B1347">
        <v>1858</v>
      </c>
      <c r="C1347">
        <f>YEAR(tableTransactions[[#This Row],[Transaction_Date]])</f>
        <v>2020</v>
      </c>
      <c r="D1347" s="1">
        <v>43953</v>
      </c>
      <c r="E1347" t="s">
        <v>1354</v>
      </c>
      <c r="F1347" t="s">
        <v>1387</v>
      </c>
      <c r="G1347" s="3">
        <v>5</v>
      </c>
      <c r="H1347">
        <v>631</v>
      </c>
      <c r="I1347">
        <v>3155</v>
      </c>
      <c r="J1347">
        <v>19</v>
      </c>
    </row>
    <row r="1348" spans="1:10" x14ac:dyDescent="0.25">
      <c r="A1348">
        <v>1347</v>
      </c>
      <c r="B1348">
        <v>1963</v>
      </c>
      <c r="C1348">
        <f>YEAR(tableTransactions[[#This Row],[Transaction_Date]])</f>
        <v>2022</v>
      </c>
      <c r="D1348" s="1">
        <v>44698</v>
      </c>
      <c r="E1348" t="s">
        <v>1361</v>
      </c>
      <c r="F1348" t="s">
        <v>1367</v>
      </c>
      <c r="G1348" s="3">
        <v>9</v>
      </c>
      <c r="H1348">
        <v>295</v>
      </c>
      <c r="I1348">
        <v>2655</v>
      </c>
      <c r="J1348">
        <v>13</v>
      </c>
    </row>
    <row r="1349" spans="1:10" x14ac:dyDescent="0.25">
      <c r="A1349">
        <v>1348</v>
      </c>
      <c r="B1349">
        <v>529</v>
      </c>
      <c r="C1349">
        <f>YEAR(tableTransactions[[#This Row],[Transaction_Date]])</f>
        <v>2020</v>
      </c>
      <c r="D1349" s="1">
        <v>44135</v>
      </c>
      <c r="E1349" t="s">
        <v>1349</v>
      </c>
      <c r="F1349" t="s">
        <v>1351</v>
      </c>
      <c r="G1349" s="3">
        <v>10</v>
      </c>
      <c r="H1349">
        <v>1464</v>
      </c>
      <c r="I1349">
        <v>14640</v>
      </c>
      <c r="J1349">
        <v>39</v>
      </c>
    </row>
    <row r="1350" spans="1:10" x14ac:dyDescent="0.25">
      <c r="A1350">
        <v>1349</v>
      </c>
      <c r="B1350">
        <v>1169</v>
      </c>
      <c r="C1350">
        <f>YEAR(tableTransactions[[#This Row],[Transaction_Date]])</f>
        <v>2020</v>
      </c>
      <c r="D1350" s="1">
        <v>43967</v>
      </c>
      <c r="E1350" t="s">
        <v>1345</v>
      </c>
      <c r="F1350" t="s">
        <v>1346</v>
      </c>
      <c r="G1350" s="3">
        <v>3</v>
      </c>
      <c r="H1350">
        <v>1105</v>
      </c>
      <c r="I1350">
        <v>3315</v>
      </c>
      <c r="J1350">
        <v>14</v>
      </c>
    </row>
    <row r="1351" spans="1:10" x14ac:dyDescent="0.25">
      <c r="A1351">
        <v>1350</v>
      </c>
      <c r="B1351">
        <v>957</v>
      </c>
      <c r="C1351">
        <f>YEAR(tableTransactions[[#This Row],[Transaction_Date]])</f>
        <v>2025</v>
      </c>
      <c r="D1351" s="1">
        <v>45986</v>
      </c>
      <c r="E1351" t="s">
        <v>1343</v>
      </c>
      <c r="F1351" t="s">
        <v>1371</v>
      </c>
      <c r="G1351" s="3">
        <v>7</v>
      </c>
      <c r="H1351">
        <v>885</v>
      </c>
      <c r="I1351">
        <v>6195</v>
      </c>
      <c r="J1351">
        <v>15</v>
      </c>
    </row>
    <row r="1352" spans="1:10" x14ac:dyDescent="0.25">
      <c r="A1352">
        <v>1351</v>
      </c>
      <c r="B1352">
        <v>60</v>
      </c>
      <c r="C1352">
        <f>YEAR(tableTransactions[[#This Row],[Transaction_Date]])</f>
        <v>2022</v>
      </c>
      <c r="D1352" s="1">
        <v>44685</v>
      </c>
      <c r="E1352" t="s">
        <v>1343</v>
      </c>
      <c r="F1352" t="s">
        <v>1371</v>
      </c>
      <c r="G1352" s="3">
        <v>7</v>
      </c>
      <c r="H1352">
        <v>997</v>
      </c>
      <c r="I1352">
        <v>6979</v>
      </c>
      <c r="J1352">
        <v>11</v>
      </c>
    </row>
    <row r="1353" spans="1:10" x14ac:dyDescent="0.25">
      <c r="A1353">
        <v>1352</v>
      </c>
      <c r="B1353">
        <v>714</v>
      </c>
      <c r="C1353">
        <f>YEAR(tableTransactions[[#This Row],[Transaction_Date]])</f>
        <v>2025</v>
      </c>
      <c r="D1353" s="1">
        <v>45924</v>
      </c>
      <c r="E1353" t="s">
        <v>1361</v>
      </c>
      <c r="F1353" t="s">
        <v>1372</v>
      </c>
      <c r="G1353" s="3">
        <v>2</v>
      </c>
      <c r="H1353">
        <v>494</v>
      </c>
      <c r="I1353">
        <v>988</v>
      </c>
      <c r="J1353">
        <v>21</v>
      </c>
    </row>
    <row r="1354" spans="1:10" x14ac:dyDescent="0.25">
      <c r="A1354">
        <v>1353</v>
      </c>
      <c r="B1354">
        <v>1710</v>
      </c>
      <c r="C1354">
        <f>YEAR(tableTransactions[[#This Row],[Transaction_Date]])</f>
        <v>2020</v>
      </c>
      <c r="D1354" s="1">
        <v>43923</v>
      </c>
      <c r="E1354" t="s">
        <v>1343</v>
      </c>
      <c r="F1354" t="s">
        <v>1371</v>
      </c>
      <c r="G1354" s="3">
        <v>8</v>
      </c>
      <c r="H1354">
        <v>1253</v>
      </c>
      <c r="I1354">
        <v>10024</v>
      </c>
      <c r="J1354">
        <v>38</v>
      </c>
    </row>
    <row r="1355" spans="1:10" x14ac:dyDescent="0.25">
      <c r="A1355">
        <v>1354</v>
      </c>
      <c r="B1355">
        <v>601</v>
      </c>
      <c r="C1355">
        <f>YEAR(tableTransactions[[#This Row],[Transaction_Date]])</f>
        <v>2025</v>
      </c>
      <c r="D1355" s="1">
        <v>45829</v>
      </c>
      <c r="E1355" t="s">
        <v>1361</v>
      </c>
      <c r="F1355" t="s">
        <v>1367</v>
      </c>
      <c r="G1355" s="3">
        <v>3</v>
      </c>
      <c r="H1355">
        <v>1057</v>
      </c>
      <c r="I1355">
        <v>3171</v>
      </c>
      <c r="J1355">
        <v>13</v>
      </c>
    </row>
    <row r="1356" spans="1:10" x14ac:dyDescent="0.25">
      <c r="A1356">
        <v>1355</v>
      </c>
      <c r="B1356">
        <v>206</v>
      </c>
      <c r="C1356">
        <f>YEAR(tableTransactions[[#This Row],[Transaction_Date]])</f>
        <v>2022</v>
      </c>
      <c r="D1356" s="1">
        <v>44901</v>
      </c>
      <c r="E1356" t="s">
        <v>1361</v>
      </c>
      <c r="F1356" t="s">
        <v>1367</v>
      </c>
      <c r="G1356" s="3">
        <v>7</v>
      </c>
      <c r="H1356">
        <v>282</v>
      </c>
      <c r="I1356">
        <v>1974</v>
      </c>
      <c r="J1356">
        <v>44</v>
      </c>
    </row>
    <row r="1357" spans="1:10" x14ac:dyDescent="0.25">
      <c r="A1357">
        <v>1356</v>
      </c>
      <c r="B1357">
        <v>1659</v>
      </c>
      <c r="C1357">
        <f>YEAR(tableTransactions[[#This Row],[Transaction_Date]])</f>
        <v>2021</v>
      </c>
      <c r="D1357" s="1">
        <v>44473</v>
      </c>
      <c r="E1357" t="s">
        <v>1356</v>
      </c>
      <c r="F1357" t="s">
        <v>1357</v>
      </c>
      <c r="G1357" s="3">
        <v>5</v>
      </c>
      <c r="H1357">
        <v>1132</v>
      </c>
      <c r="I1357">
        <v>5660</v>
      </c>
      <c r="J1357">
        <v>47</v>
      </c>
    </row>
    <row r="1358" spans="1:10" x14ac:dyDescent="0.25">
      <c r="A1358">
        <v>1357</v>
      </c>
      <c r="B1358">
        <v>506</v>
      </c>
      <c r="C1358">
        <f>YEAR(tableTransactions[[#This Row],[Transaction_Date]])</f>
        <v>2025</v>
      </c>
      <c r="D1358" s="1">
        <v>45661</v>
      </c>
      <c r="E1358" t="s">
        <v>1345</v>
      </c>
      <c r="F1358" t="s">
        <v>1346</v>
      </c>
      <c r="G1358" s="3">
        <v>5</v>
      </c>
      <c r="H1358">
        <v>770</v>
      </c>
      <c r="I1358">
        <v>3850</v>
      </c>
      <c r="J1358">
        <v>17</v>
      </c>
    </row>
    <row r="1359" spans="1:10" x14ac:dyDescent="0.25">
      <c r="A1359">
        <v>1358</v>
      </c>
      <c r="B1359">
        <v>1423</v>
      </c>
      <c r="C1359">
        <f>YEAR(tableTransactions[[#This Row],[Transaction_Date]])</f>
        <v>2024</v>
      </c>
      <c r="D1359" s="1">
        <v>45359</v>
      </c>
      <c r="E1359" t="s">
        <v>1361</v>
      </c>
      <c r="F1359" t="s">
        <v>1372</v>
      </c>
      <c r="G1359" s="3">
        <v>6</v>
      </c>
      <c r="H1359">
        <v>488</v>
      </c>
      <c r="I1359">
        <v>2928</v>
      </c>
      <c r="J1359">
        <v>11</v>
      </c>
    </row>
    <row r="1360" spans="1:10" x14ac:dyDescent="0.25">
      <c r="A1360">
        <v>1359</v>
      </c>
      <c r="B1360">
        <v>1854</v>
      </c>
      <c r="C1360">
        <f>YEAR(tableTransactions[[#This Row],[Transaction_Date]])</f>
        <v>2024</v>
      </c>
      <c r="D1360" s="1">
        <v>45540</v>
      </c>
      <c r="E1360" t="s">
        <v>1356</v>
      </c>
      <c r="F1360" t="s">
        <v>1364</v>
      </c>
      <c r="G1360" s="3">
        <v>9</v>
      </c>
      <c r="H1360">
        <v>1163</v>
      </c>
      <c r="I1360">
        <v>10467</v>
      </c>
      <c r="J1360">
        <v>9</v>
      </c>
    </row>
    <row r="1361" spans="1:10" x14ac:dyDescent="0.25">
      <c r="A1361">
        <v>1360</v>
      </c>
      <c r="B1361">
        <v>1402</v>
      </c>
      <c r="C1361">
        <f>YEAR(tableTransactions[[#This Row],[Transaction_Date]])</f>
        <v>2020</v>
      </c>
      <c r="D1361" s="1">
        <v>43988</v>
      </c>
      <c r="E1361" t="s">
        <v>1343</v>
      </c>
      <c r="F1361" t="s">
        <v>1366</v>
      </c>
      <c r="G1361" s="3">
        <v>8</v>
      </c>
      <c r="H1361">
        <v>180</v>
      </c>
      <c r="I1361">
        <v>1440</v>
      </c>
      <c r="J1361">
        <v>40</v>
      </c>
    </row>
    <row r="1362" spans="1:10" x14ac:dyDescent="0.25">
      <c r="A1362">
        <v>1361</v>
      </c>
      <c r="B1362">
        <v>483</v>
      </c>
      <c r="C1362">
        <f>YEAR(tableTransactions[[#This Row],[Transaction_Date]])</f>
        <v>2026</v>
      </c>
      <c r="D1362" s="1">
        <v>46035</v>
      </c>
      <c r="E1362" t="s">
        <v>1354</v>
      </c>
      <c r="F1362" t="s">
        <v>1387</v>
      </c>
      <c r="G1362" s="3">
        <v>7</v>
      </c>
      <c r="H1362">
        <v>1046</v>
      </c>
      <c r="I1362">
        <v>7322</v>
      </c>
      <c r="J1362">
        <v>22</v>
      </c>
    </row>
    <row r="1363" spans="1:10" x14ac:dyDescent="0.25">
      <c r="A1363">
        <v>1362</v>
      </c>
      <c r="B1363">
        <v>953</v>
      </c>
      <c r="C1363">
        <f>YEAR(tableTransactions[[#This Row],[Transaction_Date]])</f>
        <v>2023</v>
      </c>
      <c r="D1363" s="1">
        <v>45146</v>
      </c>
      <c r="E1363" t="s">
        <v>1354</v>
      </c>
      <c r="F1363" t="s">
        <v>1359</v>
      </c>
      <c r="G1363" s="3">
        <v>9</v>
      </c>
      <c r="H1363">
        <v>167</v>
      </c>
      <c r="I1363">
        <v>1503</v>
      </c>
      <c r="J1363">
        <v>27</v>
      </c>
    </row>
    <row r="1364" spans="1:10" x14ac:dyDescent="0.25">
      <c r="A1364">
        <v>1363</v>
      </c>
      <c r="B1364">
        <v>521</v>
      </c>
      <c r="C1364">
        <f>YEAR(tableTransactions[[#This Row],[Transaction_Date]])</f>
        <v>2022</v>
      </c>
      <c r="D1364" s="1">
        <v>44623</v>
      </c>
      <c r="E1364" t="s">
        <v>1345</v>
      </c>
      <c r="F1364" t="s">
        <v>1348</v>
      </c>
      <c r="G1364" s="3">
        <v>1</v>
      </c>
      <c r="H1364">
        <v>1461</v>
      </c>
      <c r="I1364">
        <v>1461</v>
      </c>
      <c r="J1364">
        <v>13</v>
      </c>
    </row>
    <row r="1365" spans="1:10" x14ac:dyDescent="0.25">
      <c r="A1365">
        <v>1364</v>
      </c>
      <c r="B1365">
        <v>204</v>
      </c>
      <c r="C1365">
        <f>YEAR(tableTransactions[[#This Row],[Transaction_Date]])</f>
        <v>2023</v>
      </c>
      <c r="D1365" s="1">
        <v>45216</v>
      </c>
      <c r="E1365" t="s">
        <v>1345</v>
      </c>
      <c r="F1365" t="s">
        <v>1346</v>
      </c>
      <c r="G1365" s="3">
        <v>3</v>
      </c>
      <c r="H1365">
        <v>73</v>
      </c>
      <c r="I1365">
        <v>219</v>
      </c>
      <c r="J1365">
        <v>31</v>
      </c>
    </row>
    <row r="1366" spans="1:10" x14ac:dyDescent="0.25">
      <c r="A1366">
        <v>1365</v>
      </c>
      <c r="B1366">
        <v>1535</v>
      </c>
      <c r="C1366">
        <f>YEAR(tableTransactions[[#This Row],[Transaction_Date]])</f>
        <v>2024</v>
      </c>
      <c r="D1366" s="1">
        <v>45519</v>
      </c>
      <c r="E1366" t="s">
        <v>1349</v>
      </c>
      <c r="F1366" t="s">
        <v>1350</v>
      </c>
      <c r="G1366" s="3">
        <v>9</v>
      </c>
      <c r="H1366">
        <v>1396</v>
      </c>
      <c r="I1366">
        <v>12564</v>
      </c>
      <c r="J1366">
        <v>40</v>
      </c>
    </row>
    <row r="1367" spans="1:10" x14ac:dyDescent="0.25">
      <c r="A1367">
        <v>1366</v>
      </c>
      <c r="B1367">
        <v>1384</v>
      </c>
      <c r="C1367">
        <f>YEAR(tableTransactions[[#This Row],[Transaction_Date]])</f>
        <v>2024</v>
      </c>
      <c r="D1367" s="1">
        <v>45633</v>
      </c>
      <c r="E1367" t="s">
        <v>1354</v>
      </c>
      <c r="F1367" t="s">
        <v>1387</v>
      </c>
      <c r="G1367" s="3">
        <v>1</v>
      </c>
      <c r="H1367">
        <v>974</v>
      </c>
      <c r="I1367">
        <v>974</v>
      </c>
      <c r="J1367">
        <v>48</v>
      </c>
    </row>
    <row r="1368" spans="1:10" x14ac:dyDescent="0.25">
      <c r="A1368">
        <v>1367</v>
      </c>
      <c r="B1368">
        <v>624</v>
      </c>
      <c r="C1368">
        <f>YEAR(tableTransactions[[#This Row],[Transaction_Date]])</f>
        <v>2021</v>
      </c>
      <c r="D1368" s="1">
        <v>44268</v>
      </c>
      <c r="E1368" t="s">
        <v>1354</v>
      </c>
      <c r="F1368" t="s">
        <v>1359</v>
      </c>
      <c r="G1368" s="3">
        <v>2</v>
      </c>
      <c r="H1368">
        <v>15</v>
      </c>
      <c r="I1368">
        <v>30</v>
      </c>
      <c r="J1368">
        <v>25</v>
      </c>
    </row>
    <row r="1369" spans="1:10" x14ac:dyDescent="0.25">
      <c r="A1369">
        <v>1368</v>
      </c>
      <c r="B1369">
        <v>203</v>
      </c>
      <c r="C1369">
        <f>YEAR(tableTransactions[[#This Row],[Transaction_Date]])</f>
        <v>2020</v>
      </c>
      <c r="D1369" s="1">
        <v>44031</v>
      </c>
      <c r="E1369" t="s">
        <v>1345</v>
      </c>
      <c r="F1369" t="s">
        <v>1348</v>
      </c>
      <c r="G1369" s="3">
        <v>3</v>
      </c>
      <c r="H1369">
        <v>346</v>
      </c>
      <c r="I1369">
        <v>1038</v>
      </c>
      <c r="J1369">
        <v>29</v>
      </c>
    </row>
    <row r="1370" spans="1:10" x14ac:dyDescent="0.25">
      <c r="A1370">
        <v>1369</v>
      </c>
      <c r="B1370">
        <v>1546</v>
      </c>
      <c r="C1370">
        <f>YEAR(tableTransactions[[#This Row],[Transaction_Date]])</f>
        <v>2021</v>
      </c>
      <c r="D1370" s="1">
        <v>44446</v>
      </c>
      <c r="E1370" t="s">
        <v>1356</v>
      </c>
      <c r="F1370" t="s">
        <v>1385</v>
      </c>
      <c r="G1370" s="3">
        <v>8</v>
      </c>
      <c r="H1370">
        <v>118</v>
      </c>
      <c r="I1370">
        <v>944</v>
      </c>
      <c r="J1370">
        <v>9</v>
      </c>
    </row>
    <row r="1371" spans="1:10" x14ac:dyDescent="0.25">
      <c r="A1371">
        <v>1370</v>
      </c>
      <c r="B1371">
        <v>175</v>
      </c>
      <c r="C1371">
        <f>YEAR(tableTransactions[[#This Row],[Transaction_Date]])</f>
        <v>2024</v>
      </c>
      <c r="D1371" s="1">
        <v>45392</v>
      </c>
      <c r="E1371" t="s">
        <v>1345</v>
      </c>
      <c r="F1371" t="s">
        <v>1348</v>
      </c>
      <c r="G1371" s="3">
        <v>9</v>
      </c>
      <c r="H1371">
        <v>1211</v>
      </c>
      <c r="I1371">
        <v>10899</v>
      </c>
      <c r="J1371">
        <v>2</v>
      </c>
    </row>
    <row r="1372" spans="1:10" x14ac:dyDescent="0.25">
      <c r="A1372">
        <v>1371</v>
      </c>
      <c r="B1372">
        <v>1482</v>
      </c>
      <c r="C1372">
        <f>YEAR(tableTransactions[[#This Row],[Transaction_Date]])</f>
        <v>2020</v>
      </c>
      <c r="D1372" s="1">
        <v>44170</v>
      </c>
      <c r="E1372" t="s">
        <v>1349</v>
      </c>
      <c r="F1372" t="s">
        <v>1350</v>
      </c>
      <c r="G1372" s="3">
        <v>9</v>
      </c>
      <c r="H1372">
        <v>835</v>
      </c>
      <c r="I1372">
        <v>7515</v>
      </c>
      <c r="J1372">
        <v>41</v>
      </c>
    </row>
    <row r="1373" spans="1:10" x14ac:dyDescent="0.25">
      <c r="A1373">
        <v>1372</v>
      </c>
      <c r="B1373">
        <v>619</v>
      </c>
      <c r="C1373">
        <f>YEAR(tableTransactions[[#This Row],[Transaction_Date]])</f>
        <v>2020</v>
      </c>
      <c r="D1373" s="1">
        <v>43927</v>
      </c>
      <c r="E1373" t="s">
        <v>1354</v>
      </c>
      <c r="F1373" t="s">
        <v>1359</v>
      </c>
      <c r="G1373" s="3">
        <v>7</v>
      </c>
      <c r="H1373">
        <v>1345</v>
      </c>
      <c r="I1373">
        <v>9415</v>
      </c>
      <c r="J1373">
        <v>6</v>
      </c>
    </row>
    <row r="1374" spans="1:10" x14ac:dyDescent="0.25">
      <c r="A1374">
        <v>1373</v>
      </c>
      <c r="B1374">
        <v>326</v>
      </c>
      <c r="C1374">
        <f>YEAR(tableTransactions[[#This Row],[Transaction_Date]])</f>
        <v>2025</v>
      </c>
      <c r="D1374" s="1">
        <v>45834</v>
      </c>
      <c r="E1374" t="s">
        <v>1349</v>
      </c>
      <c r="F1374" t="s">
        <v>1352</v>
      </c>
      <c r="G1374" s="3">
        <v>3</v>
      </c>
      <c r="H1374">
        <v>646</v>
      </c>
      <c r="I1374">
        <v>1938</v>
      </c>
      <c r="J1374">
        <v>12</v>
      </c>
    </row>
    <row r="1375" spans="1:10" x14ac:dyDescent="0.25">
      <c r="A1375">
        <v>1374</v>
      </c>
      <c r="B1375">
        <v>425</v>
      </c>
      <c r="C1375">
        <f>YEAR(tableTransactions[[#This Row],[Transaction_Date]])</f>
        <v>2023</v>
      </c>
      <c r="D1375" s="1">
        <v>45241</v>
      </c>
      <c r="E1375" t="s">
        <v>1343</v>
      </c>
      <c r="F1375" t="s">
        <v>1371</v>
      </c>
      <c r="G1375" s="3">
        <v>4</v>
      </c>
      <c r="H1375">
        <v>607</v>
      </c>
      <c r="I1375">
        <v>2428</v>
      </c>
      <c r="J1375">
        <v>34</v>
      </c>
    </row>
    <row r="1376" spans="1:10" x14ac:dyDescent="0.25">
      <c r="A1376">
        <v>1375</v>
      </c>
      <c r="B1376">
        <v>160</v>
      </c>
      <c r="C1376">
        <f>YEAR(tableTransactions[[#This Row],[Transaction_Date]])</f>
        <v>2020</v>
      </c>
      <c r="D1376" s="1">
        <v>43833</v>
      </c>
      <c r="E1376" t="s">
        <v>1343</v>
      </c>
      <c r="F1376" t="s">
        <v>1371</v>
      </c>
      <c r="G1376" s="3">
        <v>6</v>
      </c>
      <c r="H1376">
        <v>232</v>
      </c>
      <c r="I1376">
        <v>1392</v>
      </c>
      <c r="J1376">
        <v>20</v>
      </c>
    </row>
    <row r="1377" spans="1:10" x14ac:dyDescent="0.25">
      <c r="A1377">
        <v>1376</v>
      </c>
      <c r="B1377">
        <v>679</v>
      </c>
      <c r="C1377">
        <f>YEAR(tableTransactions[[#This Row],[Transaction_Date]])</f>
        <v>2021</v>
      </c>
      <c r="D1377" s="1">
        <v>44556</v>
      </c>
      <c r="E1377" t="s">
        <v>1349</v>
      </c>
      <c r="F1377" t="s">
        <v>1350</v>
      </c>
      <c r="G1377" s="3">
        <v>8</v>
      </c>
      <c r="H1377">
        <v>857</v>
      </c>
      <c r="I1377">
        <v>6856</v>
      </c>
      <c r="J1377">
        <v>15</v>
      </c>
    </row>
    <row r="1378" spans="1:10" x14ac:dyDescent="0.25">
      <c r="A1378">
        <v>1377</v>
      </c>
      <c r="B1378">
        <v>162</v>
      </c>
      <c r="C1378">
        <f>YEAR(tableTransactions[[#This Row],[Transaction_Date]])</f>
        <v>2022</v>
      </c>
      <c r="D1378" s="1">
        <v>44661</v>
      </c>
      <c r="E1378" t="s">
        <v>1349</v>
      </c>
      <c r="F1378" t="s">
        <v>1351</v>
      </c>
      <c r="G1378" s="3">
        <v>5</v>
      </c>
      <c r="H1378">
        <v>699</v>
      </c>
      <c r="I1378">
        <v>3495</v>
      </c>
      <c r="J1378">
        <v>9</v>
      </c>
    </row>
    <row r="1379" spans="1:10" x14ac:dyDescent="0.25">
      <c r="A1379">
        <v>1378</v>
      </c>
      <c r="B1379">
        <v>1076</v>
      </c>
      <c r="C1379">
        <f>YEAR(tableTransactions[[#This Row],[Transaction_Date]])</f>
        <v>2024</v>
      </c>
      <c r="D1379" s="1">
        <v>45350</v>
      </c>
      <c r="E1379" t="s">
        <v>1354</v>
      </c>
      <c r="F1379" t="s">
        <v>1359</v>
      </c>
      <c r="G1379" s="3">
        <v>9</v>
      </c>
      <c r="H1379">
        <v>299</v>
      </c>
      <c r="I1379">
        <v>2691</v>
      </c>
      <c r="J1379">
        <v>11</v>
      </c>
    </row>
    <row r="1380" spans="1:10" x14ac:dyDescent="0.25">
      <c r="A1380">
        <v>1379</v>
      </c>
      <c r="B1380">
        <v>485</v>
      </c>
      <c r="C1380">
        <f>YEAR(tableTransactions[[#This Row],[Transaction_Date]])</f>
        <v>2020</v>
      </c>
      <c r="D1380" s="1">
        <v>44034</v>
      </c>
      <c r="E1380" t="s">
        <v>1356</v>
      </c>
      <c r="F1380" t="s">
        <v>1385</v>
      </c>
      <c r="G1380" s="3">
        <v>10</v>
      </c>
      <c r="H1380">
        <v>1359</v>
      </c>
      <c r="I1380">
        <v>13590</v>
      </c>
      <c r="J1380">
        <v>32</v>
      </c>
    </row>
    <row r="1381" spans="1:10" x14ac:dyDescent="0.25">
      <c r="A1381">
        <v>1380</v>
      </c>
      <c r="B1381">
        <v>1694</v>
      </c>
      <c r="C1381">
        <f>YEAR(tableTransactions[[#This Row],[Transaction_Date]])</f>
        <v>2021</v>
      </c>
      <c r="D1381" s="1">
        <v>44513</v>
      </c>
      <c r="E1381" t="s">
        <v>1345</v>
      </c>
      <c r="F1381" t="s">
        <v>1370</v>
      </c>
      <c r="G1381" s="3">
        <v>2</v>
      </c>
      <c r="H1381">
        <v>983</v>
      </c>
      <c r="I1381">
        <v>1966</v>
      </c>
      <c r="J1381">
        <v>35</v>
      </c>
    </row>
    <row r="1382" spans="1:10" x14ac:dyDescent="0.25">
      <c r="A1382">
        <v>1381</v>
      </c>
      <c r="B1382">
        <v>1084</v>
      </c>
      <c r="C1382">
        <f>YEAR(tableTransactions[[#This Row],[Transaction_Date]])</f>
        <v>2025</v>
      </c>
      <c r="D1382" s="1">
        <v>45810</v>
      </c>
      <c r="E1382" t="s">
        <v>1343</v>
      </c>
      <c r="F1382" t="s">
        <v>1371</v>
      </c>
      <c r="G1382" s="3">
        <v>6</v>
      </c>
      <c r="H1382">
        <v>1452</v>
      </c>
      <c r="I1382">
        <v>8712</v>
      </c>
      <c r="J1382">
        <v>21</v>
      </c>
    </row>
    <row r="1383" spans="1:10" x14ac:dyDescent="0.25">
      <c r="A1383">
        <v>1382</v>
      </c>
      <c r="B1383">
        <v>725</v>
      </c>
      <c r="C1383">
        <f>YEAR(tableTransactions[[#This Row],[Transaction_Date]])</f>
        <v>2025</v>
      </c>
      <c r="D1383" s="1">
        <v>45943</v>
      </c>
      <c r="E1383" t="s">
        <v>1343</v>
      </c>
      <c r="F1383" t="s">
        <v>1371</v>
      </c>
      <c r="G1383" s="3">
        <v>8</v>
      </c>
      <c r="H1383">
        <v>780</v>
      </c>
      <c r="I1383">
        <v>6240</v>
      </c>
      <c r="J1383">
        <v>9</v>
      </c>
    </row>
    <row r="1384" spans="1:10" x14ac:dyDescent="0.25">
      <c r="A1384">
        <v>1383</v>
      </c>
      <c r="B1384">
        <v>111</v>
      </c>
      <c r="C1384">
        <f>YEAR(tableTransactions[[#This Row],[Transaction_Date]])</f>
        <v>2021</v>
      </c>
      <c r="D1384" s="1">
        <v>44418</v>
      </c>
      <c r="E1384" t="s">
        <v>1354</v>
      </c>
      <c r="F1384" t="s">
        <v>1355</v>
      </c>
      <c r="G1384" s="3">
        <v>3</v>
      </c>
      <c r="H1384">
        <v>1321</v>
      </c>
      <c r="I1384">
        <v>3963</v>
      </c>
      <c r="J1384">
        <v>34</v>
      </c>
    </row>
    <row r="1385" spans="1:10" x14ac:dyDescent="0.25">
      <c r="A1385">
        <v>1384</v>
      </c>
      <c r="B1385">
        <v>931</v>
      </c>
      <c r="C1385">
        <f>YEAR(tableTransactions[[#This Row],[Transaction_Date]])</f>
        <v>2022</v>
      </c>
      <c r="D1385" s="1">
        <v>44761</v>
      </c>
      <c r="E1385" t="s">
        <v>1349</v>
      </c>
      <c r="F1385" t="s">
        <v>1350</v>
      </c>
      <c r="G1385" s="3">
        <v>10</v>
      </c>
      <c r="H1385">
        <v>1401</v>
      </c>
      <c r="I1385">
        <v>14010</v>
      </c>
      <c r="J1385">
        <v>18</v>
      </c>
    </row>
    <row r="1386" spans="1:10" x14ac:dyDescent="0.25">
      <c r="A1386">
        <v>1385</v>
      </c>
      <c r="B1386">
        <v>1423</v>
      </c>
      <c r="C1386">
        <f>YEAR(tableTransactions[[#This Row],[Transaction_Date]])</f>
        <v>2022</v>
      </c>
      <c r="D1386" s="1">
        <v>44687</v>
      </c>
      <c r="E1386" t="s">
        <v>1361</v>
      </c>
      <c r="F1386" t="s">
        <v>1372</v>
      </c>
      <c r="G1386" s="3">
        <v>3</v>
      </c>
      <c r="H1386">
        <v>831</v>
      </c>
      <c r="I1386">
        <v>2493</v>
      </c>
      <c r="J1386">
        <v>3</v>
      </c>
    </row>
    <row r="1387" spans="1:10" x14ac:dyDescent="0.25">
      <c r="A1387">
        <v>1386</v>
      </c>
      <c r="B1387">
        <v>991</v>
      </c>
      <c r="C1387">
        <f>YEAR(tableTransactions[[#This Row],[Transaction_Date]])</f>
        <v>2024</v>
      </c>
      <c r="D1387" s="1">
        <v>45532</v>
      </c>
      <c r="E1387" t="s">
        <v>1361</v>
      </c>
      <c r="F1387" t="s">
        <v>1372</v>
      </c>
      <c r="G1387" s="3">
        <v>2</v>
      </c>
      <c r="H1387">
        <v>74</v>
      </c>
      <c r="I1387">
        <v>148</v>
      </c>
      <c r="J1387">
        <v>42</v>
      </c>
    </row>
    <row r="1388" spans="1:10" x14ac:dyDescent="0.25">
      <c r="A1388">
        <v>1387</v>
      </c>
      <c r="B1388">
        <v>169</v>
      </c>
      <c r="C1388">
        <f>YEAR(tableTransactions[[#This Row],[Transaction_Date]])</f>
        <v>2025</v>
      </c>
      <c r="D1388" s="1">
        <v>45786</v>
      </c>
      <c r="E1388" t="s">
        <v>1349</v>
      </c>
      <c r="F1388" t="s">
        <v>1351</v>
      </c>
      <c r="G1388" s="3">
        <v>5</v>
      </c>
      <c r="H1388">
        <v>1285</v>
      </c>
      <c r="I1388">
        <v>6425</v>
      </c>
      <c r="J1388">
        <v>34</v>
      </c>
    </row>
    <row r="1389" spans="1:10" x14ac:dyDescent="0.25">
      <c r="A1389">
        <v>1388</v>
      </c>
      <c r="B1389">
        <v>1622</v>
      </c>
      <c r="C1389">
        <f>YEAR(tableTransactions[[#This Row],[Transaction_Date]])</f>
        <v>2023</v>
      </c>
      <c r="D1389" s="1">
        <v>45243</v>
      </c>
      <c r="E1389" t="s">
        <v>1361</v>
      </c>
      <c r="F1389" t="s">
        <v>1362</v>
      </c>
      <c r="G1389" s="3">
        <v>9</v>
      </c>
      <c r="H1389">
        <v>23</v>
      </c>
      <c r="I1389">
        <v>207</v>
      </c>
      <c r="J1389">
        <v>37</v>
      </c>
    </row>
    <row r="1390" spans="1:10" x14ac:dyDescent="0.25">
      <c r="A1390">
        <v>1389</v>
      </c>
      <c r="B1390">
        <v>1040</v>
      </c>
      <c r="C1390">
        <f>YEAR(tableTransactions[[#This Row],[Transaction_Date]])</f>
        <v>2025</v>
      </c>
      <c r="D1390" s="1">
        <v>45911</v>
      </c>
      <c r="E1390" t="s">
        <v>1345</v>
      </c>
      <c r="F1390" t="s">
        <v>1348</v>
      </c>
      <c r="G1390" s="3">
        <v>4</v>
      </c>
      <c r="H1390">
        <v>132</v>
      </c>
      <c r="I1390">
        <v>528</v>
      </c>
      <c r="J1390">
        <v>37</v>
      </c>
    </row>
    <row r="1391" spans="1:10" x14ac:dyDescent="0.25">
      <c r="A1391">
        <v>1390</v>
      </c>
      <c r="B1391">
        <v>54</v>
      </c>
      <c r="C1391">
        <f>YEAR(tableTransactions[[#This Row],[Transaction_Date]])</f>
        <v>2024</v>
      </c>
      <c r="D1391" s="1">
        <v>45629</v>
      </c>
      <c r="E1391" t="s">
        <v>1343</v>
      </c>
      <c r="F1391" t="s">
        <v>1344</v>
      </c>
      <c r="G1391" s="3">
        <v>6</v>
      </c>
      <c r="H1391">
        <v>889</v>
      </c>
      <c r="I1391">
        <v>5334</v>
      </c>
      <c r="J1391">
        <v>6</v>
      </c>
    </row>
    <row r="1392" spans="1:10" x14ac:dyDescent="0.25">
      <c r="A1392">
        <v>1391</v>
      </c>
      <c r="B1392">
        <v>1554</v>
      </c>
      <c r="C1392">
        <f>YEAR(tableTransactions[[#This Row],[Transaction_Date]])</f>
        <v>2020</v>
      </c>
      <c r="D1392" s="1">
        <v>43942</v>
      </c>
      <c r="E1392" t="s">
        <v>1343</v>
      </c>
      <c r="F1392" t="s">
        <v>1366</v>
      </c>
      <c r="G1392" s="3">
        <v>4</v>
      </c>
      <c r="H1392">
        <v>208</v>
      </c>
      <c r="I1392">
        <v>832</v>
      </c>
      <c r="J1392">
        <v>24</v>
      </c>
    </row>
    <row r="1393" spans="1:10" x14ac:dyDescent="0.25">
      <c r="A1393">
        <v>1392</v>
      </c>
      <c r="B1393">
        <v>1667</v>
      </c>
      <c r="C1393">
        <f>YEAR(tableTransactions[[#This Row],[Transaction_Date]])</f>
        <v>2020</v>
      </c>
      <c r="D1393" s="1">
        <v>43984</v>
      </c>
      <c r="E1393" t="s">
        <v>1343</v>
      </c>
      <c r="F1393" t="s">
        <v>1366</v>
      </c>
      <c r="G1393" s="3">
        <v>4</v>
      </c>
      <c r="H1393">
        <v>336</v>
      </c>
      <c r="I1393">
        <v>1344</v>
      </c>
      <c r="J1393">
        <v>14</v>
      </c>
    </row>
    <row r="1394" spans="1:10" x14ac:dyDescent="0.25">
      <c r="A1394">
        <v>1393</v>
      </c>
      <c r="B1394">
        <v>1099</v>
      </c>
      <c r="C1394">
        <f>YEAR(tableTransactions[[#This Row],[Transaction_Date]])</f>
        <v>2026</v>
      </c>
      <c r="D1394" s="1">
        <v>46049</v>
      </c>
      <c r="E1394" t="s">
        <v>1354</v>
      </c>
      <c r="F1394" t="s">
        <v>1355</v>
      </c>
      <c r="G1394" s="3">
        <v>5</v>
      </c>
      <c r="H1394">
        <v>474</v>
      </c>
      <c r="I1394">
        <v>2370</v>
      </c>
      <c r="J1394">
        <v>29</v>
      </c>
    </row>
    <row r="1395" spans="1:10" x14ac:dyDescent="0.25">
      <c r="A1395">
        <v>1394</v>
      </c>
      <c r="B1395">
        <v>818</v>
      </c>
      <c r="C1395">
        <f>YEAR(tableTransactions[[#This Row],[Transaction_Date]])</f>
        <v>2025</v>
      </c>
      <c r="D1395" s="1">
        <v>45996</v>
      </c>
      <c r="E1395" t="s">
        <v>1349</v>
      </c>
      <c r="F1395" t="s">
        <v>1352</v>
      </c>
      <c r="G1395" s="3">
        <v>5</v>
      </c>
      <c r="H1395">
        <v>952</v>
      </c>
      <c r="I1395">
        <v>4760</v>
      </c>
      <c r="J1395">
        <v>6</v>
      </c>
    </row>
    <row r="1396" spans="1:10" x14ac:dyDescent="0.25">
      <c r="A1396">
        <v>1395</v>
      </c>
      <c r="B1396">
        <v>277</v>
      </c>
      <c r="C1396">
        <f>YEAR(tableTransactions[[#This Row],[Transaction_Date]])</f>
        <v>2025</v>
      </c>
      <c r="D1396" s="1">
        <v>45979</v>
      </c>
      <c r="E1396" t="s">
        <v>1345</v>
      </c>
      <c r="F1396" t="s">
        <v>1348</v>
      </c>
      <c r="G1396" s="3">
        <v>10</v>
      </c>
      <c r="H1396">
        <v>886</v>
      </c>
      <c r="I1396">
        <v>8860</v>
      </c>
      <c r="J1396">
        <v>38</v>
      </c>
    </row>
    <row r="1397" spans="1:10" x14ac:dyDescent="0.25">
      <c r="A1397">
        <v>1396</v>
      </c>
      <c r="B1397">
        <v>71</v>
      </c>
      <c r="C1397">
        <f>YEAR(tableTransactions[[#This Row],[Transaction_Date]])</f>
        <v>2025</v>
      </c>
      <c r="D1397" s="1">
        <v>45794</v>
      </c>
      <c r="E1397" t="s">
        <v>1343</v>
      </c>
      <c r="F1397" t="s">
        <v>1344</v>
      </c>
      <c r="G1397" s="3">
        <v>4</v>
      </c>
      <c r="H1397">
        <v>51</v>
      </c>
      <c r="I1397">
        <v>204</v>
      </c>
      <c r="J1397">
        <v>28</v>
      </c>
    </row>
    <row r="1398" spans="1:10" x14ac:dyDescent="0.25">
      <c r="A1398">
        <v>1397</v>
      </c>
      <c r="B1398">
        <v>70</v>
      </c>
      <c r="C1398">
        <f>YEAR(tableTransactions[[#This Row],[Transaction_Date]])</f>
        <v>2021</v>
      </c>
      <c r="D1398" s="1">
        <v>44483</v>
      </c>
      <c r="E1398" t="s">
        <v>1361</v>
      </c>
      <c r="F1398" t="s">
        <v>1363</v>
      </c>
      <c r="G1398" s="3">
        <v>1</v>
      </c>
      <c r="H1398">
        <v>925</v>
      </c>
      <c r="I1398">
        <v>925</v>
      </c>
      <c r="J1398">
        <v>1</v>
      </c>
    </row>
    <row r="1399" spans="1:10" x14ac:dyDescent="0.25">
      <c r="A1399">
        <v>1398</v>
      </c>
      <c r="B1399">
        <v>740</v>
      </c>
      <c r="C1399">
        <f>YEAR(tableTransactions[[#This Row],[Transaction_Date]])</f>
        <v>2022</v>
      </c>
      <c r="D1399" s="1">
        <v>44565</v>
      </c>
      <c r="E1399" t="s">
        <v>1354</v>
      </c>
      <c r="F1399" t="s">
        <v>1355</v>
      </c>
      <c r="G1399" s="3">
        <v>9</v>
      </c>
      <c r="H1399">
        <v>1377</v>
      </c>
      <c r="I1399">
        <v>12393</v>
      </c>
      <c r="J1399">
        <v>7</v>
      </c>
    </row>
    <row r="1400" spans="1:10" x14ac:dyDescent="0.25">
      <c r="A1400">
        <v>1399</v>
      </c>
      <c r="B1400">
        <v>1764</v>
      </c>
      <c r="C1400">
        <f>YEAR(tableTransactions[[#This Row],[Transaction_Date]])</f>
        <v>2023</v>
      </c>
      <c r="D1400" s="1">
        <v>45072</v>
      </c>
      <c r="E1400" t="s">
        <v>1343</v>
      </c>
      <c r="F1400" t="s">
        <v>1366</v>
      </c>
      <c r="G1400" s="3">
        <v>4</v>
      </c>
      <c r="H1400">
        <v>1019</v>
      </c>
      <c r="I1400">
        <v>4076</v>
      </c>
      <c r="J1400">
        <v>43</v>
      </c>
    </row>
    <row r="1401" spans="1:10" x14ac:dyDescent="0.25">
      <c r="A1401">
        <v>1400</v>
      </c>
      <c r="B1401">
        <v>1247</v>
      </c>
      <c r="C1401">
        <f>YEAR(tableTransactions[[#This Row],[Transaction_Date]])</f>
        <v>2020</v>
      </c>
      <c r="D1401" s="1">
        <v>44066</v>
      </c>
      <c r="E1401" t="s">
        <v>1343</v>
      </c>
      <c r="F1401" t="s">
        <v>1371</v>
      </c>
      <c r="G1401" s="3">
        <v>9</v>
      </c>
      <c r="H1401">
        <v>622</v>
      </c>
      <c r="I1401">
        <v>5598</v>
      </c>
      <c r="J1401">
        <v>47</v>
      </c>
    </row>
    <row r="1402" spans="1:10" x14ac:dyDescent="0.25">
      <c r="A1402">
        <v>1401</v>
      </c>
      <c r="B1402">
        <v>897</v>
      </c>
      <c r="C1402">
        <f>YEAR(tableTransactions[[#This Row],[Transaction_Date]])</f>
        <v>2023</v>
      </c>
      <c r="D1402" s="1">
        <v>45287</v>
      </c>
      <c r="E1402" t="s">
        <v>1343</v>
      </c>
      <c r="F1402" t="s">
        <v>1366</v>
      </c>
      <c r="G1402" s="3">
        <v>6</v>
      </c>
      <c r="H1402">
        <v>874</v>
      </c>
      <c r="I1402">
        <v>5244</v>
      </c>
      <c r="J1402">
        <v>26</v>
      </c>
    </row>
    <row r="1403" spans="1:10" x14ac:dyDescent="0.25">
      <c r="A1403">
        <v>1402</v>
      </c>
      <c r="B1403">
        <v>92</v>
      </c>
      <c r="C1403">
        <f>YEAR(tableTransactions[[#This Row],[Transaction_Date]])</f>
        <v>2023</v>
      </c>
      <c r="D1403" s="1">
        <v>45214</v>
      </c>
      <c r="E1403" t="s">
        <v>1349</v>
      </c>
      <c r="F1403" t="s">
        <v>1352</v>
      </c>
      <c r="G1403" s="3">
        <v>2</v>
      </c>
      <c r="H1403">
        <v>618</v>
      </c>
      <c r="I1403">
        <v>1236</v>
      </c>
      <c r="J1403">
        <v>39</v>
      </c>
    </row>
    <row r="1404" spans="1:10" x14ac:dyDescent="0.25">
      <c r="A1404">
        <v>1403</v>
      </c>
      <c r="B1404">
        <v>862</v>
      </c>
      <c r="C1404">
        <f>YEAR(tableTransactions[[#This Row],[Transaction_Date]])</f>
        <v>2025</v>
      </c>
      <c r="D1404" s="1">
        <v>45797</v>
      </c>
      <c r="E1404" t="s">
        <v>1345</v>
      </c>
      <c r="F1404" t="s">
        <v>1346</v>
      </c>
      <c r="G1404" s="3">
        <v>6</v>
      </c>
      <c r="H1404">
        <v>92</v>
      </c>
      <c r="I1404">
        <v>552</v>
      </c>
      <c r="J1404">
        <v>8</v>
      </c>
    </row>
    <row r="1405" spans="1:10" x14ac:dyDescent="0.25">
      <c r="A1405">
        <v>1404</v>
      </c>
      <c r="B1405">
        <v>528</v>
      </c>
      <c r="C1405">
        <f>YEAR(tableTransactions[[#This Row],[Transaction_Date]])</f>
        <v>2024</v>
      </c>
      <c r="D1405" s="1">
        <v>45638</v>
      </c>
      <c r="E1405" t="s">
        <v>1343</v>
      </c>
      <c r="F1405" t="s">
        <v>1371</v>
      </c>
      <c r="G1405" s="3">
        <v>9</v>
      </c>
      <c r="H1405">
        <v>941</v>
      </c>
      <c r="I1405">
        <v>8469</v>
      </c>
      <c r="J1405">
        <v>33</v>
      </c>
    </row>
    <row r="1406" spans="1:10" x14ac:dyDescent="0.25">
      <c r="A1406">
        <v>1405</v>
      </c>
      <c r="B1406">
        <v>1583</v>
      </c>
      <c r="C1406">
        <f>YEAR(tableTransactions[[#This Row],[Transaction_Date]])</f>
        <v>2021</v>
      </c>
      <c r="D1406" s="1">
        <v>44398</v>
      </c>
      <c r="E1406" t="s">
        <v>1343</v>
      </c>
      <c r="F1406" t="s">
        <v>1371</v>
      </c>
      <c r="G1406" s="3">
        <v>1</v>
      </c>
      <c r="H1406">
        <v>127</v>
      </c>
      <c r="I1406">
        <v>127</v>
      </c>
      <c r="J1406">
        <v>39</v>
      </c>
    </row>
    <row r="1407" spans="1:10" x14ac:dyDescent="0.25">
      <c r="A1407">
        <v>1406</v>
      </c>
      <c r="B1407">
        <v>1995</v>
      </c>
      <c r="C1407">
        <f>YEAR(tableTransactions[[#This Row],[Transaction_Date]])</f>
        <v>2022</v>
      </c>
      <c r="D1407" s="1">
        <v>44887</v>
      </c>
      <c r="E1407" t="s">
        <v>1361</v>
      </c>
      <c r="F1407" t="s">
        <v>1362</v>
      </c>
      <c r="G1407" s="3">
        <v>7</v>
      </c>
      <c r="H1407">
        <v>614</v>
      </c>
      <c r="I1407">
        <v>4298</v>
      </c>
      <c r="J1407">
        <v>26</v>
      </c>
    </row>
    <row r="1408" spans="1:10" x14ac:dyDescent="0.25">
      <c r="A1408">
        <v>1407</v>
      </c>
      <c r="B1408">
        <v>444</v>
      </c>
      <c r="C1408">
        <f>YEAR(tableTransactions[[#This Row],[Transaction_Date]])</f>
        <v>2023</v>
      </c>
      <c r="D1408" s="1">
        <v>44971</v>
      </c>
      <c r="E1408" t="s">
        <v>1343</v>
      </c>
      <c r="F1408" t="s">
        <v>1366</v>
      </c>
      <c r="G1408" s="3">
        <v>9</v>
      </c>
      <c r="H1408">
        <v>314</v>
      </c>
      <c r="I1408">
        <v>2826</v>
      </c>
      <c r="J1408">
        <v>47</v>
      </c>
    </row>
    <row r="1409" spans="1:10" x14ac:dyDescent="0.25">
      <c r="A1409">
        <v>1408</v>
      </c>
      <c r="B1409">
        <v>739</v>
      </c>
      <c r="C1409">
        <f>YEAR(tableTransactions[[#This Row],[Transaction_Date]])</f>
        <v>2022</v>
      </c>
      <c r="D1409" s="1">
        <v>44589</v>
      </c>
      <c r="E1409" t="s">
        <v>1349</v>
      </c>
      <c r="F1409" t="s">
        <v>1350</v>
      </c>
      <c r="G1409" s="3">
        <v>7</v>
      </c>
      <c r="H1409">
        <v>942</v>
      </c>
      <c r="I1409">
        <v>6594</v>
      </c>
      <c r="J1409">
        <v>9</v>
      </c>
    </row>
    <row r="1410" spans="1:10" x14ac:dyDescent="0.25">
      <c r="A1410">
        <v>1409</v>
      </c>
      <c r="B1410">
        <v>1303</v>
      </c>
      <c r="C1410">
        <f>YEAR(tableTransactions[[#This Row],[Transaction_Date]])</f>
        <v>2025</v>
      </c>
      <c r="D1410" s="1">
        <v>45948</v>
      </c>
      <c r="E1410" t="s">
        <v>1354</v>
      </c>
      <c r="F1410" t="s">
        <v>1355</v>
      </c>
      <c r="G1410" s="3">
        <v>10</v>
      </c>
      <c r="H1410">
        <v>835</v>
      </c>
      <c r="I1410">
        <v>8350</v>
      </c>
      <c r="J1410">
        <v>41</v>
      </c>
    </row>
    <row r="1411" spans="1:10" x14ac:dyDescent="0.25">
      <c r="A1411">
        <v>1410</v>
      </c>
      <c r="B1411">
        <v>616</v>
      </c>
      <c r="C1411">
        <f>YEAR(tableTransactions[[#This Row],[Transaction_Date]])</f>
        <v>2022</v>
      </c>
      <c r="D1411" s="1">
        <v>44920</v>
      </c>
      <c r="E1411" t="s">
        <v>1361</v>
      </c>
      <c r="F1411" t="s">
        <v>1367</v>
      </c>
      <c r="G1411" s="3">
        <v>8</v>
      </c>
      <c r="H1411">
        <v>137</v>
      </c>
      <c r="I1411">
        <v>1096</v>
      </c>
      <c r="J1411">
        <v>9</v>
      </c>
    </row>
    <row r="1412" spans="1:10" x14ac:dyDescent="0.25">
      <c r="A1412">
        <v>1411</v>
      </c>
      <c r="B1412">
        <v>1691</v>
      </c>
      <c r="C1412">
        <f>YEAR(tableTransactions[[#This Row],[Transaction_Date]])</f>
        <v>2025</v>
      </c>
      <c r="D1412" s="1">
        <v>45835</v>
      </c>
      <c r="E1412" t="s">
        <v>1356</v>
      </c>
      <c r="F1412" t="s">
        <v>1385</v>
      </c>
      <c r="G1412" s="3">
        <v>3</v>
      </c>
      <c r="H1412">
        <v>804</v>
      </c>
      <c r="I1412">
        <v>2412</v>
      </c>
      <c r="J1412">
        <v>31</v>
      </c>
    </row>
    <row r="1413" spans="1:10" x14ac:dyDescent="0.25">
      <c r="A1413">
        <v>1412</v>
      </c>
      <c r="B1413">
        <v>81</v>
      </c>
      <c r="C1413">
        <f>YEAR(tableTransactions[[#This Row],[Transaction_Date]])</f>
        <v>2020</v>
      </c>
      <c r="D1413" s="1">
        <v>43907</v>
      </c>
      <c r="E1413" t="s">
        <v>1356</v>
      </c>
      <c r="F1413" t="s">
        <v>1357</v>
      </c>
      <c r="G1413" s="3">
        <v>10</v>
      </c>
      <c r="H1413">
        <v>626</v>
      </c>
      <c r="I1413">
        <v>6260</v>
      </c>
      <c r="J1413">
        <v>49</v>
      </c>
    </row>
    <row r="1414" spans="1:10" x14ac:dyDescent="0.25">
      <c r="A1414">
        <v>1413</v>
      </c>
      <c r="B1414">
        <v>145</v>
      </c>
      <c r="C1414">
        <f>YEAR(tableTransactions[[#This Row],[Transaction_Date]])</f>
        <v>2022</v>
      </c>
      <c r="D1414" s="1">
        <v>44833</v>
      </c>
      <c r="E1414" t="s">
        <v>1354</v>
      </c>
      <c r="F1414" t="s">
        <v>1355</v>
      </c>
      <c r="G1414" s="3">
        <v>9</v>
      </c>
      <c r="H1414">
        <v>1031</v>
      </c>
      <c r="I1414">
        <v>9279</v>
      </c>
      <c r="J1414">
        <v>43</v>
      </c>
    </row>
    <row r="1415" spans="1:10" x14ac:dyDescent="0.25">
      <c r="A1415">
        <v>1414</v>
      </c>
      <c r="B1415">
        <v>463</v>
      </c>
      <c r="C1415">
        <f>YEAR(tableTransactions[[#This Row],[Transaction_Date]])</f>
        <v>2025</v>
      </c>
      <c r="D1415" s="1">
        <v>46018</v>
      </c>
      <c r="E1415" t="s">
        <v>1345</v>
      </c>
      <c r="F1415" t="s">
        <v>1348</v>
      </c>
      <c r="G1415" s="3">
        <v>9</v>
      </c>
      <c r="H1415">
        <v>123</v>
      </c>
      <c r="I1415">
        <v>1107</v>
      </c>
      <c r="J1415">
        <v>8</v>
      </c>
    </row>
    <row r="1416" spans="1:10" x14ac:dyDescent="0.25">
      <c r="A1416">
        <v>1415</v>
      </c>
      <c r="B1416">
        <v>869</v>
      </c>
      <c r="C1416">
        <f>YEAR(tableTransactions[[#This Row],[Transaction_Date]])</f>
        <v>2022</v>
      </c>
      <c r="D1416" s="1">
        <v>44573</v>
      </c>
      <c r="E1416" t="s">
        <v>1345</v>
      </c>
      <c r="F1416" t="s">
        <v>1348</v>
      </c>
      <c r="G1416" s="3">
        <v>5</v>
      </c>
      <c r="H1416">
        <v>495</v>
      </c>
      <c r="I1416">
        <v>2475</v>
      </c>
      <c r="J1416">
        <v>22</v>
      </c>
    </row>
    <row r="1417" spans="1:10" x14ac:dyDescent="0.25">
      <c r="A1417">
        <v>1416</v>
      </c>
      <c r="B1417">
        <v>1946</v>
      </c>
      <c r="C1417">
        <f>YEAR(tableTransactions[[#This Row],[Transaction_Date]])</f>
        <v>2020</v>
      </c>
      <c r="D1417" s="1">
        <v>43923</v>
      </c>
      <c r="E1417" t="s">
        <v>1356</v>
      </c>
      <c r="F1417" t="s">
        <v>1364</v>
      </c>
      <c r="G1417" s="3">
        <v>4</v>
      </c>
      <c r="H1417">
        <v>1271</v>
      </c>
      <c r="I1417">
        <v>5084</v>
      </c>
      <c r="J1417">
        <v>17</v>
      </c>
    </row>
    <row r="1418" spans="1:10" x14ac:dyDescent="0.25">
      <c r="A1418">
        <v>1417</v>
      </c>
      <c r="B1418">
        <v>552</v>
      </c>
      <c r="C1418">
        <f>YEAR(tableTransactions[[#This Row],[Transaction_Date]])</f>
        <v>2022</v>
      </c>
      <c r="D1418" s="1">
        <v>44872</v>
      </c>
      <c r="E1418" t="s">
        <v>1354</v>
      </c>
      <c r="F1418" t="s">
        <v>1355</v>
      </c>
      <c r="G1418" s="3">
        <v>1</v>
      </c>
      <c r="H1418">
        <v>1151</v>
      </c>
      <c r="I1418">
        <v>1151</v>
      </c>
      <c r="J1418">
        <v>6</v>
      </c>
    </row>
    <row r="1419" spans="1:10" x14ac:dyDescent="0.25">
      <c r="A1419">
        <v>1418</v>
      </c>
      <c r="B1419">
        <v>270</v>
      </c>
      <c r="C1419">
        <f>YEAR(tableTransactions[[#This Row],[Transaction_Date]])</f>
        <v>2021</v>
      </c>
      <c r="D1419" s="1">
        <v>44214</v>
      </c>
      <c r="E1419" t="s">
        <v>1356</v>
      </c>
      <c r="F1419" t="s">
        <v>1357</v>
      </c>
      <c r="G1419" s="3">
        <v>5</v>
      </c>
      <c r="H1419">
        <v>1010</v>
      </c>
      <c r="I1419">
        <v>5050</v>
      </c>
      <c r="J1419">
        <v>11</v>
      </c>
    </row>
    <row r="1420" spans="1:10" x14ac:dyDescent="0.25">
      <c r="A1420">
        <v>1419</v>
      </c>
      <c r="B1420">
        <v>175</v>
      </c>
      <c r="C1420">
        <f>YEAR(tableTransactions[[#This Row],[Transaction_Date]])</f>
        <v>2025</v>
      </c>
      <c r="D1420" s="1">
        <v>45909</v>
      </c>
      <c r="E1420" t="s">
        <v>1349</v>
      </c>
      <c r="F1420" t="s">
        <v>1351</v>
      </c>
      <c r="G1420" s="3">
        <v>4</v>
      </c>
      <c r="H1420">
        <v>213</v>
      </c>
      <c r="I1420">
        <v>852</v>
      </c>
      <c r="J1420">
        <v>14</v>
      </c>
    </row>
    <row r="1421" spans="1:10" x14ac:dyDescent="0.25">
      <c r="A1421">
        <v>1420</v>
      </c>
      <c r="B1421">
        <v>880</v>
      </c>
      <c r="C1421">
        <f>YEAR(tableTransactions[[#This Row],[Transaction_Date]])</f>
        <v>2022</v>
      </c>
      <c r="D1421" s="1">
        <v>44585</v>
      </c>
      <c r="E1421" t="s">
        <v>1349</v>
      </c>
      <c r="F1421" t="s">
        <v>1352</v>
      </c>
      <c r="G1421" s="3">
        <v>4</v>
      </c>
      <c r="H1421">
        <v>348</v>
      </c>
      <c r="I1421">
        <v>1392</v>
      </c>
      <c r="J1421">
        <v>49</v>
      </c>
    </row>
    <row r="1422" spans="1:10" x14ac:dyDescent="0.25">
      <c r="A1422">
        <v>1421</v>
      </c>
      <c r="B1422">
        <v>576</v>
      </c>
      <c r="C1422">
        <f>YEAR(tableTransactions[[#This Row],[Transaction_Date]])</f>
        <v>2024</v>
      </c>
      <c r="D1422" s="1">
        <v>45537</v>
      </c>
      <c r="E1422" t="s">
        <v>1343</v>
      </c>
      <c r="F1422" t="s">
        <v>1344</v>
      </c>
      <c r="G1422" s="3">
        <v>4</v>
      </c>
      <c r="H1422">
        <v>465</v>
      </c>
      <c r="I1422">
        <v>1860</v>
      </c>
      <c r="J1422">
        <v>11</v>
      </c>
    </row>
    <row r="1423" spans="1:10" x14ac:dyDescent="0.25">
      <c r="A1423">
        <v>1422</v>
      </c>
      <c r="B1423">
        <v>1270</v>
      </c>
      <c r="C1423">
        <f>YEAR(tableTransactions[[#This Row],[Transaction_Date]])</f>
        <v>2021</v>
      </c>
      <c r="D1423" s="1">
        <v>44311</v>
      </c>
      <c r="E1423" t="s">
        <v>1343</v>
      </c>
      <c r="F1423" t="s">
        <v>1366</v>
      </c>
      <c r="G1423" s="3">
        <v>5</v>
      </c>
      <c r="H1423">
        <v>64</v>
      </c>
      <c r="I1423">
        <v>320</v>
      </c>
      <c r="J1423">
        <v>5</v>
      </c>
    </row>
    <row r="1424" spans="1:10" x14ac:dyDescent="0.25">
      <c r="A1424">
        <v>1423</v>
      </c>
      <c r="B1424">
        <v>1120</v>
      </c>
      <c r="C1424">
        <f>YEAR(tableTransactions[[#This Row],[Transaction_Date]])</f>
        <v>2022</v>
      </c>
      <c r="D1424" s="1">
        <v>44678</v>
      </c>
      <c r="E1424" t="s">
        <v>1349</v>
      </c>
      <c r="F1424" t="s">
        <v>1351</v>
      </c>
      <c r="G1424" s="3">
        <v>7</v>
      </c>
      <c r="H1424">
        <v>339</v>
      </c>
      <c r="I1424">
        <v>2373</v>
      </c>
      <c r="J1424">
        <v>11</v>
      </c>
    </row>
    <row r="1425" spans="1:10" x14ac:dyDescent="0.25">
      <c r="A1425">
        <v>1424</v>
      </c>
      <c r="B1425">
        <v>509</v>
      </c>
      <c r="C1425">
        <f>YEAR(tableTransactions[[#This Row],[Transaction_Date]])</f>
        <v>2021</v>
      </c>
      <c r="D1425" s="1">
        <v>44293</v>
      </c>
      <c r="E1425" t="s">
        <v>1356</v>
      </c>
      <c r="F1425" t="s">
        <v>1385</v>
      </c>
      <c r="G1425" s="3">
        <v>1</v>
      </c>
      <c r="H1425">
        <v>545</v>
      </c>
      <c r="I1425">
        <v>545</v>
      </c>
      <c r="J1425">
        <v>11</v>
      </c>
    </row>
    <row r="1426" spans="1:10" x14ac:dyDescent="0.25">
      <c r="A1426">
        <v>1425</v>
      </c>
      <c r="B1426">
        <v>24</v>
      </c>
      <c r="C1426">
        <f>YEAR(tableTransactions[[#This Row],[Transaction_Date]])</f>
        <v>2022</v>
      </c>
      <c r="D1426" s="1">
        <v>44627</v>
      </c>
      <c r="E1426" t="s">
        <v>1354</v>
      </c>
      <c r="F1426" t="s">
        <v>1387</v>
      </c>
      <c r="G1426" s="3">
        <v>7</v>
      </c>
      <c r="H1426">
        <v>1119</v>
      </c>
      <c r="I1426">
        <v>7833</v>
      </c>
      <c r="J1426">
        <v>41</v>
      </c>
    </row>
    <row r="1427" spans="1:10" x14ac:dyDescent="0.25">
      <c r="A1427">
        <v>1426</v>
      </c>
      <c r="B1427">
        <v>406</v>
      </c>
      <c r="C1427">
        <f>YEAR(tableTransactions[[#This Row],[Transaction_Date]])</f>
        <v>2021</v>
      </c>
      <c r="D1427" s="1">
        <v>44475</v>
      </c>
      <c r="E1427" t="s">
        <v>1354</v>
      </c>
      <c r="F1427" t="s">
        <v>1387</v>
      </c>
      <c r="G1427" s="3">
        <v>8</v>
      </c>
      <c r="H1427">
        <v>1454</v>
      </c>
      <c r="I1427">
        <v>11632</v>
      </c>
      <c r="J1427">
        <v>17</v>
      </c>
    </row>
    <row r="1428" spans="1:10" x14ac:dyDescent="0.25">
      <c r="A1428">
        <v>1427</v>
      </c>
      <c r="B1428">
        <v>1824</v>
      </c>
      <c r="C1428">
        <f>YEAR(tableTransactions[[#This Row],[Transaction_Date]])</f>
        <v>2021</v>
      </c>
      <c r="D1428" s="1">
        <v>44271</v>
      </c>
      <c r="E1428" t="s">
        <v>1343</v>
      </c>
      <c r="F1428" t="s">
        <v>1344</v>
      </c>
      <c r="G1428" s="3">
        <v>9</v>
      </c>
      <c r="H1428">
        <v>484</v>
      </c>
      <c r="I1428">
        <v>4356</v>
      </c>
      <c r="J1428">
        <v>38</v>
      </c>
    </row>
    <row r="1429" spans="1:10" x14ac:dyDescent="0.25">
      <c r="A1429">
        <v>1428</v>
      </c>
      <c r="B1429">
        <v>20</v>
      </c>
      <c r="C1429">
        <f>YEAR(tableTransactions[[#This Row],[Transaction_Date]])</f>
        <v>2020</v>
      </c>
      <c r="D1429" s="1">
        <v>43840</v>
      </c>
      <c r="E1429" t="s">
        <v>1356</v>
      </c>
      <c r="F1429" t="s">
        <v>1385</v>
      </c>
      <c r="G1429" s="3">
        <v>6</v>
      </c>
      <c r="H1429">
        <v>1360</v>
      </c>
      <c r="I1429">
        <v>8160</v>
      </c>
      <c r="J1429">
        <v>24</v>
      </c>
    </row>
    <row r="1430" spans="1:10" x14ac:dyDescent="0.25">
      <c r="A1430">
        <v>1429</v>
      </c>
      <c r="B1430">
        <v>599</v>
      </c>
      <c r="C1430">
        <f>YEAR(tableTransactions[[#This Row],[Transaction_Date]])</f>
        <v>2022</v>
      </c>
      <c r="D1430" s="1">
        <v>44722</v>
      </c>
      <c r="E1430" t="s">
        <v>1361</v>
      </c>
      <c r="F1430" t="s">
        <v>1367</v>
      </c>
      <c r="G1430" s="3">
        <v>4</v>
      </c>
      <c r="H1430">
        <v>1030</v>
      </c>
      <c r="I1430">
        <v>4120</v>
      </c>
      <c r="J1430">
        <v>22</v>
      </c>
    </row>
    <row r="1431" spans="1:10" x14ac:dyDescent="0.25">
      <c r="A1431">
        <v>1430</v>
      </c>
      <c r="B1431">
        <v>1370</v>
      </c>
      <c r="C1431">
        <f>YEAR(tableTransactions[[#This Row],[Transaction_Date]])</f>
        <v>2022</v>
      </c>
      <c r="D1431" s="1">
        <v>44691</v>
      </c>
      <c r="E1431" t="s">
        <v>1361</v>
      </c>
      <c r="F1431" t="s">
        <v>1367</v>
      </c>
      <c r="G1431" s="3">
        <v>2</v>
      </c>
      <c r="H1431">
        <v>957</v>
      </c>
      <c r="I1431">
        <v>1914</v>
      </c>
      <c r="J1431">
        <v>41</v>
      </c>
    </row>
    <row r="1432" spans="1:10" x14ac:dyDescent="0.25">
      <c r="A1432">
        <v>1431</v>
      </c>
      <c r="B1432">
        <v>1310</v>
      </c>
      <c r="C1432">
        <f>YEAR(tableTransactions[[#This Row],[Transaction_Date]])</f>
        <v>2022</v>
      </c>
      <c r="D1432" s="1">
        <v>44582</v>
      </c>
      <c r="E1432" t="s">
        <v>1345</v>
      </c>
      <c r="F1432" t="s">
        <v>1346</v>
      </c>
      <c r="G1432" s="3">
        <v>5</v>
      </c>
      <c r="H1432">
        <v>1310</v>
      </c>
      <c r="I1432">
        <v>6550</v>
      </c>
      <c r="J1432">
        <v>21</v>
      </c>
    </row>
    <row r="1433" spans="1:10" x14ac:dyDescent="0.25">
      <c r="A1433">
        <v>1432</v>
      </c>
      <c r="B1433">
        <v>970</v>
      </c>
      <c r="C1433">
        <f>YEAR(tableTransactions[[#This Row],[Transaction_Date]])</f>
        <v>2022</v>
      </c>
      <c r="D1433" s="1">
        <v>44647</v>
      </c>
      <c r="E1433" t="s">
        <v>1356</v>
      </c>
      <c r="F1433" t="s">
        <v>1357</v>
      </c>
      <c r="G1433" s="3">
        <v>2</v>
      </c>
      <c r="H1433">
        <v>744</v>
      </c>
      <c r="I1433">
        <v>1488</v>
      </c>
      <c r="J1433">
        <v>7</v>
      </c>
    </row>
    <row r="1434" spans="1:10" x14ac:dyDescent="0.25">
      <c r="A1434">
        <v>1433</v>
      </c>
      <c r="B1434">
        <v>78</v>
      </c>
      <c r="C1434">
        <f>YEAR(tableTransactions[[#This Row],[Transaction_Date]])</f>
        <v>2024</v>
      </c>
      <c r="D1434" s="1">
        <v>45597</v>
      </c>
      <c r="E1434" t="s">
        <v>1343</v>
      </c>
      <c r="F1434" t="s">
        <v>1344</v>
      </c>
      <c r="G1434" s="3">
        <v>2</v>
      </c>
      <c r="H1434">
        <v>501</v>
      </c>
      <c r="I1434">
        <v>1002</v>
      </c>
      <c r="J1434">
        <v>27</v>
      </c>
    </row>
    <row r="1435" spans="1:10" x14ac:dyDescent="0.25">
      <c r="A1435">
        <v>1434</v>
      </c>
      <c r="B1435">
        <v>1946</v>
      </c>
      <c r="C1435">
        <f>YEAR(tableTransactions[[#This Row],[Transaction_Date]])</f>
        <v>2022</v>
      </c>
      <c r="D1435" s="1">
        <v>44673</v>
      </c>
      <c r="E1435" t="s">
        <v>1345</v>
      </c>
      <c r="F1435" t="s">
        <v>1348</v>
      </c>
      <c r="G1435" s="3">
        <v>6</v>
      </c>
      <c r="H1435">
        <v>613</v>
      </c>
      <c r="I1435">
        <v>3678</v>
      </c>
      <c r="J1435">
        <v>10</v>
      </c>
    </row>
    <row r="1436" spans="1:10" x14ac:dyDescent="0.25">
      <c r="A1436">
        <v>1435</v>
      </c>
      <c r="B1436">
        <v>309</v>
      </c>
      <c r="C1436">
        <f>YEAR(tableTransactions[[#This Row],[Transaction_Date]])</f>
        <v>2020</v>
      </c>
      <c r="D1436" s="1">
        <v>44090</v>
      </c>
      <c r="E1436" t="s">
        <v>1356</v>
      </c>
      <c r="F1436" t="s">
        <v>1364</v>
      </c>
      <c r="G1436" s="3">
        <v>10</v>
      </c>
      <c r="H1436">
        <v>430</v>
      </c>
      <c r="I1436">
        <v>4300</v>
      </c>
      <c r="J1436">
        <v>3</v>
      </c>
    </row>
    <row r="1437" spans="1:10" x14ac:dyDescent="0.25">
      <c r="A1437">
        <v>1436</v>
      </c>
      <c r="B1437">
        <v>1115</v>
      </c>
      <c r="C1437">
        <f>YEAR(tableTransactions[[#This Row],[Transaction_Date]])</f>
        <v>2023</v>
      </c>
      <c r="D1437" s="1">
        <v>45202</v>
      </c>
      <c r="E1437" t="s">
        <v>1349</v>
      </c>
      <c r="F1437" t="s">
        <v>1350</v>
      </c>
      <c r="G1437" s="3">
        <v>2</v>
      </c>
      <c r="H1437">
        <v>920</v>
      </c>
      <c r="I1437">
        <v>1840</v>
      </c>
      <c r="J1437">
        <v>21</v>
      </c>
    </row>
    <row r="1438" spans="1:10" x14ac:dyDescent="0.25">
      <c r="A1438">
        <v>1437</v>
      </c>
      <c r="B1438">
        <v>485</v>
      </c>
      <c r="C1438">
        <f>YEAR(tableTransactions[[#This Row],[Transaction_Date]])</f>
        <v>2026</v>
      </c>
      <c r="D1438" s="1">
        <v>46054</v>
      </c>
      <c r="E1438" t="s">
        <v>1349</v>
      </c>
      <c r="F1438" t="s">
        <v>1352</v>
      </c>
      <c r="G1438" s="3">
        <v>10</v>
      </c>
      <c r="H1438">
        <v>707</v>
      </c>
      <c r="I1438">
        <v>7070</v>
      </c>
      <c r="J1438">
        <v>11</v>
      </c>
    </row>
    <row r="1439" spans="1:10" x14ac:dyDescent="0.25">
      <c r="A1439">
        <v>1438</v>
      </c>
      <c r="B1439">
        <v>656</v>
      </c>
      <c r="C1439">
        <f>YEAR(tableTransactions[[#This Row],[Transaction_Date]])</f>
        <v>2021</v>
      </c>
      <c r="D1439" s="1">
        <v>44232</v>
      </c>
      <c r="E1439" t="s">
        <v>1356</v>
      </c>
      <c r="F1439" t="s">
        <v>1364</v>
      </c>
      <c r="G1439" s="3">
        <v>8</v>
      </c>
      <c r="H1439">
        <v>1011</v>
      </c>
      <c r="I1439">
        <v>8088</v>
      </c>
      <c r="J1439">
        <v>26</v>
      </c>
    </row>
    <row r="1440" spans="1:10" x14ac:dyDescent="0.25">
      <c r="A1440">
        <v>1439</v>
      </c>
      <c r="B1440">
        <v>1487</v>
      </c>
      <c r="C1440">
        <f>YEAR(tableTransactions[[#This Row],[Transaction_Date]])</f>
        <v>2025</v>
      </c>
      <c r="D1440" s="1">
        <v>45695</v>
      </c>
      <c r="E1440" t="s">
        <v>1343</v>
      </c>
      <c r="F1440" t="s">
        <v>1344</v>
      </c>
      <c r="G1440" s="3">
        <v>9</v>
      </c>
      <c r="H1440">
        <v>35</v>
      </c>
      <c r="I1440">
        <v>315</v>
      </c>
      <c r="J1440">
        <v>49</v>
      </c>
    </row>
    <row r="1441" spans="1:10" x14ac:dyDescent="0.25">
      <c r="A1441">
        <v>1440</v>
      </c>
      <c r="B1441">
        <v>1629</v>
      </c>
      <c r="C1441">
        <f>YEAR(tableTransactions[[#This Row],[Transaction_Date]])</f>
        <v>2020</v>
      </c>
      <c r="D1441" s="1">
        <v>44091</v>
      </c>
      <c r="E1441" t="s">
        <v>1343</v>
      </c>
      <c r="F1441" t="s">
        <v>1366</v>
      </c>
      <c r="G1441" s="3">
        <v>7</v>
      </c>
      <c r="H1441">
        <v>39</v>
      </c>
      <c r="I1441">
        <v>273</v>
      </c>
      <c r="J1441">
        <v>6</v>
      </c>
    </row>
    <row r="1442" spans="1:10" x14ac:dyDescent="0.25">
      <c r="A1442">
        <v>1441</v>
      </c>
      <c r="B1442">
        <v>716</v>
      </c>
      <c r="C1442">
        <f>YEAR(tableTransactions[[#This Row],[Transaction_Date]])</f>
        <v>2025</v>
      </c>
      <c r="D1442" s="1">
        <v>46014</v>
      </c>
      <c r="E1442" t="s">
        <v>1345</v>
      </c>
      <c r="F1442" t="s">
        <v>1348</v>
      </c>
      <c r="G1442" s="3">
        <v>4</v>
      </c>
      <c r="H1442">
        <v>1309</v>
      </c>
      <c r="I1442">
        <v>5236</v>
      </c>
      <c r="J1442">
        <v>17</v>
      </c>
    </row>
    <row r="1443" spans="1:10" x14ac:dyDescent="0.25">
      <c r="A1443">
        <v>1442</v>
      </c>
      <c r="B1443">
        <v>1944</v>
      </c>
      <c r="C1443">
        <f>YEAR(tableTransactions[[#This Row],[Transaction_Date]])</f>
        <v>2024</v>
      </c>
      <c r="D1443" s="1">
        <v>45481</v>
      </c>
      <c r="E1443" t="s">
        <v>1345</v>
      </c>
      <c r="F1443" t="s">
        <v>1348</v>
      </c>
      <c r="G1443" s="3">
        <v>5</v>
      </c>
      <c r="H1443">
        <v>1089</v>
      </c>
      <c r="I1443">
        <v>5445</v>
      </c>
      <c r="J1443">
        <v>36</v>
      </c>
    </row>
    <row r="1444" spans="1:10" x14ac:dyDescent="0.25">
      <c r="A1444">
        <v>1443</v>
      </c>
      <c r="B1444">
        <v>1031</v>
      </c>
      <c r="C1444">
        <f>YEAR(tableTransactions[[#This Row],[Transaction_Date]])</f>
        <v>2024</v>
      </c>
      <c r="D1444" s="1">
        <v>45588</v>
      </c>
      <c r="E1444" t="s">
        <v>1343</v>
      </c>
      <c r="F1444" t="s">
        <v>1371</v>
      </c>
      <c r="G1444" s="3">
        <v>10</v>
      </c>
      <c r="H1444">
        <v>578</v>
      </c>
      <c r="I1444">
        <v>5780</v>
      </c>
      <c r="J1444">
        <v>16</v>
      </c>
    </row>
    <row r="1445" spans="1:10" x14ac:dyDescent="0.25">
      <c r="A1445">
        <v>1444</v>
      </c>
      <c r="B1445">
        <v>252</v>
      </c>
      <c r="C1445">
        <f>YEAR(tableTransactions[[#This Row],[Transaction_Date]])</f>
        <v>2024</v>
      </c>
      <c r="D1445" s="1">
        <v>45654</v>
      </c>
      <c r="E1445" t="s">
        <v>1354</v>
      </c>
      <c r="F1445" t="s">
        <v>1359</v>
      </c>
      <c r="G1445" s="3">
        <v>5</v>
      </c>
      <c r="H1445">
        <v>345</v>
      </c>
      <c r="I1445">
        <v>1725</v>
      </c>
      <c r="J1445">
        <v>50</v>
      </c>
    </row>
    <row r="1446" spans="1:10" x14ac:dyDescent="0.25">
      <c r="A1446">
        <v>1445</v>
      </c>
      <c r="B1446">
        <v>1623</v>
      </c>
      <c r="C1446">
        <f>YEAR(tableTransactions[[#This Row],[Transaction_Date]])</f>
        <v>2022</v>
      </c>
      <c r="D1446" s="1">
        <v>44854</v>
      </c>
      <c r="E1446" t="s">
        <v>1354</v>
      </c>
      <c r="F1446" t="s">
        <v>1359</v>
      </c>
      <c r="G1446" s="3">
        <v>9</v>
      </c>
      <c r="H1446">
        <v>354</v>
      </c>
      <c r="I1446">
        <v>3186</v>
      </c>
      <c r="J1446">
        <v>38</v>
      </c>
    </row>
    <row r="1447" spans="1:10" x14ac:dyDescent="0.25">
      <c r="A1447">
        <v>1446</v>
      </c>
      <c r="B1447">
        <v>237</v>
      </c>
      <c r="C1447">
        <f>YEAR(tableTransactions[[#This Row],[Transaction_Date]])</f>
        <v>2022</v>
      </c>
      <c r="D1447" s="1">
        <v>44743</v>
      </c>
      <c r="E1447" t="s">
        <v>1343</v>
      </c>
      <c r="F1447" t="s">
        <v>1371</v>
      </c>
      <c r="G1447" s="3">
        <v>1</v>
      </c>
      <c r="H1447">
        <v>1213</v>
      </c>
      <c r="I1447">
        <v>1213</v>
      </c>
      <c r="J1447">
        <v>22</v>
      </c>
    </row>
    <row r="1448" spans="1:10" x14ac:dyDescent="0.25">
      <c r="A1448">
        <v>1447</v>
      </c>
      <c r="B1448">
        <v>1158</v>
      </c>
      <c r="C1448">
        <f>YEAR(tableTransactions[[#This Row],[Transaction_Date]])</f>
        <v>2022</v>
      </c>
      <c r="D1448" s="1">
        <v>44615</v>
      </c>
      <c r="E1448" t="s">
        <v>1345</v>
      </c>
      <c r="F1448" t="s">
        <v>1348</v>
      </c>
      <c r="G1448" s="3">
        <v>6</v>
      </c>
      <c r="H1448">
        <v>1248</v>
      </c>
      <c r="I1448">
        <v>7488</v>
      </c>
      <c r="J1448">
        <v>11</v>
      </c>
    </row>
    <row r="1449" spans="1:10" x14ac:dyDescent="0.25">
      <c r="A1449">
        <v>1448</v>
      </c>
      <c r="B1449">
        <v>630</v>
      </c>
      <c r="C1449">
        <f>YEAR(tableTransactions[[#This Row],[Transaction_Date]])</f>
        <v>2024</v>
      </c>
      <c r="D1449" s="1">
        <v>45460</v>
      </c>
      <c r="E1449" t="s">
        <v>1356</v>
      </c>
      <c r="F1449" t="s">
        <v>1364</v>
      </c>
      <c r="G1449" s="3">
        <v>1</v>
      </c>
      <c r="H1449">
        <v>119</v>
      </c>
      <c r="I1449">
        <v>119</v>
      </c>
      <c r="J1449">
        <v>11</v>
      </c>
    </row>
    <row r="1450" spans="1:10" x14ac:dyDescent="0.25">
      <c r="A1450">
        <v>1449</v>
      </c>
      <c r="B1450">
        <v>66</v>
      </c>
      <c r="C1450">
        <f>YEAR(tableTransactions[[#This Row],[Transaction_Date]])</f>
        <v>2020</v>
      </c>
      <c r="D1450" s="1">
        <v>44050</v>
      </c>
      <c r="E1450" t="s">
        <v>1356</v>
      </c>
      <c r="F1450" t="s">
        <v>1364</v>
      </c>
      <c r="G1450" s="3">
        <v>7</v>
      </c>
      <c r="H1450">
        <v>1082</v>
      </c>
      <c r="I1450">
        <v>7574</v>
      </c>
      <c r="J1450">
        <v>15</v>
      </c>
    </row>
    <row r="1451" spans="1:10" x14ac:dyDescent="0.25">
      <c r="A1451">
        <v>1450</v>
      </c>
      <c r="B1451">
        <v>1061</v>
      </c>
      <c r="C1451">
        <f>YEAR(tableTransactions[[#This Row],[Transaction_Date]])</f>
        <v>2020</v>
      </c>
      <c r="D1451" s="1">
        <v>43893</v>
      </c>
      <c r="E1451" t="s">
        <v>1361</v>
      </c>
      <c r="F1451" t="s">
        <v>1362</v>
      </c>
      <c r="G1451" s="3">
        <v>6</v>
      </c>
      <c r="H1451">
        <v>669</v>
      </c>
      <c r="I1451">
        <v>4014</v>
      </c>
      <c r="J1451">
        <v>40</v>
      </c>
    </row>
    <row r="1452" spans="1:10" x14ac:dyDescent="0.25">
      <c r="A1452">
        <v>1451</v>
      </c>
      <c r="B1452">
        <v>876</v>
      </c>
      <c r="C1452">
        <f>YEAR(tableTransactions[[#This Row],[Transaction_Date]])</f>
        <v>2024</v>
      </c>
      <c r="D1452" s="1">
        <v>45620</v>
      </c>
      <c r="E1452" t="s">
        <v>1345</v>
      </c>
      <c r="F1452" t="s">
        <v>1346</v>
      </c>
      <c r="G1452" s="3">
        <v>1</v>
      </c>
      <c r="H1452">
        <v>410</v>
      </c>
      <c r="I1452">
        <v>410</v>
      </c>
      <c r="J1452">
        <v>14</v>
      </c>
    </row>
    <row r="1453" spans="1:10" x14ac:dyDescent="0.25">
      <c r="A1453">
        <v>1452</v>
      </c>
      <c r="B1453">
        <v>33</v>
      </c>
      <c r="C1453">
        <f>YEAR(tableTransactions[[#This Row],[Transaction_Date]])</f>
        <v>2025</v>
      </c>
      <c r="D1453" s="1">
        <v>45858</v>
      </c>
      <c r="E1453" t="s">
        <v>1345</v>
      </c>
      <c r="F1453" t="s">
        <v>1346</v>
      </c>
      <c r="G1453" s="3">
        <v>1</v>
      </c>
      <c r="H1453">
        <v>1370</v>
      </c>
      <c r="I1453">
        <v>1370</v>
      </c>
      <c r="J1453">
        <v>4</v>
      </c>
    </row>
    <row r="1454" spans="1:10" x14ac:dyDescent="0.25">
      <c r="A1454">
        <v>1453</v>
      </c>
      <c r="B1454">
        <v>825</v>
      </c>
      <c r="C1454">
        <f>YEAR(tableTransactions[[#This Row],[Transaction_Date]])</f>
        <v>2025</v>
      </c>
      <c r="D1454" s="1">
        <v>45816</v>
      </c>
      <c r="E1454" t="s">
        <v>1354</v>
      </c>
      <c r="F1454" t="s">
        <v>1359</v>
      </c>
      <c r="G1454" s="3">
        <v>3</v>
      </c>
      <c r="H1454">
        <v>13</v>
      </c>
      <c r="I1454">
        <v>39</v>
      </c>
      <c r="J1454">
        <v>1</v>
      </c>
    </row>
    <row r="1455" spans="1:10" x14ac:dyDescent="0.25">
      <c r="A1455">
        <v>1454</v>
      </c>
      <c r="B1455">
        <v>1763</v>
      </c>
      <c r="C1455">
        <f>YEAR(tableTransactions[[#This Row],[Transaction_Date]])</f>
        <v>2025</v>
      </c>
      <c r="D1455" s="1">
        <v>45741</v>
      </c>
      <c r="E1455" t="s">
        <v>1349</v>
      </c>
      <c r="F1455" t="s">
        <v>1350</v>
      </c>
      <c r="G1455" s="3">
        <v>4</v>
      </c>
      <c r="H1455">
        <v>861</v>
      </c>
      <c r="I1455">
        <v>3444</v>
      </c>
      <c r="J1455">
        <v>46</v>
      </c>
    </row>
    <row r="1456" spans="1:10" x14ac:dyDescent="0.25">
      <c r="A1456">
        <v>1455</v>
      </c>
      <c r="B1456">
        <v>122</v>
      </c>
      <c r="C1456">
        <f>YEAR(tableTransactions[[#This Row],[Transaction_Date]])</f>
        <v>2021</v>
      </c>
      <c r="D1456" s="1">
        <v>44516</v>
      </c>
      <c r="E1456" t="s">
        <v>1356</v>
      </c>
      <c r="F1456" t="s">
        <v>1364</v>
      </c>
      <c r="G1456" s="3">
        <v>2</v>
      </c>
      <c r="H1456">
        <v>997</v>
      </c>
      <c r="I1456">
        <v>1994</v>
      </c>
      <c r="J1456">
        <v>49</v>
      </c>
    </row>
    <row r="1457" spans="1:10" x14ac:dyDescent="0.25">
      <c r="A1457">
        <v>1456</v>
      </c>
      <c r="B1457">
        <v>294</v>
      </c>
      <c r="C1457">
        <f>YEAR(tableTransactions[[#This Row],[Transaction_Date]])</f>
        <v>2025</v>
      </c>
      <c r="D1457" s="1">
        <v>45785</v>
      </c>
      <c r="E1457" t="s">
        <v>1354</v>
      </c>
      <c r="F1457" t="s">
        <v>1355</v>
      </c>
      <c r="G1457" s="3">
        <v>6</v>
      </c>
      <c r="H1457">
        <v>640</v>
      </c>
      <c r="I1457">
        <v>3840</v>
      </c>
      <c r="J1457">
        <v>6</v>
      </c>
    </row>
    <row r="1458" spans="1:10" x14ac:dyDescent="0.25">
      <c r="A1458">
        <v>1457</v>
      </c>
      <c r="B1458">
        <v>899</v>
      </c>
      <c r="C1458">
        <f>YEAR(tableTransactions[[#This Row],[Transaction_Date]])</f>
        <v>2021</v>
      </c>
      <c r="D1458" s="1">
        <v>44478</v>
      </c>
      <c r="E1458" t="s">
        <v>1349</v>
      </c>
      <c r="F1458" t="s">
        <v>1350</v>
      </c>
      <c r="G1458" s="3">
        <v>5</v>
      </c>
      <c r="H1458">
        <v>60</v>
      </c>
      <c r="I1458">
        <v>300</v>
      </c>
      <c r="J1458">
        <v>22</v>
      </c>
    </row>
    <row r="1459" spans="1:10" x14ac:dyDescent="0.25">
      <c r="A1459">
        <v>1458</v>
      </c>
      <c r="B1459">
        <v>695</v>
      </c>
      <c r="C1459">
        <f>YEAR(tableTransactions[[#This Row],[Transaction_Date]])</f>
        <v>2023</v>
      </c>
      <c r="D1459" s="1">
        <v>45230</v>
      </c>
      <c r="E1459" t="s">
        <v>1361</v>
      </c>
      <c r="F1459" t="s">
        <v>1367</v>
      </c>
      <c r="G1459" s="3">
        <v>8</v>
      </c>
      <c r="H1459">
        <v>1411</v>
      </c>
      <c r="I1459">
        <v>11288</v>
      </c>
      <c r="J1459">
        <v>20</v>
      </c>
    </row>
    <row r="1460" spans="1:10" x14ac:dyDescent="0.25">
      <c r="A1460">
        <v>1459</v>
      </c>
      <c r="B1460">
        <v>1812</v>
      </c>
      <c r="C1460">
        <f>YEAR(tableTransactions[[#This Row],[Transaction_Date]])</f>
        <v>2025</v>
      </c>
      <c r="D1460" s="1">
        <v>45866</v>
      </c>
      <c r="E1460" t="s">
        <v>1343</v>
      </c>
      <c r="F1460" t="s">
        <v>1366</v>
      </c>
      <c r="G1460" s="3">
        <v>1</v>
      </c>
      <c r="H1460">
        <v>987</v>
      </c>
      <c r="I1460">
        <v>987</v>
      </c>
      <c r="J1460">
        <v>27</v>
      </c>
    </row>
    <row r="1461" spans="1:10" x14ac:dyDescent="0.25">
      <c r="A1461">
        <v>1460</v>
      </c>
      <c r="B1461">
        <v>1702</v>
      </c>
      <c r="C1461">
        <f>YEAR(tableTransactions[[#This Row],[Transaction_Date]])</f>
        <v>2024</v>
      </c>
      <c r="D1461" s="1">
        <v>45567</v>
      </c>
      <c r="E1461" t="s">
        <v>1349</v>
      </c>
      <c r="F1461" t="s">
        <v>1351</v>
      </c>
      <c r="G1461" s="3">
        <v>10</v>
      </c>
      <c r="H1461">
        <v>629</v>
      </c>
      <c r="I1461">
        <v>6290</v>
      </c>
      <c r="J1461">
        <v>12</v>
      </c>
    </row>
    <row r="1462" spans="1:10" x14ac:dyDescent="0.25">
      <c r="A1462">
        <v>1461</v>
      </c>
      <c r="B1462">
        <v>61</v>
      </c>
      <c r="C1462">
        <f>YEAR(tableTransactions[[#This Row],[Transaction_Date]])</f>
        <v>2023</v>
      </c>
      <c r="D1462" s="1">
        <v>45159</v>
      </c>
      <c r="E1462" t="s">
        <v>1343</v>
      </c>
      <c r="F1462" t="s">
        <v>1366</v>
      </c>
      <c r="G1462" s="3">
        <v>4</v>
      </c>
      <c r="H1462">
        <v>1171</v>
      </c>
      <c r="I1462">
        <v>4684</v>
      </c>
      <c r="J1462">
        <v>40</v>
      </c>
    </row>
    <row r="1463" spans="1:10" x14ac:dyDescent="0.25">
      <c r="A1463">
        <v>1462</v>
      </c>
      <c r="B1463">
        <v>221</v>
      </c>
      <c r="C1463">
        <f>YEAR(tableTransactions[[#This Row],[Transaction_Date]])</f>
        <v>2020</v>
      </c>
      <c r="D1463" s="1">
        <v>44184</v>
      </c>
      <c r="E1463" t="s">
        <v>1345</v>
      </c>
      <c r="F1463" t="s">
        <v>1346</v>
      </c>
      <c r="G1463" s="3">
        <v>4</v>
      </c>
      <c r="H1463">
        <v>728</v>
      </c>
      <c r="I1463">
        <v>2912</v>
      </c>
      <c r="J1463">
        <v>34</v>
      </c>
    </row>
    <row r="1464" spans="1:10" x14ac:dyDescent="0.25">
      <c r="A1464">
        <v>1463</v>
      </c>
      <c r="B1464">
        <v>1360</v>
      </c>
      <c r="C1464">
        <f>YEAR(tableTransactions[[#This Row],[Transaction_Date]])</f>
        <v>2022</v>
      </c>
      <c r="D1464" s="1">
        <v>44861</v>
      </c>
      <c r="E1464" t="s">
        <v>1349</v>
      </c>
      <c r="F1464" t="s">
        <v>1352</v>
      </c>
      <c r="G1464" s="3">
        <v>9</v>
      </c>
      <c r="H1464">
        <v>259</v>
      </c>
      <c r="I1464">
        <v>2331</v>
      </c>
      <c r="J1464">
        <v>28</v>
      </c>
    </row>
    <row r="1465" spans="1:10" x14ac:dyDescent="0.25">
      <c r="A1465">
        <v>1464</v>
      </c>
      <c r="B1465">
        <v>528</v>
      </c>
      <c r="C1465">
        <f>YEAR(tableTransactions[[#This Row],[Transaction_Date]])</f>
        <v>2021</v>
      </c>
      <c r="D1465" s="1">
        <v>44468</v>
      </c>
      <c r="E1465" t="s">
        <v>1354</v>
      </c>
      <c r="F1465" t="s">
        <v>1387</v>
      </c>
      <c r="G1465" s="3">
        <v>10</v>
      </c>
      <c r="H1465">
        <v>1486</v>
      </c>
      <c r="I1465">
        <v>14860</v>
      </c>
      <c r="J1465">
        <v>39</v>
      </c>
    </row>
    <row r="1466" spans="1:10" x14ac:dyDescent="0.25">
      <c r="A1466">
        <v>1465</v>
      </c>
      <c r="B1466">
        <v>11</v>
      </c>
      <c r="C1466">
        <f>YEAR(tableTransactions[[#This Row],[Transaction_Date]])</f>
        <v>2020</v>
      </c>
      <c r="D1466" s="1">
        <v>43848</v>
      </c>
      <c r="E1466" t="s">
        <v>1345</v>
      </c>
      <c r="F1466" t="s">
        <v>1370</v>
      </c>
      <c r="G1466" s="3">
        <v>7</v>
      </c>
      <c r="H1466">
        <v>1238</v>
      </c>
      <c r="I1466">
        <v>8666</v>
      </c>
      <c r="J1466">
        <v>41</v>
      </c>
    </row>
    <row r="1467" spans="1:10" x14ac:dyDescent="0.25">
      <c r="A1467">
        <v>1466</v>
      </c>
      <c r="B1467">
        <v>780</v>
      </c>
      <c r="C1467">
        <f>YEAR(tableTransactions[[#This Row],[Transaction_Date]])</f>
        <v>2024</v>
      </c>
      <c r="D1467" s="1">
        <v>45496</v>
      </c>
      <c r="E1467" t="s">
        <v>1345</v>
      </c>
      <c r="F1467" t="s">
        <v>1348</v>
      </c>
      <c r="G1467" s="3">
        <v>10</v>
      </c>
      <c r="H1467">
        <v>1120</v>
      </c>
      <c r="I1467">
        <v>11200</v>
      </c>
      <c r="J1467">
        <v>8</v>
      </c>
    </row>
    <row r="1468" spans="1:10" x14ac:dyDescent="0.25">
      <c r="A1468">
        <v>1467</v>
      </c>
      <c r="B1468">
        <v>1929</v>
      </c>
      <c r="C1468">
        <f>YEAR(tableTransactions[[#This Row],[Transaction_Date]])</f>
        <v>2020</v>
      </c>
      <c r="D1468" s="1">
        <v>43988</v>
      </c>
      <c r="E1468" t="s">
        <v>1356</v>
      </c>
      <c r="F1468" t="s">
        <v>1364</v>
      </c>
      <c r="G1468" s="3">
        <v>1</v>
      </c>
      <c r="H1468">
        <v>121</v>
      </c>
      <c r="I1468">
        <v>121</v>
      </c>
      <c r="J1468">
        <v>39</v>
      </c>
    </row>
    <row r="1469" spans="1:10" x14ac:dyDescent="0.25">
      <c r="A1469">
        <v>1468</v>
      </c>
      <c r="B1469">
        <v>1326</v>
      </c>
      <c r="C1469">
        <f>YEAR(tableTransactions[[#This Row],[Transaction_Date]])</f>
        <v>2020</v>
      </c>
      <c r="D1469" s="1">
        <v>43854</v>
      </c>
      <c r="E1469" t="s">
        <v>1345</v>
      </c>
      <c r="F1469" t="s">
        <v>1346</v>
      </c>
      <c r="G1469" s="3">
        <v>7</v>
      </c>
      <c r="H1469">
        <v>1192</v>
      </c>
      <c r="I1469">
        <v>8344</v>
      </c>
      <c r="J1469">
        <v>46</v>
      </c>
    </row>
    <row r="1470" spans="1:10" x14ac:dyDescent="0.25">
      <c r="A1470">
        <v>1469</v>
      </c>
      <c r="B1470">
        <v>1282</v>
      </c>
      <c r="C1470">
        <f>YEAR(tableTransactions[[#This Row],[Transaction_Date]])</f>
        <v>2022</v>
      </c>
      <c r="D1470" s="1">
        <v>44734</v>
      </c>
      <c r="E1470" t="s">
        <v>1356</v>
      </c>
      <c r="F1470" t="s">
        <v>1385</v>
      </c>
      <c r="G1470" s="3">
        <v>7</v>
      </c>
      <c r="H1470">
        <v>1068</v>
      </c>
      <c r="I1470">
        <v>7476</v>
      </c>
      <c r="J1470">
        <v>9</v>
      </c>
    </row>
    <row r="1471" spans="1:10" x14ac:dyDescent="0.25">
      <c r="A1471">
        <v>1470</v>
      </c>
      <c r="B1471">
        <v>991</v>
      </c>
      <c r="C1471">
        <f>YEAR(tableTransactions[[#This Row],[Transaction_Date]])</f>
        <v>2025</v>
      </c>
      <c r="D1471" s="1">
        <v>45793</v>
      </c>
      <c r="E1471" t="s">
        <v>1361</v>
      </c>
      <c r="F1471" t="s">
        <v>1372</v>
      </c>
      <c r="G1471" s="3">
        <v>10</v>
      </c>
      <c r="H1471">
        <v>35</v>
      </c>
      <c r="I1471">
        <v>350</v>
      </c>
      <c r="J1471">
        <v>26</v>
      </c>
    </row>
    <row r="1472" spans="1:10" x14ac:dyDescent="0.25">
      <c r="A1472">
        <v>1471</v>
      </c>
      <c r="B1472">
        <v>1871</v>
      </c>
      <c r="C1472">
        <f>YEAR(tableTransactions[[#This Row],[Transaction_Date]])</f>
        <v>2025</v>
      </c>
      <c r="D1472" s="1">
        <v>46006</v>
      </c>
      <c r="E1472" t="s">
        <v>1356</v>
      </c>
      <c r="F1472" t="s">
        <v>1357</v>
      </c>
      <c r="G1472" s="3">
        <v>3</v>
      </c>
      <c r="H1472">
        <v>1431</v>
      </c>
      <c r="I1472">
        <v>4293</v>
      </c>
      <c r="J1472">
        <v>21</v>
      </c>
    </row>
    <row r="1473" spans="1:10" x14ac:dyDescent="0.25">
      <c r="A1473">
        <v>1472</v>
      </c>
      <c r="B1473">
        <v>1941</v>
      </c>
      <c r="C1473">
        <f>YEAR(tableTransactions[[#This Row],[Transaction_Date]])</f>
        <v>2025</v>
      </c>
      <c r="D1473" s="1">
        <v>46019</v>
      </c>
      <c r="E1473" t="s">
        <v>1356</v>
      </c>
      <c r="F1473" t="s">
        <v>1385</v>
      </c>
      <c r="G1473" s="3">
        <v>4</v>
      </c>
      <c r="H1473">
        <v>823</v>
      </c>
      <c r="I1473">
        <v>3292</v>
      </c>
      <c r="J1473">
        <v>17</v>
      </c>
    </row>
    <row r="1474" spans="1:10" x14ac:dyDescent="0.25">
      <c r="A1474">
        <v>1473</v>
      </c>
      <c r="B1474">
        <v>1219</v>
      </c>
      <c r="C1474">
        <f>YEAR(tableTransactions[[#This Row],[Transaction_Date]])</f>
        <v>2026</v>
      </c>
      <c r="D1474" s="1">
        <v>46045</v>
      </c>
      <c r="E1474" t="s">
        <v>1349</v>
      </c>
      <c r="F1474" t="s">
        <v>1351</v>
      </c>
      <c r="G1474" s="3">
        <v>1</v>
      </c>
      <c r="H1474">
        <v>557</v>
      </c>
      <c r="I1474">
        <v>557</v>
      </c>
      <c r="J1474">
        <v>44</v>
      </c>
    </row>
    <row r="1475" spans="1:10" x14ac:dyDescent="0.25">
      <c r="A1475">
        <v>1474</v>
      </c>
      <c r="B1475">
        <v>643</v>
      </c>
      <c r="C1475">
        <f>YEAR(tableTransactions[[#This Row],[Transaction_Date]])</f>
        <v>2022</v>
      </c>
      <c r="D1475" s="1">
        <v>44789</v>
      </c>
      <c r="E1475" t="s">
        <v>1356</v>
      </c>
      <c r="F1475" t="s">
        <v>1364</v>
      </c>
      <c r="G1475" s="3">
        <v>1</v>
      </c>
      <c r="H1475">
        <v>188</v>
      </c>
      <c r="I1475">
        <v>188</v>
      </c>
      <c r="J1475">
        <v>37</v>
      </c>
    </row>
    <row r="1476" spans="1:10" x14ac:dyDescent="0.25">
      <c r="A1476">
        <v>1475</v>
      </c>
      <c r="B1476">
        <v>734</v>
      </c>
      <c r="C1476">
        <f>YEAR(tableTransactions[[#This Row],[Transaction_Date]])</f>
        <v>2021</v>
      </c>
      <c r="D1476" s="1">
        <v>44536</v>
      </c>
      <c r="E1476" t="s">
        <v>1343</v>
      </c>
      <c r="F1476" t="s">
        <v>1371</v>
      </c>
      <c r="G1476" s="3">
        <v>2</v>
      </c>
      <c r="H1476">
        <v>458</v>
      </c>
      <c r="I1476">
        <v>916</v>
      </c>
      <c r="J1476">
        <v>1</v>
      </c>
    </row>
    <row r="1477" spans="1:10" x14ac:dyDescent="0.25">
      <c r="A1477">
        <v>1476</v>
      </c>
      <c r="B1477">
        <v>1208</v>
      </c>
      <c r="C1477">
        <f>YEAR(tableTransactions[[#This Row],[Transaction_Date]])</f>
        <v>2021</v>
      </c>
      <c r="D1477" s="1">
        <v>44463</v>
      </c>
      <c r="E1477" t="s">
        <v>1354</v>
      </c>
      <c r="F1477" t="s">
        <v>1359</v>
      </c>
      <c r="G1477" s="3">
        <v>10</v>
      </c>
      <c r="H1477">
        <v>461</v>
      </c>
      <c r="I1477">
        <v>4610</v>
      </c>
      <c r="J1477">
        <v>22</v>
      </c>
    </row>
    <row r="1478" spans="1:10" x14ac:dyDescent="0.25">
      <c r="A1478">
        <v>1477</v>
      </c>
      <c r="B1478">
        <v>1708</v>
      </c>
      <c r="C1478">
        <f>YEAR(tableTransactions[[#This Row],[Transaction_Date]])</f>
        <v>2024</v>
      </c>
      <c r="D1478" s="1">
        <v>45346</v>
      </c>
      <c r="E1478" t="s">
        <v>1349</v>
      </c>
      <c r="F1478" t="s">
        <v>1352</v>
      </c>
      <c r="G1478" s="3">
        <v>5</v>
      </c>
      <c r="H1478">
        <v>304</v>
      </c>
      <c r="I1478">
        <v>1520</v>
      </c>
      <c r="J1478">
        <v>23</v>
      </c>
    </row>
    <row r="1479" spans="1:10" x14ac:dyDescent="0.25">
      <c r="A1479">
        <v>1478</v>
      </c>
      <c r="B1479">
        <v>1604</v>
      </c>
      <c r="C1479">
        <f>YEAR(tableTransactions[[#This Row],[Transaction_Date]])</f>
        <v>2024</v>
      </c>
      <c r="D1479" s="1">
        <v>45616</v>
      </c>
      <c r="E1479" t="s">
        <v>1345</v>
      </c>
      <c r="F1479" t="s">
        <v>1370</v>
      </c>
      <c r="G1479" s="3">
        <v>7</v>
      </c>
      <c r="H1479">
        <v>371</v>
      </c>
      <c r="I1479">
        <v>2597</v>
      </c>
      <c r="J1479">
        <v>47</v>
      </c>
    </row>
    <row r="1480" spans="1:10" x14ac:dyDescent="0.25">
      <c r="A1480">
        <v>1479</v>
      </c>
      <c r="B1480">
        <v>253</v>
      </c>
      <c r="C1480">
        <f>YEAR(tableTransactions[[#This Row],[Transaction_Date]])</f>
        <v>2020</v>
      </c>
      <c r="D1480" s="1">
        <v>43888</v>
      </c>
      <c r="E1480" t="s">
        <v>1361</v>
      </c>
      <c r="F1480" t="s">
        <v>1362</v>
      </c>
      <c r="G1480" s="3">
        <v>4</v>
      </c>
      <c r="H1480">
        <v>1176</v>
      </c>
      <c r="I1480">
        <v>4704</v>
      </c>
      <c r="J1480">
        <v>42</v>
      </c>
    </row>
    <row r="1481" spans="1:10" x14ac:dyDescent="0.25">
      <c r="A1481">
        <v>1480</v>
      </c>
      <c r="B1481">
        <v>923</v>
      </c>
      <c r="C1481">
        <f>YEAR(tableTransactions[[#This Row],[Transaction_Date]])</f>
        <v>2021</v>
      </c>
      <c r="D1481" s="1">
        <v>44411</v>
      </c>
      <c r="E1481" t="s">
        <v>1354</v>
      </c>
      <c r="F1481" t="s">
        <v>1355</v>
      </c>
      <c r="G1481" s="3">
        <v>5</v>
      </c>
      <c r="H1481">
        <v>185</v>
      </c>
      <c r="I1481">
        <v>925</v>
      </c>
      <c r="J1481">
        <v>34</v>
      </c>
    </row>
    <row r="1482" spans="1:10" x14ac:dyDescent="0.25">
      <c r="A1482">
        <v>1481</v>
      </c>
      <c r="B1482">
        <v>1264</v>
      </c>
      <c r="C1482">
        <f>YEAR(tableTransactions[[#This Row],[Transaction_Date]])</f>
        <v>2025</v>
      </c>
      <c r="D1482" s="1">
        <v>45735</v>
      </c>
      <c r="E1482" t="s">
        <v>1349</v>
      </c>
      <c r="F1482" t="s">
        <v>1350</v>
      </c>
      <c r="G1482" s="3">
        <v>8</v>
      </c>
      <c r="H1482">
        <v>907</v>
      </c>
      <c r="I1482">
        <v>7256</v>
      </c>
      <c r="J1482">
        <v>47</v>
      </c>
    </row>
    <row r="1483" spans="1:10" x14ac:dyDescent="0.25">
      <c r="A1483">
        <v>1482</v>
      </c>
      <c r="B1483">
        <v>1299</v>
      </c>
      <c r="C1483">
        <f>YEAR(tableTransactions[[#This Row],[Transaction_Date]])</f>
        <v>2025</v>
      </c>
      <c r="D1483" s="1">
        <v>45747</v>
      </c>
      <c r="E1483" t="s">
        <v>1361</v>
      </c>
      <c r="F1483" t="s">
        <v>1363</v>
      </c>
      <c r="G1483" s="3">
        <v>1</v>
      </c>
      <c r="H1483">
        <v>810</v>
      </c>
      <c r="I1483">
        <v>810</v>
      </c>
      <c r="J1483">
        <v>38</v>
      </c>
    </row>
    <row r="1484" spans="1:10" x14ac:dyDescent="0.25">
      <c r="A1484">
        <v>1483</v>
      </c>
      <c r="B1484">
        <v>538</v>
      </c>
      <c r="C1484">
        <f>YEAR(tableTransactions[[#This Row],[Transaction_Date]])</f>
        <v>2024</v>
      </c>
      <c r="D1484" s="1">
        <v>45478</v>
      </c>
      <c r="E1484" t="s">
        <v>1349</v>
      </c>
      <c r="F1484" t="s">
        <v>1350</v>
      </c>
      <c r="G1484" s="3">
        <v>6</v>
      </c>
      <c r="H1484">
        <v>1155</v>
      </c>
      <c r="I1484">
        <v>6930</v>
      </c>
      <c r="J1484">
        <v>11</v>
      </c>
    </row>
    <row r="1485" spans="1:10" x14ac:dyDescent="0.25">
      <c r="A1485">
        <v>1484</v>
      </c>
      <c r="B1485">
        <v>1999</v>
      </c>
      <c r="C1485">
        <f>YEAR(tableTransactions[[#This Row],[Transaction_Date]])</f>
        <v>2025</v>
      </c>
      <c r="D1485" s="1">
        <v>45762</v>
      </c>
      <c r="E1485" t="s">
        <v>1343</v>
      </c>
      <c r="F1485" t="s">
        <v>1344</v>
      </c>
      <c r="G1485" s="3">
        <v>4</v>
      </c>
      <c r="H1485">
        <v>556</v>
      </c>
      <c r="I1485">
        <v>2224</v>
      </c>
      <c r="J1485">
        <v>41</v>
      </c>
    </row>
    <row r="1486" spans="1:10" x14ac:dyDescent="0.25">
      <c r="A1486">
        <v>1485</v>
      </c>
      <c r="B1486">
        <v>472</v>
      </c>
      <c r="C1486">
        <f>YEAR(tableTransactions[[#This Row],[Transaction_Date]])</f>
        <v>2022</v>
      </c>
      <c r="D1486" s="1">
        <v>44876</v>
      </c>
      <c r="E1486" t="s">
        <v>1361</v>
      </c>
      <c r="F1486" t="s">
        <v>1372</v>
      </c>
      <c r="G1486" s="3">
        <v>6</v>
      </c>
      <c r="H1486">
        <v>1041</v>
      </c>
      <c r="I1486">
        <v>6246</v>
      </c>
      <c r="J1486">
        <v>34</v>
      </c>
    </row>
    <row r="1487" spans="1:10" x14ac:dyDescent="0.25">
      <c r="A1487">
        <v>1486</v>
      </c>
      <c r="B1487">
        <v>1386</v>
      </c>
      <c r="C1487">
        <f>YEAR(tableTransactions[[#This Row],[Transaction_Date]])</f>
        <v>2024</v>
      </c>
      <c r="D1487" s="1">
        <v>45429</v>
      </c>
      <c r="E1487" t="s">
        <v>1354</v>
      </c>
      <c r="F1487" t="s">
        <v>1359</v>
      </c>
      <c r="G1487" s="3">
        <v>5</v>
      </c>
      <c r="H1487">
        <v>1424</v>
      </c>
      <c r="I1487">
        <v>7120</v>
      </c>
      <c r="J1487">
        <v>42</v>
      </c>
    </row>
    <row r="1488" spans="1:10" x14ac:dyDescent="0.25">
      <c r="A1488">
        <v>1487</v>
      </c>
      <c r="B1488">
        <v>1298</v>
      </c>
      <c r="C1488">
        <f>YEAR(tableTransactions[[#This Row],[Transaction_Date]])</f>
        <v>2021</v>
      </c>
      <c r="D1488" s="1">
        <v>44343</v>
      </c>
      <c r="E1488" t="s">
        <v>1361</v>
      </c>
      <c r="F1488" t="s">
        <v>1363</v>
      </c>
      <c r="G1488" s="3">
        <v>6</v>
      </c>
      <c r="H1488">
        <v>34</v>
      </c>
      <c r="I1488">
        <v>204</v>
      </c>
      <c r="J1488">
        <v>27</v>
      </c>
    </row>
    <row r="1489" spans="1:10" x14ac:dyDescent="0.25">
      <c r="A1489">
        <v>1488</v>
      </c>
      <c r="B1489">
        <v>948</v>
      </c>
      <c r="C1489">
        <f>YEAR(tableTransactions[[#This Row],[Transaction_Date]])</f>
        <v>2023</v>
      </c>
      <c r="D1489" s="1">
        <v>45049</v>
      </c>
      <c r="E1489" t="s">
        <v>1349</v>
      </c>
      <c r="F1489" t="s">
        <v>1351</v>
      </c>
      <c r="G1489" s="3">
        <v>3</v>
      </c>
      <c r="H1489">
        <v>1427</v>
      </c>
      <c r="I1489">
        <v>4281</v>
      </c>
      <c r="J1489">
        <v>49</v>
      </c>
    </row>
    <row r="1490" spans="1:10" x14ac:dyDescent="0.25">
      <c r="A1490">
        <v>1489</v>
      </c>
      <c r="B1490">
        <v>265</v>
      </c>
      <c r="C1490">
        <f>YEAR(tableTransactions[[#This Row],[Transaction_Date]])</f>
        <v>2020</v>
      </c>
      <c r="D1490" s="1">
        <v>43988</v>
      </c>
      <c r="E1490" t="s">
        <v>1345</v>
      </c>
      <c r="F1490" t="s">
        <v>1346</v>
      </c>
      <c r="G1490" s="3">
        <v>5</v>
      </c>
      <c r="H1490">
        <v>1243</v>
      </c>
      <c r="I1490">
        <v>6215</v>
      </c>
      <c r="J1490">
        <v>37</v>
      </c>
    </row>
    <row r="1491" spans="1:10" x14ac:dyDescent="0.25">
      <c r="A1491">
        <v>1490</v>
      </c>
      <c r="B1491">
        <v>1071</v>
      </c>
      <c r="C1491">
        <f>YEAR(tableTransactions[[#This Row],[Transaction_Date]])</f>
        <v>2023</v>
      </c>
      <c r="D1491" s="1">
        <v>45009</v>
      </c>
      <c r="E1491" t="s">
        <v>1349</v>
      </c>
      <c r="F1491" t="s">
        <v>1351</v>
      </c>
      <c r="G1491" s="3">
        <v>3</v>
      </c>
      <c r="H1491">
        <v>679</v>
      </c>
      <c r="I1491">
        <v>2037</v>
      </c>
      <c r="J1491">
        <v>48</v>
      </c>
    </row>
    <row r="1492" spans="1:10" x14ac:dyDescent="0.25">
      <c r="A1492">
        <v>1491</v>
      </c>
      <c r="B1492">
        <v>283</v>
      </c>
      <c r="C1492">
        <f>YEAR(tableTransactions[[#This Row],[Transaction_Date]])</f>
        <v>2022</v>
      </c>
      <c r="D1492" s="1">
        <v>44830</v>
      </c>
      <c r="E1492" t="s">
        <v>1345</v>
      </c>
      <c r="F1492" t="s">
        <v>1346</v>
      </c>
      <c r="G1492" s="3">
        <v>8</v>
      </c>
      <c r="H1492">
        <v>434</v>
      </c>
      <c r="I1492">
        <v>3472</v>
      </c>
      <c r="J1492">
        <v>19</v>
      </c>
    </row>
    <row r="1493" spans="1:10" x14ac:dyDescent="0.25">
      <c r="A1493">
        <v>1492</v>
      </c>
      <c r="B1493">
        <v>440</v>
      </c>
      <c r="C1493">
        <f>YEAR(tableTransactions[[#This Row],[Transaction_Date]])</f>
        <v>2024</v>
      </c>
      <c r="D1493" s="1">
        <v>45311</v>
      </c>
      <c r="E1493" t="s">
        <v>1354</v>
      </c>
      <c r="F1493" t="s">
        <v>1359</v>
      </c>
      <c r="G1493" s="3">
        <v>1</v>
      </c>
      <c r="H1493">
        <v>1350</v>
      </c>
      <c r="I1493">
        <v>1350</v>
      </c>
      <c r="J1493">
        <v>41</v>
      </c>
    </row>
    <row r="1494" spans="1:10" x14ac:dyDescent="0.25">
      <c r="A1494">
        <v>1493</v>
      </c>
      <c r="B1494">
        <v>1753</v>
      </c>
      <c r="C1494">
        <f>YEAR(tableTransactions[[#This Row],[Transaction_Date]])</f>
        <v>2022</v>
      </c>
      <c r="D1494" s="1">
        <v>44815</v>
      </c>
      <c r="E1494" t="s">
        <v>1354</v>
      </c>
      <c r="F1494" t="s">
        <v>1355</v>
      </c>
      <c r="G1494" s="3">
        <v>5</v>
      </c>
      <c r="H1494">
        <v>948</v>
      </c>
      <c r="I1494">
        <v>4740</v>
      </c>
      <c r="J1494">
        <v>17</v>
      </c>
    </row>
    <row r="1495" spans="1:10" x14ac:dyDescent="0.25">
      <c r="A1495">
        <v>1494</v>
      </c>
      <c r="B1495">
        <v>1750</v>
      </c>
      <c r="C1495">
        <f>YEAR(tableTransactions[[#This Row],[Transaction_Date]])</f>
        <v>2025</v>
      </c>
      <c r="D1495" s="1">
        <v>45682</v>
      </c>
      <c r="E1495" t="s">
        <v>1361</v>
      </c>
      <c r="F1495" t="s">
        <v>1362</v>
      </c>
      <c r="G1495" s="3">
        <v>2</v>
      </c>
      <c r="H1495">
        <v>191</v>
      </c>
      <c r="I1495">
        <v>382</v>
      </c>
      <c r="J1495">
        <v>10</v>
      </c>
    </row>
    <row r="1496" spans="1:10" x14ac:dyDescent="0.25">
      <c r="A1496">
        <v>1495</v>
      </c>
      <c r="B1496">
        <v>1170</v>
      </c>
      <c r="C1496">
        <f>YEAR(tableTransactions[[#This Row],[Transaction_Date]])</f>
        <v>2021</v>
      </c>
      <c r="D1496" s="1">
        <v>44384</v>
      </c>
      <c r="E1496" t="s">
        <v>1343</v>
      </c>
      <c r="F1496" t="s">
        <v>1366</v>
      </c>
      <c r="G1496" s="3">
        <v>7</v>
      </c>
      <c r="H1496">
        <v>1397</v>
      </c>
      <c r="I1496">
        <v>9779</v>
      </c>
      <c r="J1496">
        <v>17</v>
      </c>
    </row>
    <row r="1497" spans="1:10" x14ac:dyDescent="0.25">
      <c r="A1497">
        <v>1496</v>
      </c>
      <c r="B1497">
        <v>366</v>
      </c>
      <c r="C1497">
        <f>YEAR(tableTransactions[[#This Row],[Transaction_Date]])</f>
        <v>2020</v>
      </c>
      <c r="D1497" s="1">
        <v>44138</v>
      </c>
      <c r="E1497" t="s">
        <v>1361</v>
      </c>
      <c r="F1497" t="s">
        <v>1363</v>
      </c>
      <c r="G1497" s="3">
        <v>2</v>
      </c>
      <c r="H1497">
        <v>353</v>
      </c>
      <c r="I1497">
        <v>706</v>
      </c>
      <c r="J1497">
        <v>21</v>
      </c>
    </row>
    <row r="1498" spans="1:10" x14ac:dyDescent="0.25">
      <c r="A1498">
        <v>1497</v>
      </c>
      <c r="B1498">
        <v>1224</v>
      </c>
      <c r="C1498">
        <f>YEAR(tableTransactions[[#This Row],[Transaction_Date]])</f>
        <v>2020</v>
      </c>
      <c r="D1498" s="1">
        <v>43876</v>
      </c>
      <c r="E1498" t="s">
        <v>1349</v>
      </c>
      <c r="F1498" t="s">
        <v>1352</v>
      </c>
      <c r="G1498" s="3">
        <v>8</v>
      </c>
      <c r="H1498">
        <v>739</v>
      </c>
      <c r="I1498">
        <v>5912</v>
      </c>
      <c r="J1498">
        <v>10</v>
      </c>
    </row>
    <row r="1499" spans="1:10" x14ac:dyDescent="0.25">
      <c r="A1499">
        <v>1498</v>
      </c>
      <c r="B1499">
        <v>1290</v>
      </c>
      <c r="C1499">
        <f>YEAR(tableTransactions[[#This Row],[Transaction_Date]])</f>
        <v>2025</v>
      </c>
      <c r="D1499" s="1">
        <v>45997</v>
      </c>
      <c r="E1499" t="s">
        <v>1354</v>
      </c>
      <c r="F1499" t="s">
        <v>1359</v>
      </c>
      <c r="G1499" s="3">
        <v>3</v>
      </c>
      <c r="H1499">
        <v>1194</v>
      </c>
      <c r="I1499">
        <v>3582</v>
      </c>
      <c r="J1499">
        <v>9</v>
      </c>
    </row>
    <row r="1500" spans="1:10" x14ac:dyDescent="0.25">
      <c r="A1500">
        <v>1499</v>
      </c>
      <c r="B1500">
        <v>1155</v>
      </c>
      <c r="C1500">
        <f>YEAR(tableTransactions[[#This Row],[Transaction_Date]])</f>
        <v>2023</v>
      </c>
      <c r="D1500" s="1">
        <v>45288</v>
      </c>
      <c r="E1500" t="s">
        <v>1343</v>
      </c>
      <c r="F1500" t="s">
        <v>1344</v>
      </c>
      <c r="G1500" s="3">
        <v>6</v>
      </c>
      <c r="H1500">
        <v>330</v>
      </c>
      <c r="I1500">
        <v>1980</v>
      </c>
      <c r="J1500">
        <v>22</v>
      </c>
    </row>
    <row r="1501" spans="1:10" x14ac:dyDescent="0.25">
      <c r="A1501">
        <v>1500</v>
      </c>
      <c r="B1501">
        <v>1670</v>
      </c>
      <c r="C1501">
        <f>YEAR(tableTransactions[[#This Row],[Transaction_Date]])</f>
        <v>2024</v>
      </c>
      <c r="D1501" s="1">
        <v>45585</v>
      </c>
      <c r="E1501" t="s">
        <v>1345</v>
      </c>
      <c r="F1501" t="s">
        <v>1346</v>
      </c>
      <c r="G1501" s="3">
        <v>8</v>
      </c>
      <c r="H1501">
        <v>1210</v>
      </c>
      <c r="I1501">
        <v>9680</v>
      </c>
      <c r="J1501">
        <v>46</v>
      </c>
    </row>
    <row r="1502" spans="1:10" x14ac:dyDescent="0.25">
      <c r="A1502">
        <v>1501</v>
      </c>
      <c r="B1502">
        <v>15</v>
      </c>
      <c r="C1502">
        <f>YEAR(tableTransactions[[#This Row],[Transaction_Date]])</f>
        <v>2023</v>
      </c>
      <c r="D1502" s="1">
        <v>44979</v>
      </c>
      <c r="E1502" t="s">
        <v>1356</v>
      </c>
      <c r="F1502" t="s">
        <v>1357</v>
      </c>
      <c r="G1502" s="3">
        <v>4</v>
      </c>
      <c r="H1502">
        <v>69</v>
      </c>
      <c r="I1502">
        <v>276</v>
      </c>
      <c r="J1502">
        <v>21</v>
      </c>
    </row>
    <row r="1503" spans="1:10" x14ac:dyDescent="0.25">
      <c r="A1503">
        <v>1502</v>
      </c>
      <c r="B1503">
        <v>447</v>
      </c>
      <c r="C1503">
        <f>YEAR(tableTransactions[[#This Row],[Transaction_Date]])</f>
        <v>2023</v>
      </c>
      <c r="D1503" s="1">
        <v>45091</v>
      </c>
      <c r="E1503" t="s">
        <v>1345</v>
      </c>
      <c r="F1503" t="s">
        <v>1348</v>
      </c>
      <c r="G1503" s="3">
        <v>10</v>
      </c>
      <c r="H1503">
        <v>250</v>
      </c>
      <c r="I1503">
        <v>2500</v>
      </c>
      <c r="J1503">
        <v>26</v>
      </c>
    </row>
    <row r="1504" spans="1:10" x14ac:dyDescent="0.25">
      <c r="A1504">
        <v>1503</v>
      </c>
      <c r="B1504">
        <v>1817</v>
      </c>
      <c r="C1504">
        <f>YEAR(tableTransactions[[#This Row],[Transaction_Date]])</f>
        <v>2023</v>
      </c>
      <c r="D1504" s="1">
        <v>44999</v>
      </c>
      <c r="E1504" t="s">
        <v>1345</v>
      </c>
      <c r="F1504" t="s">
        <v>1348</v>
      </c>
      <c r="G1504" s="3">
        <v>2</v>
      </c>
      <c r="H1504">
        <v>1393</v>
      </c>
      <c r="I1504">
        <v>2786</v>
      </c>
      <c r="J1504">
        <v>34</v>
      </c>
    </row>
    <row r="1505" spans="1:10" x14ac:dyDescent="0.25">
      <c r="A1505">
        <v>1504</v>
      </c>
      <c r="B1505">
        <v>393</v>
      </c>
      <c r="C1505">
        <f>YEAR(tableTransactions[[#This Row],[Transaction_Date]])</f>
        <v>2022</v>
      </c>
      <c r="D1505" s="1">
        <v>44596</v>
      </c>
      <c r="E1505" t="s">
        <v>1349</v>
      </c>
      <c r="F1505" t="s">
        <v>1352</v>
      </c>
      <c r="G1505" s="3">
        <v>9</v>
      </c>
      <c r="H1505">
        <v>571</v>
      </c>
      <c r="I1505">
        <v>5139</v>
      </c>
      <c r="J1505">
        <v>7</v>
      </c>
    </row>
    <row r="1506" spans="1:10" x14ac:dyDescent="0.25">
      <c r="A1506">
        <v>1505</v>
      </c>
      <c r="B1506">
        <v>1007</v>
      </c>
      <c r="C1506">
        <f>YEAR(tableTransactions[[#This Row],[Transaction_Date]])</f>
        <v>2023</v>
      </c>
      <c r="D1506" s="1">
        <v>45132</v>
      </c>
      <c r="E1506" t="s">
        <v>1356</v>
      </c>
      <c r="F1506" t="s">
        <v>1385</v>
      </c>
      <c r="G1506" s="3">
        <v>4</v>
      </c>
      <c r="H1506">
        <v>1393</v>
      </c>
      <c r="I1506">
        <v>5572</v>
      </c>
      <c r="J1506">
        <v>22</v>
      </c>
    </row>
    <row r="1507" spans="1:10" x14ac:dyDescent="0.25">
      <c r="A1507">
        <v>1506</v>
      </c>
      <c r="B1507">
        <v>991</v>
      </c>
      <c r="C1507">
        <f>YEAR(tableTransactions[[#This Row],[Transaction_Date]])</f>
        <v>2020</v>
      </c>
      <c r="D1507" s="1">
        <v>44135</v>
      </c>
      <c r="E1507" t="s">
        <v>1354</v>
      </c>
      <c r="F1507" t="s">
        <v>1359</v>
      </c>
      <c r="G1507" s="3">
        <v>4</v>
      </c>
      <c r="H1507">
        <v>504</v>
      </c>
      <c r="I1507">
        <v>2016</v>
      </c>
      <c r="J1507">
        <v>18</v>
      </c>
    </row>
    <row r="1508" spans="1:10" x14ac:dyDescent="0.25">
      <c r="A1508">
        <v>1507</v>
      </c>
      <c r="B1508">
        <v>769</v>
      </c>
      <c r="C1508">
        <f>YEAR(tableTransactions[[#This Row],[Transaction_Date]])</f>
        <v>2020</v>
      </c>
      <c r="D1508" s="1">
        <v>43901</v>
      </c>
      <c r="E1508" t="s">
        <v>1361</v>
      </c>
      <c r="F1508" t="s">
        <v>1363</v>
      </c>
      <c r="G1508" s="3">
        <v>2</v>
      </c>
      <c r="H1508">
        <v>334</v>
      </c>
      <c r="I1508">
        <v>668</v>
      </c>
      <c r="J1508">
        <v>16</v>
      </c>
    </row>
    <row r="1509" spans="1:10" x14ac:dyDescent="0.25">
      <c r="A1509">
        <v>1508</v>
      </c>
      <c r="B1509">
        <v>1044</v>
      </c>
      <c r="C1509">
        <f>YEAR(tableTransactions[[#This Row],[Transaction_Date]])</f>
        <v>2021</v>
      </c>
      <c r="D1509" s="1">
        <v>44542</v>
      </c>
      <c r="E1509" t="s">
        <v>1345</v>
      </c>
      <c r="F1509" t="s">
        <v>1346</v>
      </c>
      <c r="G1509" s="3">
        <v>6</v>
      </c>
      <c r="H1509">
        <v>909</v>
      </c>
      <c r="I1509">
        <v>5454</v>
      </c>
      <c r="J1509">
        <v>2</v>
      </c>
    </row>
    <row r="1510" spans="1:10" x14ac:dyDescent="0.25">
      <c r="A1510">
        <v>1509</v>
      </c>
      <c r="B1510">
        <v>1855</v>
      </c>
      <c r="C1510">
        <f>YEAR(tableTransactions[[#This Row],[Transaction_Date]])</f>
        <v>2020</v>
      </c>
      <c r="D1510" s="1">
        <v>44063</v>
      </c>
      <c r="E1510" t="s">
        <v>1345</v>
      </c>
      <c r="F1510" t="s">
        <v>1348</v>
      </c>
      <c r="G1510" s="3">
        <v>4</v>
      </c>
      <c r="H1510">
        <v>517</v>
      </c>
      <c r="I1510">
        <v>2068</v>
      </c>
      <c r="J1510">
        <v>29</v>
      </c>
    </row>
    <row r="1511" spans="1:10" x14ac:dyDescent="0.25">
      <c r="A1511">
        <v>1510</v>
      </c>
      <c r="B1511">
        <v>1603</v>
      </c>
      <c r="C1511">
        <f>YEAR(tableTransactions[[#This Row],[Transaction_Date]])</f>
        <v>2020</v>
      </c>
      <c r="D1511" s="1">
        <v>43963</v>
      </c>
      <c r="E1511" t="s">
        <v>1349</v>
      </c>
      <c r="F1511" t="s">
        <v>1351</v>
      </c>
      <c r="G1511" s="3">
        <v>9</v>
      </c>
      <c r="H1511">
        <v>986</v>
      </c>
      <c r="I1511">
        <v>8874</v>
      </c>
      <c r="J1511">
        <v>4</v>
      </c>
    </row>
    <row r="1512" spans="1:10" x14ac:dyDescent="0.25">
      <c r="A1512">
        <v>1511</v>
      </c>
      <c r="B1512">
        <v>1608</v>
      </c>
      <c r="C1512">
        <f>YEAR(tableTransactions[[#This Row],[Transaction_Date]])</f>
        <v>2021</v>
      </c>
      <c r="D1512" s="1">
        <v>44402</v>
      </c>
      <c r="E1512" t="s">
        <v>1345</v>
      </c>
      <c r="F1512" t="s">
        <v>1348</v>
      </c>
      <c r="G1512" s="3">
        <v>10</v>
      </c>
      <c r="H1512">
        <v>415</v>
      </c>
      <c r="I1512">
        <v>4150</v>
      </c>
      <c r="J1512">
        <v>22</v>
      </c>
    </row>
    <row r="1513" spans="1:10" x14ac:dyDescent="0.25">
      <c r="A1513">
        <v>1512</v>
      </c>
      <c r="B1513">
        <v>961</v>
      </c>
      <c r="C1513">
        <f>YEAR(tableTransactions[[#This Row],[Transaction_Date]])</f>
        <v>2025</v>
      </c>
      <c r="D1513" s="1">
        <v>45988</v>
      </c>
      <c r="E1513" t="s">
        <v>1354</v>
      </c>
      <c r="F1513" t="s">
        <v>1359</v>
      </c>
      <c r="G1513" s="3">
        <v>2</v>
      </c>
      <c r="H1513">
        <v>1049</v>
      </c>
      <c r="I1513">
        <v>2098</v>
      </c>
      <c r="J1513">
        <v>17</v>
      </c>
    </row>
    <row r="1514" spans="1:10" x14ac:dyDescent="0.25">
      <c r="A1514">
        <v>1513</v>
      </c>
      <c r="B1514">
        <v>1264</v>
      </c>
      <c r="C1514">
        <f>YEAR(tableTransactions[[#This Row],[Transaction_Date]])</f>
        <v>2020</v>
      </c>
      <c r="D1514" s="1">
        <v>44186</v>
      </c>
      <c r="E1514" t="s">
        <v>1343</v>
      </c>
      <c r="F1514" t="s">
        <v>1344</v>
      </c>
      <c r="G1514" s="3">
        <v>5</v>
      </c>
      <c r="H1514">
        <v>580</v>
      </c>
      <c r="I1514">
        <v>2900</v>
      </c>
      <c r="J1514">
        <v>38</v>
      </c>
    </row>
    <row r="1515" spans="1:10" x14ac:dyDescent="0.25">
      <c r="A1515">
        <v>1514</v>
      </c>
      <c r="B1515">
        <v>1536</v>
      </c>
      <c r="C1515">
        <f>YEAR(tableTransactions[[#This Row],[Transaction_Date]])</f>
        <v>2021</v>
      </c>
      <c r="D1515" s="1">
        <v>44439</v>
      </c>
      <c r="E1515" t="s">
        <v>1343</v>
      </c>
      <c r="F1515" t="s">
        <v>1344</v>
      </c>
      <c r="G1515" s="3">
        <v>9</v>
      </c>
      <c r="H1515">
        <v>814</v>
      </c>
      <c r="I1515">
        <v>7326</v>
      </c>
      <c r="J1515">
        <v>19</v>
      </c>
    </row>
    <row r="1516" spans="1:10" x14ac:dyDescent="0.25">
      <c r="A1516">
        <v>1515</v>
      </c>
      <c r="B1516">
        <v>1143</v>
      </c>
      <c r="C1516">
        <f>YEAR(tableTransactions[[#This Row],[Transaction_Date]])</f>
        <v>2020</v>
      </c>
      <c r="D1516" s="1">
        <v>44077</v>
      </c>
      <c r="E1516" t="s">
        <v>1345</v>
      </c>
      <c r="F1516" t="s">
        <v>1346</v>
      </c>
      <c r="G1516" s="3">
        <v>8</v>
      </c>
      <c r="H1516">
        <v>460</v>
      </c>
      <c r="I1516">
        <v>3680</v>
      </c>
      <c r="J1516">
        <v>28</v>
      </c>
    </row>
    <row r="1517" spans="1:10" x14ac:dyDescent="0.25">
      <c r="A1517">
        <v>1516</v>
      </c>
      <c r="B1517">
        <v>249</v>
      </c>
      <c r="C1517">
        <f>YEAR(tableTransactions[[#This Row],[Transaction_Date]])</f>
        <v>2025</v>
      </c>
      <c r="D1517" s="1">
        <v>45679</v>
      </c>
      <c r="E1517" t="s">
        <v>1354</v>
      </c>
      <c r="F1517" t="s">
        <v>1359</v>
      </c>
      <c r="G1517" s="3">
        <v>10</v>
      </c>
      <c r="H1517">
        <v>137</v>
      </c>
      <c r="I1517">
        <v>1370</v>
      </c>
      <c r="J1517">
        <v>10</v>
      </c>
    </row>
    <row r="1518" spans="1:10" x14ac:dyDescent="0.25">
      <c r="A1518">
        <v>1517</v>
      </c>
      <c r="B1518">
        <v>1946</v>
      </c>
      <c r="C1518">
        <f>YEAR(tableTransactions[[#This Row],[Transaction_Date]])</f>
        <v>2022</v>
      </c>
      <c r="D1518" s="1">
        <v>44769</v>
      </c>
      <c r="E1518" t="s">
        <v>1343</v>
      </c>
      <c r="F1518" t="s">
        <v>1344</v>
      </c>
      <c r="G1518" s="3">
        <v>2</v>
      </c>
      <c r="H1518">
        <v>33</v>
      </c>
      <c r="I1518">
        <v>66</v>
      </c>
      <c r="J1518">
        <v>33</v>
      </c>
    </row>
    <row r="1519" spans="1:10" x14ac:dyDescent="0.25">
      <c r="A1519">
        <v>1518</v>
      </c>
      <c r="B1519">
        <v>811</v>
      </c>
      <c r="C1519">
        <f>YEAR(tableTransactions[[#This Row],[Transaction_Date]])</f>
        <v>2024</v>
      </c>
      <c r="D1519" s="1">
        <v>45330</v>
      </c>
      <c r="E1519" t="s">
        <v>1356</v>
      </c>
      <c r="F1519" t="s">
        <v>1385</v>
      </c>
      <c r="G1519" s="3">
        <v>8</v>
      </c>
      <c r="H1519">
        <v>774</v>
      </c>
      <c r="I1519">
        <v>6192</v>
      </c>
      <c r="J1519">
        <v>9</v>
      </c>
    </row>
    <row r="1520" spans="1:10" x14ac:dyDescent="0.25">
      <c r="A1520">
        <v>1519</v>
      </c>
      <c r="B1520">
        <v>1621</v>
      </c>
      <c r="C1520">
        <f>YEAR(tableTransactions[[#This Row],[Transaction_Date]])</f>
        <v>2025</v>
      </c>
      <c r="D1520" s="1">
        <v>45753</v>
      </c>
      <c r="E1520" t="s">
        <v>1356</v>
      </c>
      <c r="F1520" t="s">
        <v>1357</v>
      </c>
      <c r="G1520" s="3">
        <v>1</v>
      </c>
      <c r="H1520">
        <v>375</v>
      </c>
      <c r="I1520">
        <v>375</v>
      </c>
      <c r="J1520">
        <v>19</v>
      </c>
    </row>
    <row r="1521" spans="1:10" x14ac:dyDescent="0.25">
      <c r="A1521">
        <v>1520</v>
      </c>
      <c r="B1521">
        <v>178</v>
      </c>
      <c r="C1521">
        <f>YEAR(tableTransactions[[#This Row],[Transaction_Date]])</f>
        <v>2021</v>
      </c>
      <c r="D1521" s="1">
        <v>44417</v>
      </c>
      <c r="E1521" t="s">
        <v>1349</v>
      </c>
      <c r="F1521" t="s">
        <v>1351</v>
      </c>
      <c r="G1521" s="3">
        <v>5</v>
      </c>
      <c r="H1521">
        <v>1338</v>
      </c>
      <c r="I1521">
        <v>6690</v>
      </c>
      <c r="J1521">
        <v>43</v>
      </c>
    </row>
    <row r="1522" spans="1:10" x14ac:dyDescent="0.25">
      <c r="A1522">
        <v>1521</v>
      </c>
      <c r="B1522">
        <v>991</v>
      </c>
      <c r="C1522">
        <f>YEAR(tableTransactions[[#This Row],[Transaction_Date]])</f>
        <v>2021</v>
      </c>
      <c r="D1522" s="1">
        <v>44281</v>
      </c>
      <c r="E1522" t="s">
        <v>1361</v>
      </c>
      <c r="F1522" t="s">
        <v>1362</v>
      </c>
      <c r="G1522" s="3">
        <v>8</v>
      </c>
      <c r="H1522">
        <v>1414</v>
      </c>
      <c r="I1522">
        <v>11312</v>
      </c>
      <c r="J1522">
        <v>9</v>
      </c>
    </row>
    <row r="1523" spans="1:10" x14ac:dyDescent="0.25">
      <c r="A1523">
        <v>1522</v>
      </c>
      <c r="B1523">
        <v>219</v>
      </c>
      <c r="C1523">
        <f>YEAR(tableTransactions[[#This Row],[Transaction_Date]])</f>
        <v>2024</v>
      </c>
      <c r="D1523" s="1">
        <v>45448</v>
      </c>
      <c r="E1523" t="s">
        <v>1349</v>
      </c>
      <c r="F1523" t="s">
        <v>1352</v>
      </c>
      <c r="G1523" s="3">
        <v>10</v>
      </c>
      <c r="H1523">
        <v>1234</v>
      </c>
      <c r="I1523">
        <v>12340</v>
      </c>
      <c r="J1523">
        <v>50</v>
      </c>
    </row>
    <row r="1524" spans="1:10" x14ac:dyDescent="0.25">
      <c r="A1524">
        <v>1523</v>
      </c>
      <c r="B1524">
        <v>1147</v>
      </c>
      <c r="C1524">
        <f>YEAR(tableTransactions[[#This Row],[Transaction_Date]])</f>
        <v>2025</v>
      </c>
      <c r="D1524" s="1">
        <v>45938</v>
      </c>
      <c r="E1524" t="s">
        <v>1356</v>
      </c>
      <c r="F1524" t="s">
        <v>1385</v>
      </c>
      <c r="G1524" s="3">
        <v>7</v>
      </c>
      <c r="H1524">
        <v>949</v>
      </c>
      <c r="I1524">
        <v>6643</v>
      </c>
      <c r="J1524">
        <v>26</v>
      </c>
    </row>
    <row r="1525" spans="1:10" x14ac:dyDescent="0.25">
      <c r="A1525">
        <v>1524</v>
      </c>
      <c r="B1525">
        <v>38</v>
      </c>
      <c r="C1525">
        <f>YEAR(tableTransactions[[#This Row],[Transaction_Date]])</f>
        <v>2020</v>
      </c>
      <c r="D1525" s="1">
        <v>43833</v>
      </c>
      <c r="E1525" t="s">
        <v>1343</v>
      </c>
      <c r="F1525" t="s">
        <v>1344</v>
      </c>
      <c r="G1525" s="3">
        <v>4</v>
      </c>
      <c r="H1525">
        <v>1403</v>
      </c>
      <c r="I1525">
        <v>5612</v>
      </c>
      <c r="J1525">
        <v>44</v>
      </c>
    </row>
    <row r="1526" spans="1:10" x14ac:dyDescent="0.25">
      <c r="A1526">
        <v>1525</v>
      </c>
      <c r="B1526">
        <v>188</v>
      </c>
      <c r="C1526">
        <f>YEAR(tableTransactions[[#This Row],[Transaction_Date]])</f>
        <v>2024</v>
      </c>
      <c r="D1526" s="1">
        <v>45302</v>
      </c>
      <c r="E1526" t="s">
        <v>1354</v>
      </c>
      <c r="F1526" t="s">
        <v>1387</v>
      </c>
      <c r="G1526" s="3">
        <v>10</v>
      </c>
      <c r="H1526">
        <v>139</v>
      </c>
      <c r="I1526">
        <v>1390</v>
      </c>
      <c r="J1526">
        <v>14</v>
      </c>
    </row>
    <row r="1527" spans="1:10" x14ac:dyDescent="0.25">
      <c r="A1527">
        <v>1526</v>
      </c>
      <c r="B1527">
        <v>652</v>
      </c>
      <c r="C1527">
        <f>YEAR(tableTransactions[[#This Row],[Transaction_Date]])</f>
        <v>2022</v>
      </c>
      <c r="D1527" s="1">
        <v>44606</v>
      </c>
      <c r="E1527" t="s">
        <v>1354</v>
      </c>
      <c r="F1527" t="s">
        <v>1387</v>
      </c>
      <c r="G1527" s="3">
        <v>6</v>
      </c>
      <c r="H1527">
        <v>1368</v>
      </c>
      <c r="I1527">
        <v>8208</v>
      </c>
      <c r="J1527">
        <v>13</v>
      </c>
    </row>
    <row r="1528" spans="1:10" x14ac:dyDescent="0.25">
      <c r="A1528">
        <v>1527</v>
      </c>
      <c r="B1528">
        <v>312</v>
      </c>
      <c r="C1528">
        <f>YEAR(tableTransactions[[#This Row],[Transaction_Date]])</f>
        <v>2020</v>
      </c>
      <c r="D1528" s="1">
        <v>43932</v>
      </c>
      <c r="E1528" t="s">
        <v>1345</v>
      </c>
      <c r="F1528" t="s">
        <v>1348</v>
      </c>
      <c r="G1528" s="3">
        <v>3</v>
      </c>
      <c r="H1528">
        <v>346</v>
      </c>
      <c r="I1528">
        <v>1038</v>
      </c>
      <c r="J1528">
        <v>42</v>
      </c>
    </row>
    <row r="1529" spans="1:10" x14ac:dyDescent="0.25">
      <c r="A1529">
        <v>1528</v>
      </c>
      <c r="B1529">
        <v>320</v>
      </c>
      <c r="C1529">
        <f>YEAR(tableTransactions[[#This Row],[Transaction_Date]])</f>
        <v>2025</v>
      </c>
      <c r="D1529" s="1">
        <v>45963</v>
      </c>
      <c r="E1529" t="s">
        <v>1354</v>
      </c>
      <c r="F1529" t="s">
        <v>1387</v>
      </c>
      <c r="G1529" s="3">
        <v>1</v>
      </c>
      <c r="H1529">
        <v>763</v>
      </c>
      <c r="I1529">
        <v>763</v>
      </c>
      <c r="J1529">
        <v>37</v>
      </c>
    </row>
    <row r="1530" spans="1:10" x14ac:dyDescent="0.25">
      <c r="A1530">
        <v>1529</v>
      </c>
      <c r="B1530">
        <v>1186</v>
      </c>
      <c r="C1530">
        <f>YEAR(tableTransactions[[#This Row],[Transaction_Date]])</f>
        <v>2020</v>
      </c>
      <c r="D1530" s="1">
        <v>43977</v>
      </c>
      <c r="E1530" t="s">
        <v>1356</v>
      </c>
      <c r="F1530" t="s">
        <v>1385</v>
      </c>
      <c r="G1530" s="3">
        <v>8</v>
      </c>
      <c r="H1530">
        <v>925</v>
      </c>
      <c r="I1530">
        <v>7400</v>
      </c>
      <c r="J1530">
        <v>31</v>
      </c>
    </row>
    <row r="1531" spans="1:10" x14ac:dyDescent="0.25">
      <c r="A1531">
        <v>1530</v>
      </c>
      <c r="B1531">
        <v>1787</v>
      </c>
      <c r="C1531">
        <f>YEAR(tableTransactions[[#This Row],[Transaction_Date]])</f>
        <v>2023</v>
      </c>
      <c r="D1531" s="1">
        <v>45092</v>
      </c>
      <c r="E1531" t="s">
        <v>1343</v>
      </c>
      <c r="F1531" t="s">
        <v>1371</v>
      </c>
      <c r="G1531" s="3">
        <v>10</v>
      </c>
      <c r="H1531">
        <v>1216</v>
      </c>
      <c r="I1531">
        <v>12160</v>
      </c>
      <c r="J1531">
        <v>26</v>
      </c>
    </row>
    <row r="1532" spans="1:10" x14ac:dyDescent="0.25">
      <c r="A1532">
        <v>1531</v>
      </c>
      <c r="B1532">
        <v>304</v>
      </c>
      <c r="C1532">
        <f>YEAR(tableTransactions[[#This Row],[Transaction_Date]])</f>
        <v>2020</v>
      </c>
      <c r="D1532" s="1">
        <v>43860</v>
      </c>
      <c r="E1532" t="s">
        <v>1354</v>
      </c>
      <c r="F1532" t="s">
        <v>1387</v>
      </c>
      <c r="G1532" s="3">
        <v>8</v>
      </c>
      <c r="H1532">
        <v>238</v>
      </c>
      <c r="I1532">
        <v>1904</v>
      </c>
      <c r="J1532">
        <v>2</v>
      </c>
    </row>
    <row r="1533" spans="1:10" x14ac:dyDescent="0.25">
      <c r="A1533">
        <v>1532</v>
      </c>
      <c r="B1533">
        <v>379</v>
      </c>
      <c r="C1533">
        <f>YEAR(tableTransactions[[#This Row],[Transaction_Date]])</f>
        <v>2025</v>
      </c>
      <c r="D1533" s="1">
        <v>45894</v>
      </c>
      <c r="E1533" t="s">
        <v>1354</v>
      </c>
      <c r="F1533" t="s">
        <v>1359</v>
      </c>
      <c r="G1533" s="3">
        <v>7</v>
      </c>
      <c r="H1533">
        <v>507</v>
      </c>
      <c r="I1533">
        <v>3549</v>
      </c>
      <c r="J1533">
        <v>25</v>
      </c>
    </row>
    <row r="1534" spans="1:10" x14ac:dyDescent="0.25">
      <c r="A1534">
        <v>1533</v>
      </c>
      <c r="B1534">
        <v>973</v>
      </c>
      <c r="C1534">
        <f>YEAR(tableTransactions[[#This Row],[Transaction_Date]])</f>
        <v>2022</v>
      </c>
      <c r="D1534" s="1">
        <v>44576</v>
      </c>
      <c r="E1534" t="s">
        <v>1345</v>
      </c>
      <c r="F1534" t="s">
        <v>1346</v>
      </c>
      <c r="G1534" s="3">
        <v>2</v>
      </c>
      <c r="H1534">
        <v>685</v>
      </c>
      <c r="I1534">
        <v>1370</v>
      </c>
      <c r="J1534">
        <v>2</v>
      </c>
    </row>
    <row r="1535" spans="1:10" x14ac:dyDescent="0.25">
      <c r="A1535">
        <v>1534</v>
      </c>
      <c r="B1535">
        <v>110</v>
      </c>
      <c r="C1535">
        <f>YEAR(tableTransactions[[#This Row],[Transaction_Date]])</f>
        <v>2025</v>
      </c>
      <c r="D1535" s="1">
        <v>45889</v>
      </c>
      <c r="E1535" t="s">
        <v>1345</v>
      </c>
      <c r="F1535" t="s">
        <v>1348</v>
      </c>
      <c r="G1535" s="3">
        <v>8</v>
      </c>
      <c r="H1535">
        <v>337</v>
      </c>
      <c r="I1535">
        <v>2696</v>
      </c>
      <c r="J1535">
        <v>32</v>
      </c>
    </row>
    <row r="1536" spans="1:10" x14ac:dyDescent="0.25">
      <c r="A1536">
        <v>1535</v>
      </c>
      <c r="B1536">
        <v>313</v>
      </c>
      <c r="C1536">
        <f>YEAR(tableTransactions[[#This Row],[Transaction_Date]])</f>
        <v>2022</v>
      </c>
      <c r="D1536" s="1">
        <v>44692</v>
      </c>
      <c r="E1536" t="s">
        <v>1349</v>
      </c>
      <c r="F1536" t="s">
        <v>1350</v>
      </c>
      <c r="G1536" s="3">
        <v>2</v>
      </c>
      <c r="H1536">
        <v>843</v>
      </c>
      <c r="I1536">
        <v>1686</v>
      </c>
      <c r="J1536">
        <v>41</v>
      </c>
    </row>
    <row r="1537" spans="1:10" x14ac:dyDescent="0.25">
      <c r="A1537">
        <v>1536</v>
      </c>
      <c r="B1537">
        <v>271</v>
      </c>
      <c r="C1537">
        <f>YEAR(tableTransactions[[#This Row],[Transaction_Date]])</f>
        <v>2025</v>
      </c>
      <c r="D1537" s="1">
        <v>45885</v>
      </c>
      <c r="E1537" t="s">
        <v>1356</v>
      </c>
      <c r="F1537" t="s">
        <v>1385</v>
      </c>
      <c r="G1537" s="3">
        <v>7</v>
      </c>
      <c r="H1537">
        <v>544</v>
      </c>
      <c r="I1537">
        <v>3808</v>
      </c>
      <c r="J1537">
        <v>18</v>
      </c>
    </row>
    <row r="1538" spans="1:10" x14ac:dyDescent="0.25">
      <c r="A1538">
        <v>1537</v>
      </c>
      <c r="B1538">
        <v>1829</v>
      </c>
      <c r="C1538">
        <f>YEAR(tableTransactions[[#This Row],[Transaction_Date]])</f>
        <v>2023</v>
      </c>
      <c r="D1538" s="1">
        <v>44952</v>
      </c>
      <c r="E1538" t="s">
        <v>1349</v>
      </c>
      <c r="F1538" t="s">
        <v>1352</v>
      </c>
      <c r="G1538" s="3">
        <v>2</v>
      </c>
      <c r="H1538">
        <v>845</v>
      </c>
      <c r="I1538">
        <v>1690</v>
      </c>
      <c r="J1538">
        <v>46</v>
      </c>
    </row>
    <row r="1539" spans="1:10" x14ac:dyDescent="0.25">
      <c r="A1539">
        <v>1538</v>
      </c>
      <c r="B1539">
        <v>1361</v>
      </c>
      <c r="C1539">
        <f>YEAR(tableTransactions[[#This Row],[Transaction_Date]])</f>
        <v>2020</v>
      </c>
      <c r="D1539" s="1">
        <v>44112</v>
      </c>
      <c r="E1539" t="s">
        <v>1343</v>
      </c>
      <c r="F1539" t="s">
        <v>1366</v>
      </c>
      <c r="G1539" s="3">
        <v>5</v>
      </c>
      <c r="H1539">
        <v>341</v>
      </c>
      <c r="I1539">
        <v>1705</v>
      </c>
      <c r="J1539">
        <v>29</v>
      </c>
    </row>
    <row r="1540" spans="1:10" x14ac:dyDescent="0.25">
      <c r="A1540">
        <v>1539</v>
      </c>
      <c r="B1540">
        <v>963</v>
      </c>
      <c r="C1540">
        <f>YEAR(tableTransactions[[#This Row],[Transaction_Date]])</f>
        <v>2023</v>
      </c>
      <c r="D1540" s="1">
        <v>45248</v>
      </c>
      <c r="E1540" t="s">
        <v>1354</v>
      </c>
      <c r="F1540" t="s">
        <v>1359</v>
      </c>
      <c r="G1540" s="3">
        <v>3</v>
      </c>
      <c r="H1540">
        <v>340</v>
      </c>
      <c r="I1540">
        <v>1020</v>
      </c>
      <c r="J1540">
        <v>33</v>
      </c>
    </row>
    <row r="1541" spans="1:10" x14ac:dyDescent="0.25">
      <c r="A1541">
        <v>1540</v>
      </c>
      <c r="B1541">
        <v>1992</v>
      </c>
      <c r="C1541">
        <f>YEAR(tableTransactions[[#This Row],[Transaction_Date]])</f>
        <v>2021</v>
      </c>
      <c r="D1541" s="1">
        <v>44267</v>
      </c>
      <c r="E1541" t="s">
        <v>1345</v>
      </c>
      <c r="F1541" t="s">
        <v>1370</v>
      </c>
      <c r="G1541" s="3">
        <v>9</v>
      </c>
      <c r="H1541">
        <v>1410</v>
      </c>
      <c r="I1541">
        <v>12690</v>
      </c>
      <c r="J1541">
        <v>21</v>
      </c>
    </row>
    <row r="1542" spans="1:10" x14ac:dyDescent="0.25">
      <c r="A1542">
        <v>1541</v>
      </c>
      <c r="B1542">
        <v>23</v>
      </c>
      <c r="C1542">
        <f>YEAR(tableTransactions[[#This Row],[Transaction_Date]])</f>
        <v>2024</v>
      </c>
      <c r="D1542" s="1">
        <v>45420</v>
      </c>
      <c r="E1542" t="s">
        <v>1361</v>
      </c>
      <c r="F1542" t="s">
        <v>1363</v>
      </c>
      <c r="G1542" s="3">
        <v>2</v>
      </c>
      <c r="H1542">
        <v>1207</v>
      </c>
      <c r="I1542">
        <v>2414</v>
      </c>
      <c r="J1542">
        <v>11</v>
      </c>
    </row>
    <row r="1543" spans="1:10" x14ac:dyDescent="0.25">
      <c r="A1543">
        <v>1542</v>
      </c>
      <c r="B1543">
        <v>463</v>
      </c>
      <c r="C1543">
        <f>YEAR(tableTransactions[[#This Row],[Transaction_Date]])</f>
        <v>2023</v>
      </c>
      <c r="D1543" s="1">
        <v>44991</v>
      </c>
      <c r="E1543" t="s">
        <v>1343</v>
      </c>
      <c r="F1543" t="s">
        <v>1366</v>
      </c>
      <c r="G1543" s="3">
        <v>9</v>
      </c>
      <c r="H1543">
        <v>7</v>
      </c>
      <c r="I1543">
        <v>63</v>
      </c>
      <c r="J1543">
        <v>42</v>
      </c>
    </row>
    <row r="1544" spans="1:10" x14ac:dyDescent="0.25">
      <c r="A1544">
        <v>1543</v>
      </c>
      <c r="B1544">
        <v>1288</v>
      </c>
      <c r="C1544">
        <f>YEAR(tableTransactions[[#This Row],[Transaction_Date]])</f>
        <v>2023</v>
      </c>
      <c r="D1544" s="1">
        <v>45064</v>
      </c>
      <c r="E1544" t="s">
        <v>1354</v>
      </c>
      <c r="F1544" t="s">
        <v>1387</v>
      </c>
      <c r="G1544" s="3">
        <v>3</v>
      </c>
      <c r="H1544">
        <v>768</v>
      </c>
      <c r="I1544">
        <v>2304</v>
      </c>
      <c r="J1544">
        <v>19</v>
      </c>
    </row>
    <row r="1545" spans="1:10" x14ac:dyDescent="0.25">
      <c r="A1545">
        <v>1544</v>
      </c>
      <c r="B1545">
        <v>1873</v>
      </c>
      <c r="C1545">
        <f>YEAR(tableTransactions[[#This Row],[Transaction_Date]])</f>
        <v>2020</v>
      </c>
      <c r="D1545" s="1">
        <v>43987</v>
      </c>
      <c r="E1545" t="s">
        <v>1343</v>
      </c>
      <c r="F1545" t="s">
        <v>1344</v>
      </c>
      <c r="G1545" s="3">
        <v>6</v>
      </c>
      <c r="H1545">
        <v>236</v>
      </c>
      <c r="I1545">
        <v>1416</v>
      </c>
      <c r="J1545">
        <v>36</v>
      </c>
    </row>
    <row r="1546" spans="1:10" x14ac:dyDescent="0.25">
      <c r="A1546">
        <v>1545</v>
      </c>
      <c r="B1546">
        <v>1790</v>
      </c>
      <c r="C1546">
        <f>YEAR(tableTransactions[[#This Row],[Transaction_Date]])</f>
        <v>2024</v>
      </c>
      <c r="D1546" s="1">
        <v>45367</v>
      </c>
      <c r="E1546" t="s">
        <v>1343</v>
      </c>
      <c r="F1546" t="s">
        <v>1344</v>
      </c>
      <c r="G1546" s="3">
        <v>9</v>
      </c>
      <c r="H1546">
        <v>222</v>
      </c>
      <c r="I1546">
        <v>1998</v>
      </c>
      <c r="J1546">
        <v>16</v>
      </c>
    </row>
    <row r="1547" spans="1:10" x14ac:dyDescent="0.25">
      <c r="A1547">
        <v>1546</v>
      </c>
      <c r="B1547">
        <v>1063</v>
      </c>
      <c r="C1547">
        <f>YEAR(tableTransactions[[#This Row],[Transaction_Date]])</f>
        <v>2024</v>
      </c>
      <c r="D1547" s="1">
        <v>45335</v>
      </c>
      <c r="E1547" t="s">
        <v>1354</v>
      </c>
      <c r="F1547" t="s">
        <v>1359</v>
      </c>
      <c r="G1547" s="3">
        <v>5</v>
      </c>
      <c r="H1547">
        <v>1027</v>
      </c>
      <c r="I1547">
        <v>5135</v>
      </c>
      <c r="J1547">
        <v>48</v>
      </c>
    </row>
    <row r="1548" spans="1:10" x14ac:dyDescent="0.25">
      <c r="A1548">
        <v>1547</v>
      </c>
      <c r="B1548">
        <v>39</v>
      </c>
      <c r="C1548">
        <f>YEAR(tableTransactions[[#This Row],[Transaction_Date]])</f>
        <v>2024</v>
      </c>
      <c r="D1548" s="1">
        <v>45427</v>
      </c>
      <c r="E1548" t="s">
        <v>1345</v>
      </c>
      <c r="F1548" t="s">
        <v>1348</v>
      </c>
      <c r="G1548" s="3">
        <v>7</v>
      </c>
      <c r="H1548">
        <v>1216</v>
      </c>
      <c r="I1548">
        <v>8512</v>
      </c>
      <c r="J1548">
        <v>28</v>
      </c>
    </row>
    <row r="1549" spans="1:10" x14ac:dyDescent="0.25">
      <c r="A1549">
        <v>1548</v>
      </c>
      <c r="B1549">
        <v>1789</v>
      </c>
      <c r="C1549">
        <f>YEAR(tableTransactions[[#This Row],[Transaction_Date]])</f>
        <v>2024</v>
      </c>
      <c r="D1549" s="1">
        <v>45383</v>
      </c>
      <c r="E1549" t="s">
        <v>1361</v>
      </c>
      <c r="F1549" t="s">
        <v>1367</v>
      </c>
      <c r="G1549" s="3">
        <v>4</v>
      </c>
      <c r="H1549">
        <v>831</v>
      </c>
      <c r="I1549">
        <v>3324</v>
      </c>
      <c r="J1549">
        <v>13</v>
      </c>
    </row>
    <row r="1550" spans="1:10" x14ac:dyDescent="0.25">
      <c r="A1550">
        <v>1549</v>
      </c>
      <c r="B1550">
        <v>949</v>
      </c>
      <c r="C1550">
        <f>YEAR(tableTransactions[[#This Row],[Transaction_Date]])</f>
        <v>2024</v>
      </c>
      <c r="D1550" s="1">
        <v>45391</v>
      </c>
      <c r="E1550" t="s">
        <v>1354</v>
      </c>
      <c r="F1550" t="s">
        <v>1387</v>
      </c>
      <c r="G1550" s="3">
        <v>7</v>
      </c>
      <c r="H1550">
        <v>1217</v>
      </c>
      <c r="I1550">
        <v>8519</v>
      </c>
      <c r="J1550">
        <v>23</v>
      </c>
    </row>
    <row r="1551" spans="1:10" x14ac:dyDescent="0.25">
      <c r="A1551">
        <v>1550</v>
      </c>
      <c r="B1551">
        <v>841</v>
      </c>
      <c r="C1551">
        <f>YEAR(tableTransactions[[#This Row],[Transaction_Date]])</f>
        <v>2024</v>
      </c>
      <c r="D1551" s="1">
        <v>45431</v>
      </c>
      <c r="E1551" t="s">
        <v>1343</v>
      </c>
      <c r="F1551" t="s">
        <v>1366</v>
      </c>
      <c r="G1551" s="3">
        <v>1</v>
      </c>
      <c r="H1551">
        <v>930</v>
      </c>
      <c r="I1551">
        <v>930</v>
      </c>
      <c r="J1551">
        <v>49</v>
      </c>
    </row>
    <row r="1552" spans="1:10" x14ac:dyDescent="0.25">
      <c r="A1552">
        <v>1551</v>
      </c>
      <c r="B1552">
        <v>1134</v>
      </c>
      <c r="C1552">
        <f>YEAR(tableTransactions[[#This Row],[Transaction_Date]])</f>
        <v>2021</v>
      </c>
      <c r="D1552" s="1">
        <v>44247</v>
      </c>
      <c r="E1552" t="s">
        <v>1345</v>
      </c>
      <c r="F1552" t="s">
        <v>1370</v>
      </c>
      <c r="G1552" s="3">
        <v>3</v>
      </c>
      <c r="H1552">
        <v>701</v>
      </c>
      <c r="I1552">
        <v>2103</v>
      </c>
      <c r="J1552">
        <v>1</v>
      </c>
    </row>
    <row r="1553" spans="1:10" x14ac:dyDescent="0.25">
      <c r="A1553">
        <v>1552</v>
      </c>
      <c r="B1553">
        <v>1194</v>
      </c>
      <c r="C1553">
        <f>YEAR(tableTransactions[[#This Row],[Transaction_Date]])</f>
        <v>2020</v>
      </c>
      <c r="D1553" s="1">
        <v>43877</v>
      </c>
      <c r="E1553" t="s">
        <v>1345</v>
      </c>
      <c r="F1553" t="s">
        <v>1370</v>
      </c>
      <c r="G1553" s="3">
        <v>6</v>
      </c>
      <c r="H1553">
        <v>1185</v>
      </c>
      <c r="I1553">
        <v>7110</v>
      </c>
      <c r="J1553">
        <v>21</v>
      </c>
    </row>
    <row r="1554" spans="1:10" x14ac:dyDescent="0.25">
      <c r="A1554">
        <v>1553</v>
      </c>
      <c r="B1554">
        <v>1300</v>
      </c>
      <c r="C1554">
        <f>YEAR(tableTransactions[[#This Row],[Transaction_Date]])</f>
        <v>2023</v>
      </c>
      <c r="D1554" s="1">
        <v>45088</v>
      </c>
      <c r="E1554" t="s">
        <v>1354</v>
      </c>
      <c r="F1554" t="s">
        <v>1359</v>
      </c>
      <c r="G1554" s="3">
        <v>10</v>
      </c>
      <c r="H1554">
        <v>244</v>
      </c>
      <c r="I1554">
        <v>2440</v>
      </c>
      <c r="J1554">
        <v>40</v>
      </c>
    </row>
    <row r="1555" spans="1:10" x14ac:dyDescent="0.25">
      <c r="A1555">
        <v>1554</v>
      </c>
      <c r="B1555">
        <v>76</v>
      </c>
      <c r="C1555">
        <f>YEAR(tableTransactions[[#This Row],[Transaction_Date]])</f>
        <v>2024</v>
      </c>
      <c r="D1555" s="1">
        <v>45487</v>
      </c>
      <c r="E1555" t="s">
        <v>1349</v>
      </c>
      <c r="F1555" t="s">
        <v>1350</v>
      </c>
      <c r="G1555" s="3">
        <v>8</v>
      </c>
      <c r="H1555">
        <v>740</v>
      </c>
      <c r="I1555">
        <v>5920</v>
      </c>
      <c r="J1555">
        <v>34</v>
      </c>
    </row>
    <row r="1556" spans="1:10" x14ac:dyDescent="0.25">
      <c r="A1556">
        <v>1555</v>
      </c>
      <c r="B1556">
        <v>427</v>
      </c>
      <c r="C1556">
        <f>YEAR(tableTransactions[[#This Row],[Transaction_Date]])</f>
        <v>2022</v>
      </c>
      <c r="D1556" s="1">
        <v>44887</v>
      </c>
      <c r="E1556" t="s">
        <v>1343</v>
      </c>
      <c r="F1556" t="s">
        <v>1366</v>
      </c>
      <c r="G1556" s="3">
        <v>4</v>
      </c>
      <c r="H1556">
        <v>631</v>
      </c>
      <c r="I1556">
        <v>2524</v>
      </c>
      <c r="J1556">
        <v>27</v>
      </c>
    </row>
    <row r="1557" spans="1:10" x14ac:dyDescent="0.25">
      <c r="A1557">
        <v>1556</v>
      </c>
      <c r="B1557">
        <v>915</v>
      </c>
      <c r="C1557">
        <f>YEAR(tableTransactions[[#This Row],[Transaction_Date]])</f>
        <v>2022</v>
      </c>
      <c r="D1557" s="1">
        <v>44820</v>
      </c>
      <c r="E1557" t="s">
        <v>1345</v>
      </c>
      <c r="F1557" t="s">
        <v>1370</v>
      </c>
      <c r="G1557" s="3">
        <v>5</v>
      </c>
      <c r="H1557">
        <v>1155</v>
      </c>
      <c r="I1557">
        <v>5775</v>
      </c>
      <c r="J1557">
        <v>35</v>
      </c>
    </row>
    <row r="1558" spans="1:10" x14ac:dyDescent="0.25">
      <c r="A1558">
        <v>1557</v>
      </c>
      <c r="B1558">
        <v>1600</v>
      </c>
      <c r="C1558">
        <f>YEAR(tableTransactions[[#This Row],[Transaction_Date]])</f>
        <v>2023</v>
      </c>
      <c r="D1558" s="1">
        <v>45085</v>
      </c>
      <c r="E1558" t="s">
        <v>1343</v>
      </c>
      <c r="F1558" t="s">
        <v>1371</v>
      </c>
      <c r="G1558" s="3">
        <v>10</v>
      </c>
      <c r="H1558">
        <v>1053</v>
      </c>
      <c r="I1558">
        <v>10530</v>
      </c>
      <c r="J1558">
        <v>47</v>
      </c>
    </row>
    <row r="1559" spans="1:10" x14ac:dyDescent="0.25">
      <c r="A1559">
        <v>1558</v>
      </c>
      <c r="B1559">
        <v>1344</v>
      </c>
      <c r="C1559">
        <f>YEAR(tableTransactions[[#This Row],[Transaction_Date]])</f>
        <v>2022</v>
      </c>
      <c r="D1559" s="1">
        <v>44783</v>
      </c>
      <c r="E1559" t="s">
        <v>1343</v>
      </c>
      <c r="F1559" t="s">
        <v>1344</v>
      </c>
      <c r="G1559" s="3">
        <v>10</v>
      </c>
      <c r="H1559">
        <v>565</v>
      </c>
      <c r="I1559">
        <v>5650</v>
      </c>
      <c r="J1559">
        <v>48</v>
      </c>
    </row>
    <row r="1560" spans="1:10" x14ac:dyDescent="0.25">
      <c r="A1560">
        <v>1559</v>
      </c>
      <c r="B1560">
        <v>604</v>
      </c>
      <c r="C1560">
        <f>YEAR(tableTransactions[[#This Row],[Transaction_Date]])</f>
        <v>2024</v>
      </c>
      <c r="D1560" s="1">
        <v>45301</v>
      </c>
      <c r="E1560" t="s">
        <v>1356</v>
      </c>
      <c r="F1560" t="s">
        <v>1364</v>
      </c>
      <c r="G1560" s="3">
        <v>5</v>
      </c>
      <c r="H1560">
        <v>21</v>
      </c>
      <c r="I1560">
        <v>105</v>
      </c>
      <c r="J1560">
        <v>50</v>
      </c>
    </row>
    <row r="1561" spans="1:10" x14ac:dyDescent="0.25">
      <c r="A1561">
        <v>1560</v>
      </c>
      <c r="B1561">
        <v>30</v>
      </c>
      <c r="C1561">
        <f>YEAR(tableTransactions[[#This Row],[Transaction_Date]])</f>
        <v>2025</v>
      </c>
      <c r="D1561" s="1">
        <v>45712</v>
      </c>
      <c r="E1561" t="s">
        <v>1354</v>
      </c>
      <c r="F1561" t="s">
        <v>1355</v>
      </c>
      <c r="G1561" s="3">
        <v>6</v>
      </c>
      <c r="H1561">
        <v>245</v>
      </c>
      <c r="I1561">
        <v>1470</v>
      </c>
      <c r="J1561">
        <v>37</v>
      </c>
    </row>
    <row r="1562" spans="1:10" x14ac:dyDescent="0.25">
      <c r="A1562">
        <v>1561</v>
      </c>
      <c r="B1562">
        <v>706</v>
      </c>
      <c r="C1562">
        <f>YEAR(tableTransactions[[#This Row],[Transaction_Date]])</f>
        <v>2021</v>
      </c>
      <c r="D1562" s="1">
        <v>44215</v>
      </c>
      <c r="E1562" t="s">
        <v>1354</v>
      </c>
      <c r="F1562" t="s">
        <v>1355</v>
      </c>
      <c r="G1562" s="3">
        <v>7</v>
      </c>
      <c r="H1562">
        <v>90</v>
      </c>
      <c r="I1562">
        <v>630</v>
      </c>
      <c r="J1562">
        <v>42</v>
      </c>
    </row>
    <row r="1563" spans="1:10" x14ac:dyDescent="0.25">
      <c r="A1563">
        <v>1562</v>
      </c>
      <c r="B1563">
        <v>564</v>
      </c>
      <c r="C1563">
        <f>YEAR(tableTransactions[[#This Row],[Transaction_Date]])</f>
        <v>2023</v>
      </c>
      <c r="D1563" s="1">
        <v>45098</v>
      </c>
      <c r="E1563" t="s">
        <v>1343</v>
      </c>
      <c r="F1563" t="s">
        <v>1371</v>
      </c>
      <c r="G1563" s="3">
        <v>9</v>
      </c>
      <c r="H1563">
        <v>1492</v>
      </c>
      <c r="I1563">
        <v>13428</v>
      </c>
      <c r="J1563">
        <v>30</v>
      </c>
    </row>
    <row r="1564" spans="1:10" x14ac:dyDescent="0.25">
      <c r="A1564">
        <v>1563</v>
      </c>
      <c r="B1564">
        <v>1830</v>
      </c>
      <c r="C1564">
        <f>YEAR(tableTransactions[[#This Row],[Transaction_Date]])</f>
        <v>2025</v>
      </c>
      <c r="D1564" s="1">
        <v>45868</v>
      </c>
      <c r="E1564" t="s">
        <v>1343</v>
      </c>
      <c r="F1564" t="s">
        <v>1371</v>
      </c>
      <c r="G1564" s="3">
        <v>5</v>
      </c>
      <c r="H1564">
        <v>766</v>
      </c>
      <c r="I1564">
        <v>3830</v>
      </c>
      <c r="J1564">
        <v>23</v>
      </c>
    </row>
    <row r="1565" spans="1:10" x14ac:dyDescent="0.25">
      <c r="A1565">
        <v>1564</v>
      </c>
      <c r="B1565">
        <v>1842</v>
      </c>
      <c r="C1565">
        <f>YEAR(tableTransactions[[#This Row],[Transaction_Date]])</f>
        <v>2022</v>
      </c>
      <c r="D1565" s="1">
        <v>44737</v>
      </c>
      <c r="E1565" t="s">
        <v>1349</v>
      </c>
      <c r="F1565" t="s">
        <v>1351</v>
      </c>
      <c r="G1565" s="3">
        <v>1</v>
      </c>
      <c r="H1565">
        <v>529</v>
      </c>
      <c r="I1565">
        <v>529</v>
      </c>
      <c r="J1565">
        <v>43</v>
      </c>
    </row>
    <row r="1566" spans="1:10" x14ac:dyDescent="0.25">
      <c r="A1566">
        <v>1565</v>
      </c>
      <c r="B1566">
        <v>1909</v>
      </c>
      <c r="C1566">
        <f>YEAR(tableTransactions[[#This Row],[Transaction_Date]])</f>
        <v>2021</v>
      </c>
      <c r="D1566" s="1">
        <v>44220</v>
      </c>
      <c r="E1566" t="s">
        <v>1361</v>
      </c>
      <c r="F1566" t="s">
        <v>1367</v>
      </c>
      <c r="G1566" s="3">
        <v>7</v>
      </c>
      <c r="H1566">
        <v>726</v>
      </c>
      <c r="I1566">
        <v>5082</v>
      </c>
      <c r="J1566">
        <v>34</v>
      </c>
    </row>
    <row r="1567" spans="1:10" x14ac:dyDescent="0.25">
      <c r="A1567">
        <v>1566</v>
      </c>
      <c r="B1567">
        <v>615</v>
      </c>
      <c r="C1567">
        <f>YEAR(tableTransactions[[#This Row],[Transaction_Date]])</f>
        <v>2020</v>
      </c>
      <c r="D1567" s="1">
        <v>43867</v>
      </c>
      <c r="E1567" t="s">
        <v>1349</v>
      </c>
      <c r="F1567" t="s">
        <v>1351</v>
      </c>
      <c r="G1567" s="3">
        <v>6</v>
      </c>
      <c r="H1567">
        <v>80</v>
      </c>
      <c r="I1567">
        <v>480</v>
      </c>
      <c r="J1567">
        <v>37</v>
      </c>
    </row>
    <row r="1568" spans="1:10" x14ac:dyDescent="0.25">
      <c r="A1568">
        <v>1567</v>
      </c>
      <c r="B1568">
        <v>1121</v>
      </c>
      <c r="C1568">
        <f>YEAR(tableTransactions[[#This Row],[Transaction_Date]])</f>
        <v>2023</v>
      </c>
      <c r="D1568" s="1">
        <v>45257</v>
      </c>
      <c r="E1568" t="s">
        <v>1345</v>
      </c>
      <c r="F1568" t="s">
        <v>1346</v>
      </c>
      <c r="G1568" s="3">
        <v>6</v>
      </c>
      <c r="H1568">
        <v>1206</v>
      </c>
      <c r="I1568">
        <v>7236</v>
      </c>
      <c r="J1568">
        <v>39</v>
      </c>
    </row>
    <row r="1569" spans="1:10" x14ac:dyDescent="0.25">
      <c r="A1569">
        <v>1568</v>
      </c>
      <c r="B1569">
        <v>1097</v>
      </c>
      <c r="C1569">
        <f>YEAR(tableTransactions[[#This Row],[Transaction_Date]])</f>
        <v>2025</v>
      </c>
      <c r="D1569" s="1">
        <v>45869</v>
      </c>
      <c r="E1569" t="s">
        <v>1349</v>
      </c>
      <c r="F1569" t="s">
        <v>1352</v>
      </c>
      <c r="G1569" s="3">
        <v>3</v>
      </c>
      <c r="H1569">
        <v>303</v>
      </c>
      <c r="I1569">
        <v>909</v>
      </c>
      <c r="J1569">
        <v>34</v>
      </c>
    </row>
    <row r="1570" spans="1:10" x14ac:dyDescent="0.25">
      <c r="A1570">
        <v>1569</v>
      </c>
      <c r="B1570">
        <v>1548</v>
      </c>
      <c r="C1570">
        <f>YEAR(tableTransactions[[#This Row],[Transaction_Date]])</f>
        <v>2024</v>
      </c>
      <c r="D1570" s="1">
        <v>45451</v>
      </c>
      <c r="E1570" t="s">
        <v>1343</v>
      </c>
      <c r="F1570" t="s">
        <v>1366</v>
      </c>
      <c r="G1570" s="3">
        <v>6</v>
      </c>
      <c r="H1570">
        <v>925</v>
      </c>
      <c r="I1570">
        <v>5550</v>
      </c>
      <c r="J1570">
        <v>17</v>
      </c>
    </row>
    <row r="1571" spans="1:10" x14ac:dyDescent="0.25">
      <c r="A1571">
        <v>1570</v>
      </c>
      <c r="B1571">
        <v>306</v>
      </c>
      <c r="C1571">
        <f>YEAR(tableTransactions[[#This Row],[Transaction_Date]])</f>
        <v>2023</v>
      </c>
      <c r="D1571" s="1">
        <v>45269</v>
      </c>
      <c r="E1571" t="s">
        <v>1361</v>
      </c>
      <c r="F1571" t="s">
        <v>1372</v>
      </c>
      <c r="G1571" s="3">
        <v>5</v>
      </c>
      <c r="H1571">
        <v>1204</v>
      </c>
      <c r="I1571">
        <v>6020</v>
      </c>
      <c r="J1571">
        <v>37</v>
      </c>
    </row>
    <row r="1572" spans="1:10" x14ac:dyDescent="0.25">
      <c r="A1572">
        <v>1571</v>
      </c>
      <c r="B1572">
        <v>941</v>
      </c>
      <c r="C1572">
        <f>YEAR(tableTransactions[[#This Row],[Transaction_Date]])</f>
        <v>2024</v>
      </c>
      <c r="D1572" s="1">
        <v>45588</v>
      </c>
      <c r="E1572" t="s">
        <v>1345</v>
      </c>
      <c r="F1572" t="s">
        <v>1346</v>
      </c>
      <c r="G1572" s="3">
        <v>7</v>
      </c>
      <c r="H1572">
        <v>1027</v>
      </c>
      <c r="I1572">
        <v>7189</v>
      </c>
      <c r="J1572">
        <v>19</v>
      </c>
    </row>
    <row r="1573" spans="1:10" x14ac:dyDescent="0.25">
      <c r="A1573">
        <v>1572</v>
      </c>
      <c r="B1573">
        <v>204</v>
      </c>
      <c r="C1573">
        <f>YEAR(tableTransactions[[#This Row],[Transaction_Date]])</f>
        <v>2020</v>
      </c>
      <c r="D1573" s="1">
        <v>43962</v>
      </c>
      <c r="E1573" t="s">
        <v>1354</v>
      </c>
      <c r="F1573" t="s">
        <v>1355</v>
      </c>
      <c r="G1573" s="3">
        <v>3</v>
      </c>
      <c r="H1573">
        <v>390</v>
      </c>
      <c r="I1573">
        <v>1170</v>
      </c>
      <c r="J1573">
        <v>20</v>
      </c>
    </row>
    <row r="1574" spans="1:10" x14ac:dyDescent="0.25">
      <c r="A1574">
        <v>1573</v>
      </c>
      <c r="B1574">
        <v>1463</v>
      </c>
      <c r="C1574">
        <f>YEAR(tableTransactions[[#This Row],[Transaction_Date]])</f>
        <v>2025</v>
      </c>
      <c r="D1574" s="1">
        <v>45790</v>
      </c>
      <c r="E1574" t="s">
        <v>1343</v>
      </c>
      <c r="F1574" t="s">
        <v>1366</v>
      </c>
      <c r="G1574" s="3">
        <v>6</v>
      </c>
      <c r="H1574">
        <v>1254</v>
      </c>
      <c r="I1574">
        <v>7524</v>
      </c>
      <c r="J1574">
        <v>13</v>
      </c>
    </row>
    <row r="1575" spans="1:10" x14ac:dyDescent="0.25">
      <c r="A1575">
        <v>1574</v>
      </c>
      <c r="B1575">
        <v>1295</v>
      </c>
      <c r="C1575">
        <f>YEAR(tableTransactions[[#This Row],[Transaction_Date]])</f>
        <v>2024</v>
      </c>
      <c r="D1575" s="1">
        <v>45294</v>
      </c>
      <c r="E1575" t="s">
        <v>1349</v>
      </c>
      <c r="F1575" t="s">
        <v>1350</v>
      </c>
      <c r="G1575" s="3">
        <v>6</v>
      </c>
      <c r="H1575">
        <v>1375</v>
      </c>
      <c r="I1575">
        <v>8250</v>
      </c>
      <c r="J1575">
        <v>47</v>
      </c>
    </row>
    <row r="1576" spans="1:10" x14ac:dyDescent="0.25">
      <c r="A1576">
        <v>1575</v>
      </c>
      <c r="B1576">
        <v>123</v>
      </c>
      <c r="C1576">
        <f>YEAR(tableTransactions[[#This Row],[Transaction_Date]])</f>
        <v>2023</v>
      </c>
      <c r="D1576" s="1">
        <v>45229</v>
      </c>
      <c r="E1576" t="s">
        <v>1349</v>
      </c>
      <c r="F1576" t="s">
        <v>1351</v>
      </c>
      <c r="G1576" s="3">
        <v>5</v>
      </c>
      <c r="H1576">
        <v>330</v>
      </c>
      <c r="I1576">
        <v>1650</v>
      </c>
      <c r="J1576">
        <v>32</v>
      </c>
    </row>
    <row r="1577" spans="1:10" x14ac:dyDescent="0.25">
      <c r="A1577">
        <v>1576</v>
      </c>
      <c r="B1577">
        <v>222</v>
      </c>
      <c r="C1577">
        <f>YEAR(tableTransactions[[#This Row],[Transaction_Date]])</f>
        <v>2024</v>
      </c>
      <c r="D1577" s="1">
        <v>45444</v>
      </c>
      <c r="E1577" t="s">
        <v>1349</v>
      </c>
      <c r="F1577" t="s">
        <v>1350</v>
      </c>
      <c r="G1577" s="3">
        <v>6</v>
      </c>
      <c r="H1577">
        <v>389</v>
      </c>
      <c r="I1577">
        <v>2334</v>
      </c>
      <c r="J1577">
        <v>11</v>
      </c>
    </row>
    <row r="1578" spans="1:10" x14ac:dyDescent="0.25">
      <c r="A1578">
        <v>1577</v>
      </c>
      <c r="B1578">
        <v>1635</v>
      </c>
      <c r="C1578">
        <f>YEAR(tableTransactions[[#This Row],[Transaction_Date]])</f>
        <v>2023</v>
      </c>
      <c r="D1578" s="1">
        <v>45137</v>
      </c>
      <c r="E1578" t="s">
        <v>1361</v>
      </c>
      <c r="F1578" t="s">
        <v>1363</v>
      </c>
      <c r="G1578" s="3">
        <v>9</v>
      </c>
      <c r="H1578">
        <v>844</v>
      </c>
      <c r="I1578">
        <v>7596</v>
      </c>
      <c r="J1578">
        <v>24</v>
      </c>
    </row>
    <row r="1579" spans="1:10" x14ac:dyDescent="0.25">
      <c r="A1579">
        <v>1578</v>
      </c>
      <c r="B1579">
        <v>165</v>
      </c>
      <c r="C1579">
        <f>YEAR(tableTransactions[[#This Row],[Transaction_Date]])</f>
        <v>2021</v>
      </c>
      <c r="D1579" s="1">
        <v>44432</v>
      </c>
      <c r="E1579" t="s">
        <v>1361</v>
      </c>
      <c r="F1579" t="s">
        <v>1372</v>
      </c>
      <c r="G1579" s="3">
        <v>6</v>
      </c>
      <c r="H1579">
        <v>42</v>
      </c>
      <c r="I1579">
        <v>252</v>
      </c>
      <c r="J1579">
        <v>32</v>
      </c>
    </row>
    <row r="1580" spans="1:10" x14ac:dyDescent="0.25">
      <c r="A1580">
        <v>1579</v>
      </c>
      <c r="B1580">
        <v>1155</v>
      </c>
      <c r="C1580">
        <f>YEAR(tableTransactions[[#This Row],[Transaction_Date]])</f>
        <v>2020</v>
      </c>
      <c r="D1580" s="1">
        <v>43950</v>
      </c>
      <c r="E1580" t="s">
        <v>1345</v>
      </c>
      <c r="F1580" t="s">
        <v>1348</v>
      </c>
      <c r="G1580" s="3">
        <v>6</v>
      </c>
      <c r="H1580">
        <v>190</v>
      </c>
      <c r="I1580">
        <v>1140</v>
      </c>
      <c r="J1580">
        <v>35</v>
      </c>
    </row>
    <row r="1581" spans="1:10" x14ac:dyDescent="0.25">
      <c r="A1581">
        <v>1580</v>
      </c>
      <c r="B1581">
        <v>1839</v>
      </c>
      <c r="C1581">
        <f>YEAR(tableTransactions[[#This Row],[Transaction_Date]])</f>
        <v>2020</v>
      </c>
      <c r="D1581" s="1">
        <v>43907</v>
      </c>
      <c r="E1581" t="s">
        <v>1361</v>
      </c>
      <c r="F1581" t="s">
        <v>1363</v>
      </c>
      <c r="G1581" s="3">
        <v>5</v>
      </c>
      <c r="H1581">
        <v>598</v>
      </c>
      <c r="I1581">
        <v>2990</v>
      </c>
      <c r="J1581">
        <v>47</v>
      </c>
    </row>
    <row r="1582" spans="1:10" x14ac:dyDescent="0.25">
      <c r="A1582">
        <v>1581</v>
      </c>
      <c r="B1582">
        <v>680</v>
      </c>
      <c r="C1582">
        <f>YEAR(tableTransactions[[#This Row],[Transaction_Date]])</f>
        <v>2023</v>
      </c>
      <c r="D1582" s="1">
        <v>44983</v>
      </c>
      <c r="E1582" t="s">
        <v>1361</v>
      </c>
      <c r="F1582" t="s">
        <v>1372</v>
      </c>
      <c r="G1582" s="3">
        <v>3</v>
      </c>
      <c r="H1582">
        <v>1232</v>
      </c>
      <c r="I1582">
        <v>3696</v>
      </c>
      <c r="J1582">
        <v>27</v>
      </c>
    </row>
    <row r="1583" spans="1:10" x14ac:dyDescent="0.25">
      <c r="A1583">
        <v>1582</v>
      </c>
      <c r="B1583">
        <v>1059</v>
      </c>
      <c r="C1583">
        <f>YEAR(tableTransactions[[#This Row],[Transaction_Date]])</f>
        <v>2020</v>
      </c>
      <c r="D1583" s="1">
        <v>44081</v>
      </c>
      <c r="E1583" t="s">
        <v>1345</v>
      </c>
      <c r="F1583" t="s">
        <v>1348</v>
      </c>
      <c r="G1583" s="3">
        <v>5</v>
      </c>
      <c r="H1583">
        <v>1424</v>
      </c>
      <c r="I1583">
        <v>7120</v>
      </c>
      <c r="J1583">
        <v>33</v>
      </c>
    </row>
    <row r="1584" spans="1:10" x14ac:dyDescent="0.25">
      <c r="A1584">
        <v>1583</v>
      </c>
      <c r="B1584">
        <v>375</v>
      </c>
      <c r="C1584">
        <f>YEAR(tableTransactions[[#This Row],[Transaction_Date]])</f>
        <v>2024</v>
      </c>
      <c r="D1584" s="1">
        <v>45551</v>
      </c>
      <c r="E1584" t="s">
        <v>1354</v>
      </c>
      <c r="F1584" t="s">
        <v>1359</v>
      </c>
      <c r="G1584" s="3">
        <v>6</v>
      </c>
      <c r="H1584">
        <v>790</v>
      </c>
      <c r="I1584">
        <v>4740</v>
      </c>
      <c r="J1584">
        <v>24</v>
      </c>
    </row>
    <row r="1585" spans="1:10" x14ac:dyDescent="0.25">
      <c r="A1585">
        <v>1584</v>
      </c>
      <c r="B1585">
        <v>538</v>
      </c>
      <c r="C1585">
        <f>YEAR(tableTransactions[[#This Row],[Transaction_Date]])</f>
        <v>2022</v>
      </c>
      <c r="D1585" s="1">
        <v>44842</v>
      </c>
      <c r="E1585" t="s">
        <v>1349</v>
      </c>
      <c r="F1585" t="s">
        <v>1351</v>
      </c>
      <c r="G1585" s="3">
        <v>4</v>
      </c>
      <c r="H1585">
        <v>898</v>
      </c>
      <c r="I1585">
        <v>3592</v>
      </c>
      <c r="J1585">
        <v>28</v>
      </c>
    </row>
    <row r="1586" spans="1:10" x14ac:dyDescent="0.25">
      <c r="A1586">
        <v>1585</v>
      </c>
      <c r="B1586">
        <v>51</v>
      </c>
      <c r="C1586">
        <f>YEAR(tableTransactions[[#This Row],[Transaction_Date]])</f>
        <v>2023</v>
      </c>
      <c r="D1586" s="1">
        <v>45239</v>
      </c>
      <c r="E1586" t="s">
        <v>1356</v>
      </c>
      <c r="F1586" t="s">
        <v>1357</v>
      </c>
      <c r="G1586" s="3">
        <v>4</v>
      </c>
      <c r="H1586">
        <v>947</v>
      </c>
      <c r="I1586">
        <v>3788</v>
      </c>
      <c r="J1586">
        <v>22</v>
      </c>
    </row>
    <row r="1587" spans="1:10" x14ac:dyDescent="0.25">
      <c r="A1587">
        <v>1586</v>
      </c>
      <c r="B1587">
        <v>1491</v>
      </c>
      <c r="C1587">
        <f>YEAR(tableTransactions[[#This Row],[Transaction_Date]])</f>
        <v>2021</v>
      </c>
      <c r="D1587" s="1">
        <v>44302</v>
      </c>
      <c r="E1587" t="s">
        <v>1345</v>
      </c>
      <c r="F1587" t="s">
        <v>1346</v>
      </c>
      <c r="G1587" s="3">
        <v>3</v>
      </c>
      <c r="H1587">
        <v>675</v>
      </c>
      <c r="I1587">
        <v>2025</v>
      </c>
      <c r="J1587">
        <v>39</v>
      </c>
    </row>
    <row r="1588" spans="1:10" x14ac:dyDescent="0.25">
      <c r="A1588">
        <v>1587</v>
      </c>
      <c r="B1588">
        <v>1249</v>
      </c>
      <c r="C1588">
        <f>YEAR(tableTransactions[[#This Row],[Transaction_Date]])</f>
        <v>2024</v>
      </c>
      <c r="D1588" s="1">
        <v>45465</v>
      </c>
      <c r="E1588" t="s">
        <v>1354</v>
      </c>
      <c r="F1588" t="s">
        <v>1355</v>
      </c>
      <c r="G1588" s="3">
        <v>8</v>
      </c>
      <c r="H1588">
        <v>776</v>
      </c>
      <c r="I1588">
        <v>6208</v>
      </c>
      <c r="J1588">
        <v>9</v>
      </c>
    </row>
    <row r="1589" spans="1:10" x14ac:dyDescent="0.25">
      <c r="A1589">
        <v>1588</v>
      </c>
      <c r="B1589">
        <v>127</v>
      </c>
      <c r="C1589">
        <f>YEAR(tableTransactions[[#This Row],[Transaction_Date]])</f>
        <v>2021</v>
      </c>
      <c r="D1589" s="1">
        <v>44496</v>
      </c>
      <c r="E1589" t="s">
        <v>1361</v>
      </c>
      <c r="F1589" t="s">
        <v>1367</v>
      </c>
      <c r="G1589" s="3">
        <v>3</v>
      </c>
      <c r="H1589">
        <v>417</v>
      </c>
      <c r="I1589">
        <v>1251</v>
      </c>
      <c r="J1589">
        <v>34</v>
      </c>
    </row>
    <row r="1590" spans="1:10" x14ac:dyDescent="0.25">
      <c r="A1590">
        <v>1589</v>
      </c>
      <c r="B1590">
        <v>1177</v>
      </c>
      <c r="C1590">
        <f>YEAR(tableTransactions[[#This Row],[Transaction_Date]])</f>
        <v>2025</v>
      </c>
      <c r="D1590" s="1">
        <v>45805</v>
      </c>
      <c r="E1590" t="s">
        <v>1356</v>
      </c>
      <c r="F1590" t="s">
        <v>1385</v>
      </c>
      <c r="G1590" s="3">
        <v>2</v>
      </c>
      <c r="H1590">
        <v>975</v>
      </c>
      <c r="I1590">
        <v>1950</v>
      </c>
      <c r="J1590">
        <v>18</v>
      </c>
    </row>
    <row r="1591" spans="1:10" x14ac:dyDescent="0.25">
      <c r="A1591">
        <v>1590</v>
      </c>
      <c r="B1591">
        <v>439</v>
      </c>
      <c r="C1591">
        <f>YEAR(tableTransactions[[#This Row],[Transaction_Date]])</f>
        <v>2020</v>
      </c>
      <c r="D1591" s="1">
        <v>43941</v>
      </c>
      <c r="E1591" t="s">
        <v>1354</v>
      </c>
      <c r="F1591" t="s">
        <v>1387</v>
      </c>
      <c r="G1591" s="3">
        <v>2</v>
      </c>
      <c r="H1591">
        <v>739</v>
      </c>
      <c r="I1591">
        <v>1478</v>
      </c>
      <c r="J1591">
        <v>24</v>
      </c>
    </row>
    <row r="1592" spans="1:10" x14ac:dyDescent="0.25">
      <c r="A1592">
        <v>1591</v>
      </c>
      <c r="B1592">
        <v>745</v>
      </c>
      <c r="C1592">
        <f>YEAR(tableTransactions[[#This Row],[Transaction_Date]])</f>
        <v>2022</v>
      </c>
      <c r="D1592" s="1">
        <v>44763</v>
      </c>
      <c r="E1592" t="s">
        <v>1354</v>
      </c>
      <c r="F1592" t="s">
        <v>1387</v>
      </c>
      <c r="G1592" s="3">
        <v>5</v>
      </c>
      <c r="H1592">
        <v>52</v>
      </c>
      <c r="I1592">
        <v>260</v>
      </c>
      <c r="J1592">
        <v>36</v>
      </c>
    </row>
    <row r="1593" spans="1:10" x14ac:dyDescent="0.25">
      <c r="A1593">
        <v>1592</v>
      </c>
      <c r="B1593">
        <v>347</v>
      </c>
      <c r="C1593">
        <f>YEAR(tableTransactions[[#This Row],[Transaction_Date]])</f>
        <v>2024</v>
      </c>
      <c r="D1593" s="1">
        <v>45345</v>
      </c>
      <c r="E1593" t="s">
        <v>1356</v>
      </c>
      <c r="F1593" t="s">
        <v>1385</v>
      </c>
      <c r="G1593" s="3">
        <v>3</v>
      </c>
      <c r="H1593">
        <v>1237</v>
      </c>
      <c r="I1593">
        <v>3711</v>
      </c>
      <c r="J1593">
        <v>32</v>
      </c>
    </row>
    <row r="1594" spans="1:10" x14ac:dyDescent="0.25">
      <c r="A1594">
        <v>1593</v>
      </c>
      <c r="B1594">
        <v>1037</v>
      </c>
      <c r="C1594">
        <f>YEAR(tableTransactions[[#This Row],[Transaction_Date]])</f>
        <v>2025</v>
      </c>
      <c r="D1594" s="1">
        <v>45753</v>
      </c>
      <c r="E1594" t="s">
        <v>1356</v>
      </c>
      <c r="F1594" t="s">
        <v>1385</v>
      </c>
      <c r="G1594" s="3">
        <v>1</v>
      </c>
      <c r="H1594">
        <v>1275</v>
      </c>
      <c r="I1594">
        <v>1275</v>
      </c>
      <c r="J1594">
        <v>26</v>
      </c>
    </row>
    <row r="1595" spans="1:10" x14ac:dyDescent="0.25">
      <c r="A1595">
        <v>1594</v>
      </c>
      <c r="B1595">
        <v>54</v>
      </c>
      <c r="C1595">
        <f>YEAR(tableTransactions[[#This Row],[Transaction_Date]])</f>
        <v>2021</v>
      </c>
      <c r="D1595" s="1">
        <v>44368</v>
      </c>
      <c r="E1595" t="s">
        <v>1349</v>
      </c>
      <c r="F1595" t="s">
        <v>1350</v>
      </c>
      <c r="G1595" s="3">
        <v>8</v>
      </c>
      <c r="H1595">
        <v>1048</v>
      </c>
      <c r="I1595">
        <v>8384</v>
      </c>
      <c r="J1595">
        <v>30</v>
      </c>
    </row>
    <row r="1596" spans="1:10" x14ac:dyDescent="0.25">
      <c r="A1596">
        <v>1595</v>
      </c>
      <c r="B1596">
        <v>1871</v>
      </c>
      <c r="C1596">
        <f>YEAR(tableTransactions[[#This Row],[Transaction_Date]])</f>
        <v>2023</v>
      </c>
      <c r="D1596" s="1">
        <v>45261</v>
      </c>
      <c r="E1596" t="s">
        <v>1345</v>
      </c>
      <c r="F1596" t="s">
        <v>1370</v>
      </c>
      <c r="G1596" s="3">
        <v>5</v>
      </c>
      <c r="H1596">
        <v>539</v>
      </c>
      <c r="I1596">
        <v>2695</v>
      </c>
      <c r="J1596">
        <v>48</v>
      </c>
    </row>
    <row r="1597" spans="1:10" x14ac:dyDescent="0.25">
      <c r="A1597">
        <v>1596</v>
      </c>
      <c r="B1597">
        <v>18</v>
      </c>
      <c r="C1597">
        <f>YEAR(tableTransactions[[#This Row],[Transaction_Date]])</f>
        <v>2024</v>
      </c>
      <c r="D1597" s="1">
        <v>45603</v>
      </c>
      <c r="E1597" t="s">
        <v>1354</v>
      </c>
      <c r="F1597" t="s">
        <v>1359</v>
      </c>
      <c r="G1597" s="3">
        <v>7</v>
      </c>
      <c r="H1597">
        <v>780</v>
      </c>
      <c r="I1597">
        <v>5460</v>
      </c>
      <c r="J1597">
        <v>14</v>
      </c>
    </row>
    <row r="1598" spans="1:10" x14ac:dyDescent="0.25">
      <c r="A1598">
        <v>1597</v>
      </c>
      <c r="B1598">
        <v>1065</v>
      </c>
      <c r="C1598">
        <f>YEAR(tableTransactions[[#This Row],[Transaction_Date]])</f>
        <v>2025</v>
      </c>
      <c r="D1598" s="1">
        <v>45960</v>
      </c>
      <c r="E1598" t="s">
        <v>1345</v>
      </c>
      <c r="F1598" t="s">
        <v>1346</v>
      </c>
      <c r="G1598" s="3">
        <v>3</v>
      </c>
      <c r="H1598">
        <v>1253</v>
      </c>
      <c r="I1598">
        <v>3759</v>
      </c>
      <c r="J1598">
        <v>35</v>
      </c>
    </row>
    <row r="1599" spans="1:10" x14ac:dyDescent="0.25">
      <c r="A1599">
        <v>1598</v>
      </c>
      <c r="B1599">
        <v>680</v>
      </c>
      <c r="C1599">
        <f>YEAR(tableTransactions[[#This Row],[Transaction_Date]])</f>
        <v>2020</v>
      </c>
      <c r="D1599" s="1">
        <v>44138</v>
      </c>
      <c r="E1599" t="s">
        <v>1343</v>
      </c>
      <c r="F1599" t="s">
        <v>1344</v>
      </c>
      <c r="G1599" s="3">
        <v>6</v>
      </c>
      <c r="H1599">
        <v>460</v>
      </c>
      <c r="I1599">
        <v>2760</v>
      </c>
      <c r="J1599">
        <v>35</v>
      </c>
    </row>
    <row r="1600" spans="1:10" x14ac:dyDescent="0.25">
      <c r="A1600">
        <v>1599</v>
      </c>
      <c r="B1600">
        <v>78</v>
      </c>
      <c r="C1600">
        <f>YEAR(tableTransactions[[#This Row],[Transaction_Date]])</f>
        <v>2024</v>
      </c>
      <c r="D1600" s="1">
        <v>45390</v>
      </c>
      <c r="E1600" t="s">
        <v>1345</v>
      </c>
      <c r="F1600" t="s">
        <v>1346</v>
      </c>
      <c r="G1600" s="3">
        <v>4</v>
      </c>
      <c r="H1600">
        <v>836</v>
      </c>
      <c r="I1600">
        <v>3344</v>
      </c>
      <c r="J1600">
        <v>18</v>
      </c>
    </row>
    <row r="1601" spans="1:10" x14ac:dyDescent="0.25">
      <c r="A1601">
        <v>1600</v>
      </c>
      <c r="B1601">
        <v>715</v>
      </c>
      <c r="C1601">
        <f>YEAR(tableTransactions[[#This Row],[Transaction_Date]])</f>
        <v>2023</v>
      </c>
      <c r="D1601" s="1">
        <v>45000</v>
      </c>
      <c r="E1601" t="s">
        <v>1349</v>
      </c>
      <c r="F1601" t="s">
        <v>1351</v>
      </c>
      <c r="G1601" s="3">
        <v>9</v>
      </c>
      <c r="H1601">
        <v>350</v>
      </c>
      <c r="I1601">
        <v>3150</v>
      </c>
      <c r="J1601">
        <v>29</v>
      </c>
    </row>
    <row r="1602" spans="1:10" x14ac:dyDescent="0.25">
      <c r="A1602">
        <v>1601</v>
      </c>
      <c r="B1602">
        <v>1526</v>
      </c>
      <c r="C1602">
        <f>YEAR(tableTransactions[[#This Row],[Transaction_Date]])</f>
        <v>2022</v>
      </c>
      <c r="D1602" s="1">
        <v>44658</v>
      </c>
      <c r="E1602" t="s">
        <v>1354</v>
      </c>
      <c r="F1602" t="s">
        <v>1387</v>
      </c>
      <c r="G1602" s="3">
        <v>9</v>
      </c>
      <c r="H1602">
        <v>440</v>
      </c>
      <c r="I1602">
        <v>3960</v>
      </c>
      <c r="J1602">
        <v>6</v>
      </c>
    </row>
    <row r="1603" spans="1:10" x14ac:dyDescent="0.25">
      <c r="A1603">
        <v>1602</v>
      </c>
      <c r="B1603">
        <v>1871</v>
      </c>
      <c r="C1603">
        <f>YEAR(tableTransactions[[#This Row],[Transaction_Date]])</f>
        <v>2021</v>
      </c>
      <c r="D1603" s="1">
        <v>44248</v>
      </c>
      <c r="E1603" t="s">
        <v>1349</v>
      </c>
      <c r="F1603" t="s">
        <v>1350</v>
      </c>
      <c r="G1603" s="3">
        <v>2</v>
      </c>
      <c r="H1603">
        <v>711</v>
      </c>
      <c r="I1603">
        <v>1422</v>
      </c>
      <c r="J1603">
        <v>26</v>
      </c>
    </row>
    <row r="1604" spans="1:10" x14ac:dyDescent="0.25">
      <c r="A1604">
        <v>1603</v>
      </c>
      <c r="B1604">
        <v>1984</v>
      </c>
      <c r="C1604">
        <f>YEAR(tableTransactions[[#This Row],[Transaction_Date]])</f>
        <v>2023</v>
      </c>
      <c r="D1604" s="1">
        <v>45104</v>
      </c>
      <c r="E1604" t="s">
        <v>1345</v>
      </c>
      <c r="F1604" t="s">
        <v>1348</v>
      </c>
      <c r="G1604" s="3">
        <v>3</v>
      </c>
      <c r="H1604">
        <v>1242</v>
      </c>
      <c r="I1604">
        <v>3726</v>
      </c>
      <c r="J1604">
        <v>35</v>
      </c>
    </row>
    <row r="1605" spans="1:10" x14ac:dyDescent="0.25">
      <c r="A1605">
        <v>1604</v>
      </c>
      <c r="B1605">
        <v>600</v>
      </c>
      <c r="C1605">
        <f>YEAR(tableTransactions[[#This Row],[Transaction_Date]])</f>
        <v>2024</v>
      </c>
      <c r="D1605" s="1">
        <v>45454</v>
      </c>
      <c r="E1605" t="s">
        <v>1349</v>
      </c>
      <c r="F1605" t="s">
        <v>1352</v>
      </c>
      <c r="G1605" s="3">
        <v>2</v>
      </c>
      <c r="H1605">
        <v>1474</v>
      </c>
      <c r="I1605">
        <v>2948</v>
      </c>
      <c r="J1605">
        <v>31</v>
      </c>
    </row>
    <row r="1606" spans="1:10" x14ac:dyDescent="0.25">
      <c r="A1606">
        <v>1605</v>
      </c>
      <c r="B1606">
        <v>1515</v>
      </c>
      <c r="C1606">
        <f>YEAR(tableTransactions[[#This Row],[Transaction_Date]])</f>
        <v>2021</v>
      </c>
      <c r="D1606" s="1">
        <v>44497</v>
      </c>
      <c r="E1606" t="s">
        <v>1354</v>
      </c>
      <c r="F1606" t="s">
        <v>1387</v>
      </c>
      <c r="G1606" s="3">
        <v>10</v>
      </c>
      <c r="H1606">
        <v>1325</v>
      </c>
      <c r="I1606">
        <v>13250</v>
      </c>
      <c r="J1606">
        <v>27</v>
      </c>
    </row>
    <row r="1607" spans="1:10" x14ac:dyDescent="0.25">
      <c r="A1607">
        <v>1606</v>
      </c>
      <c r="B1607">
        <v>1942</v>
      </c>
      <c r="C1607">
        <f>YEAR(tableTransactions[[#This Row],[Transaction_Date]])</f>
        <v>2020</v>
      </c>
      <c r="D1607" s="1">
        <v>44157</v>
      </c>
      <c r="E1607" t="s">
        <v>1343</v>
      </c>
      <c r="F1607" t="s">
        <v>1344</v>
      </c>
      <c r="G1607" s="3">
        <v>7</v>
      </c>
      <c r="H1607">
        <v>768</v>
      </c>
      <c r="I1607">
        <v>5376</v>
      </c>
      <c r="J1607">
        <v>39</v>
      </c>
    </row>
    <row r="1608" spans="1:10" x14ac:dyDescent="0.25">
      <c r="A1608">
        <v>1607</v>
      </c>
      <c r="B1608">
        <v>758</v>
      </c>
      <c r="C1608">
        <f>YEAR(tableTransactions[[#This Row],[Transaction_Date]])</f>
        <v>2024</v>
      </c>
      <c r="D1608" s="1">
        <v>45613</v>
      </c>
      <c r="E1608" t="s">
        <v>1343</v>
      </c>
      <c r="F1608" t="s">
        <v>1371</v>
      </c>
      <c r="G1608" s="3">
        <v>1</v>
      </c>
      <c r="H1608">
        <v>851</v>
      </c>
      <c r="I1608">
        <v>851</v>
      </c>
      <c r="J1608">
        <v>42</v>
      </c>
    </row>
    <row r="1609" spans="1:10" x14ac:dyDescent="0.25">
      <c r="A1609">
        <v>1608</v>
      </c>
      <c r="B1609">
        <v>559</v>
      </c>
      <c r="C1609">
        <f>YEAR(tableTransactions[[#This Row],[Transaction_Date]])</f>
        <v>2022</v>
      </c>
      <c r="D1609" s="1">
        <v>44571</v>
      </c>
      <c r="E1609" t="s">
        <v>1343</v>
      </c>
      <c r="F1609" t="s">
        <v>1371</v>
      </c>
      <c r="G1609" s="3">
        <v>4</v>
      </c>
      <c r="H1609">
        <v>691</v>
      </c>
      <c r="I1609">
        <v>2764</v>
      </c>
      <c r="J1609">
        <v>49</v>
      </c>
    </row>
    <row r="1610" spans="1:10" x14ac:dyDescent="0.25">
      <c r="A1610">
        <v>1609</v>
      </c>
      <c r="B1610">
        <v>1591</v>
      </c>
      <c r="C1610">
        <f>YEAR(tableTransactions[[#This Row],[Transaction_Date]])</f>
        <v>2024</v>
      </c>
      <c r="D1610" s="1">
        <v>45524</v>
      </c>
      <c r="E1610" t="s">
        <v>1349</v>
      </c>
      <c r="F1610" t="s">
        <v>1350</v>
      </c>
      <c r="G1610" s="3">
        <v>9</v>
      </c>
      <c r="H1610">
        <v>964</v>
      </c>
      <c r="I1610">
        <v>8676</v>
      </c>
      <c r="J1610">
        <v>32</v>
      </c>
    </row>
    <row r="1611" spans="1:10" x14ac:dyDescent="0.25">
      <c r="A1611">
        <v>1610</v>
      </c>
      <c r="B1611">
        <v>1771</v>
      </c>
      <c r="C1611">
        <f>YEAR(tableTransactions[[#This Row],[Transaction_Date]])</f>
        <v>2025</v>
      </c>
      <c r="D1611" s="1">
        <v>45960</v>
      </c>
      <c r="E1611" t="s">
        <v>1343</v>
      </c>
      <c r="F1611" t="s">
        <v>1371</v>
      </c>
      <c r="G1611" s="3">
        <v>2</v>
      </c>
      <c r="H1611">
        <v>100</v>
      </c>
      <c r="I1611">
        <v>200</v>
      </c>
      <c r="J1611">
        <v>27</v>
      </c>
    </row>
    <row r="1612" spans="1:10" x14ac:dyDescent="0.25">
      <c r="A1612">
        <v>1611</v>
      </c>
      <c r="B1612">
        <v>898</v>
      </c>
      <c r="C1612">
        <f>YEAR(tableTransactions[[#This Row],[Transaction_Date]])</f>
        <v>2021</v>
      </c>
      <c r="D1612" s="1">
        <v>44550</v>
      </c>
      <c r="E1612" t="s">
        <v>1354</v>
      </c>
      <c r="F1612" t="s">
        <v>1387</v>
      </c>
      <c r="G1612" s="3">
        <v>7</v>
      </c>
      <c r="H1612">
        <v>849</v>
      </c>
      <c r="I1612">
        <v>5943</v>
      </c>
      <c r="J1612">
        <v>16</v>
      </c>
    </row>
    <row r="1613" spans="1:10" x14ac:dyDescent="0.25">
      <c r="A1613">
        <v>1612</v>
      </c>
      <c r="B1613">
        <v>1172</v>
      </c>
      <c r="C1613">
        <f>YEAR(tableTransactions[[#This Row],[Transaction_Date]])</f>
        <v>2026</v>
      </c>
      <c r="D1613" s="1">
        <v>46037</v>
      </c>
      <c r="E1613" t="s">
        <v>1349</v>
      </c>
      <c r="F1613" t="s">
        <v>1351</v>
      </c>
      <c r="G1613" s="3">
        <v>9</v>
      </c>
      <c r="H1613">
        <v>441</v>
      </c>
      <c r="I1613">
        <v>3969</v>
      </c>
      <c r="J1613">
        <v>45</v>
      </c>
    </row>
    <row r="1614" spans="1:10" x14ac:dyDescent="0.25">
      <c r="A1614">
        <v>1613</v>
      </c>
      <c r="B1614">
        <v>869</v>
      </c>
      <c r="C1614">
        <f>YEAR(tableTransactions[[#This Row],[Transaction_Date]])</f>
        <v>2022</v>
      </c>
      <c r="D1614" s="1">
        <v>44663</v>
      </c>
      <c r="E1614" t="s">
        <v>1343</v>
      </c>
      <c r="F1614" t="s">
        <v>1344</v>
      </c>
      <c r="G1614" s="3">
        <v>5</v>
      </c>
      <c r="H1614">
        <v>659</v>
      </c>
      <c r="I1614">
        <v>3295</v>
      </c>
      <c r="J1614">
        <v>16</v>
      </c>
    </row>
    <row r="1615" spans="1:10" x14ac:dyDescent="0.25">
      <c r="A1615">
        <v>1614</v>
      </c>
      <c r="B1615">
        <v>990</v>
      </c>
      <c r="C1615">
        <f>YEAR(tableTransactions[[#This Row],[Transaction_Date]])</f>
        <v>2022</v>
      </c>
      <c r="D1615" s="1">
        <v>44666</v>
      </c>
      <c r="E1615" t="s">
        <v>1343</v>
      </c>
      <c r="F1615" t="s">
        <v>1366</v>
      </c>
      <c r="G1615" s="3">
        <v>8</v>
      </c>
      <c r="H1615">
        <v>553</v>
      </c>
      <c r="I1615">
        <v>4424</v>
      </c>
      <c r="J1615">
        <v>40</v>
      </c>
    </row>
    <row r="1616" spans="1:10" x14ac:dyDescent="0.25">
      <c r="A1616">
        <v>1615</v>
      </c>
      <c r="B1616">
        <v>1816</v>
      </c>
      <c r="C1616">
        <f>YEAR(tableTransactions[[#This Row],[Transaction_Date]])</f>
        <v>2024</v>
      </c>
      <c r="D1616" s="1">
        <v>45373</v>
      </c>
      <c r="E1616" t="s">
        <v>1361</v>
      </c>
      <c r="F1616" t="s">
        <v>1372</v>
      </c>
      <c r="G1616" s="3">
        <v>9</v>
      </c>
      <c r="H1616">
        <v>920</v>
      </c>
      <c r="I1616">
        <v>8280</v>
      </c>
      <c r="J1616">
        <v>10</v>
      </c>
    </row>
    <row r="1617" spans="1:10" x14ac:dyDescent="0.25">
      <c r="A1617">
        <v>1616</v>
      </c>
      <c r="B1617">
        <v>268</v>
      </c>
      <c r="C1617">
        <f>YEAR(tableTransactions[[#This Row],[Transaction_Date]])</f>
        <v>2022</v>
      </c>
      <c r="D1617" s="1">
        <v>44664</v>
      </c>
      <c r="E1617" t="s">
        <v>1361</v>
      </c>
      <c r="F1617" t="s">
        <v>1367</v>
      </c>
      <c r="G1617" s="3">
        <v>8</v>
      </c>
      <c r="H1617">
        <v>151</v>
      </c>
      <c r="I1617">
        <v>1208</v>
      </c>
      <c r="J1617">
        <v>11</v>
      </c>
    </row>
    <row r="1618" spans="1:10" x14ac:dyDescent="0.25">
      <c r="A1618">
        <v>1617</v>
      </c>
      <c r="B1618">
        <v>51</v>
      </c>
      <c r="C1618">
        <f>YEAR(tableTransactions[[#This Row],[Transaction_Date]])</f>
        <v>2021</v>
      </c>
      <c r="D1618" s="1">
        <v>44388</v>
      </c>
      <c r="E1618" t="s">
        <v>1361</v>
      </c>
      <c r="F1618" t="s">
        <v>1367</v>
      </c>
      <c r="G1618" s="3">
        <v>7</v>
      </c>
      <c r="H1618">
        <v>473</v>
      </c>
      <c r="I1618">
        <v>3311</v>
      </c>
      <c r="J1618">
        <v>17</v>
      </c>
    </row>
    <row r="1619" spans="1:10" x14ac:dyDescent="0.25">
      <c r="A1619">
        <v>1618</v>
      </c>
      <c r="B1619">
        <v>854</v>
      </c>
      <c r="C1619">
        <f>YEAR(tableTransactions[[#This Row],[Transaction_Date]])</f>
        <v>2023</v>
      </c>
      <c r="D1619" s="1">
        <v>45056</v>
      </c>
      <c r="E1619" t="s">
        <v>1343</v>
      </c>
      <c r="F1619" t="s">
        <v>1344</v>
      </c>
      <c r="G1619" s="3">
        <v>7</v>
      </c>
      <c r="H1619">
        <v>535</v>
      </c>
      <c r="I1619">
        <v>3745</v>
      </c>
      <c r="J1619">
        <v>29</v>
      </c>
    </row>
    <row r="1620" spans="1:10" x14ac:dyDescent="0.25">
      <c r="A1620">
        <v>1619</v>
      </c>
      <c r="B1620">
        <v>26</v>
      </c>
      <c r="C1620">
        <f>YEAR(tableTransactions[[#This Row],[Transaction_Date]])</f>
        <v>2021</v>
      </c>
      <c r="D1620" s="1">
        <v>44507</v>
      </c>
      <c r="E1620" t="s">
        <v>1349</v>
      </c>
      <c r="F1620" t="s">
        <v>1352</v>
      </c>
      <c r="G1620" s="3">
        <v>6</v>
      </c>
      <c r="H1620">
        <v>876</v>
      </c>
      <c r="I1620">
        <v>5256</v>
      </c>
      <c r="J1620">
        <v>45</v>
      </c>
    </row>
    <row r="1621" spans="1:10" x14ac:dyDescent="0.25">
      <c r="A1621">
        <v>1620</v>
      </c>
      <c r="B1621">
        <v>637</v>
      </c>
      <c r="C1621">
        <f>YEAR(tableTransactions[[#This Row],[Transaction_Date]])</f>
        <v>2026</v>
      </c>
      <c r="D1621" s="1">
        <v>46032</v>
      </c>
      <c r="E1621" t="s">
        <v>1343</v>
      </c>
      <c r="F1621" t="s">
        <v>1366</v>
      </c>
      <c r="G1621" s="3">
        <v>3</v>
      </c>
      <c r="H1621">
        <v>770</v>
      </c>
      <c r="I1621">
        <v>2310</v>
      </c>
      <c r="J1621">
        <v>8</v>
      </c>
    </row>
    <row r="1622" spans="1:10" x14ac:dyDescent="0.25">
      <c r="A1622">
        <v>1621</v>
      </c>
      <c r="B1622">
        <v>1813</v>
      </c>
      <c r="C1622">
        <f>YEAR(tableTransactions[[#This Row],[Transaction_Date]])</f>
        <v>2021</v>
      </c>
      <c r="D1622" s="1">
        <v>44265</v>
      </c>
      <c r="E1622" t="s">
        <v>1356</v>
      </c>
      <c r="F1622" t="s">
        <v>1364</v>
      </c>
      <c r="G1622" s="3">
        <v>2</v>
      </c>
      <c r="H1622">
        <v>1294</v>
      </c>
      <c r="I1622">
        <v>2588</v>
      </c>
      <c r="J1622">
        <v>13</v>
      </c>
    </row>
    <row r="1623" spans="1:10" x14ac:dyDescent="0.25">
      <c r="A1623">
        <v>1622</v>
      </c>
      <c r="B1623">
        <v>318</v>
      </c>
      <c r="C1623">
        <f>YEAR(tableTransactions[[#This Row],[Transaction_Date]])</f>
        <v>2023</v>
      </c>
      <c r="D1623" s="1">
        <v>45095</v>
      </c>
      <c r="E1623" t="s">
        <v>1356</v>
      </c>
      <c r="F1623" t="s">
        <v>1357</v>
      </c>
      <c r="G1623" s="3">
        <v>3</v>
      </c>
      <c r="H1623">
        <v>226</v>
      </c>
      <c r="I1623">
        <v>678</v>
      </c>
      <c r="J1623">
        <v>1</v>
      </c>
    </row>
    <row r="1624" spans="1:10" x14ac:dyDescent="0.25">
      <c r="A1624">
        <v>1623</v>
      </c>
      <c r="B1624">
        <v>1181</v>
      </c>
      <c r="C1624">
        <f>YEAR(tableTransactions[[#This Row],[Transaction_Date]])</f>
        <v>2023</v>
      </c>
      <c r="D1624" s="1">
        <v>45243</v>
      </c>
      <c r="E1624" t="s">
        <v>1354</v>
      </c>
      <c r="F1624" t="s">
        <v>1359</v>
      </c>
      <c r="G1624" s="3">
        <v>1</v>
      </c>
      <c r="H1624">
        <v>572</v>
      </c>
      <c r="I1624">
        <v>572</v>
      </c>
      <c r="J1624">
        <v>35</v>
      </c>
    </row>
    <row r="1625" spans="1:10" x14ac:dyDescent="0.25">
      <c r="A1625">
        <v>1624</v>
      </c>
      <c r="B1625">
        <v>281</v>
      </c>
      <c r="C1625">
        <f>YEAR(tableTransactions[[#This Row],[Transaction_Date]])</f>
        <v>2023</v>
      </c>
      <c r="D1625" s="1">
        <v>44964</v>
      </c>
      <c r="E1625" t="s">
        <v>1356</v>
      </c>
      <c r="F1625" t="s">
        <v>1364</v>
      </c>
      <c r="G1625" s="3">
        <v>1</v>
      </c>
      <c r="H1625">
        <v>436</v>
      </c>
      <c r="I1625">
        <v>436</v>
      </c>
      <c r="J1625">
        <v>4</v>
      </c>
    </row>
    <row r="1626" spans="1:10" x14ac:dyDescent="0.25">
      <c r="A1626">
        <v>1625</v>
      </c>
      <c r="B1626">
        <v>433</v>
      </c>
      <c r="C1626">
        <f>YEAR(tableTransactions[[#This Row],[Transaction_Date]])</f>
        <v>2022</v>
      </c>
      <c r="D1626" s="1">
        <v>44866</v>
      </c>
      <c r="E1626" t="s">
        <v>1343</v>
      </c>
      <c r="F1626" t="s">
        <v>1366</v>
      </c>
      <c r="G1626" s="3">
        <v>1</v>
      </c>
      <c r="H1626">
        <v>71</v>
      </c>
      <c r="I1626">
        <v>71</v>
      </c>
      <c r="J1626">
        <v>35</v>
      </c>
    </row>
    <row r="1627" spans="1:10" x14ac:dyDescent="0.25">
      <c r="A1627">
        <v>1626</v>
      </c>
      <c r="B1627">
        <v>1616</v>
      </c>
      <c r="C1627">
        <f>YEAR(tableTransactions[[#This Row],[Transaction_Date]])</f>
        <v>2020</v>
      </c>
      <c r="D1627" s="1">
        <v>44156</v>
      </c>
      <c r="E1627" t="s">
        <v>1354</v>
      </c>
      <c r="F1627" t="s">
        <v>1355</v>
      </c>
      <c r="G1627" s="3">
        <v>7</v>
      </c>
      <c r="H1627">
        <v>843</v>
      </c>
      <c r="I1627">
        <v>5901</v>
      </c>
      <c r="J1627">
        <v>36</v>
      </c>
    </row>
    <row r="1628" spans="1:10" x14ac:dyDescent="0.25">
      <c r="A1628">
        <v>1627</v>
      </c>
      <c r="B1628">
        <v>630</v>
      </c>
      <c r="C1628">
        <f>YEAR(tableTransactions[[#This Row],[Transaction_Date]])</f>
        <v>2020</v>
      </c>
      <c r="D1628" s="1">
        <v>44070</v>
      </c>
      <c r="E1628" t="s">
        <v>1345</v>
      </c>
      <c r="F1628" t="s">
        <v>1348</v>
      </c>
      <c r="G1628" s="3">
        <v>5</v>
      </c>
      <c r="H1628">
        <v>717</v>
      </c>
      <c r="I1628">
        <v>3585</v>
      </c>
      <c r="J1628">
        <v>10</v>
      </c>
    </row>
    <row r="1629" spans="1:10" x14ac:dyDescent="0.25">
      <c r="A1629">
        <v>1628</v>
      </c>
      <c r="B1629">
        <v>1232</v>
      </c>
      <c r="C1629">
        <f>YEAR(tableTransactions[[#This Row],[Transaction_Date]])</f>
        <v>2025</v>
      </c>
      <c r="D1629" s="1">
        <v>45829</v>
      </c>
      <c r="E1629" t="s">
        <v>1345</v>
      </c>
      <c r="F1629" t="s">
        <v>1346</v>
      </c>
      <c r="G1629" s="3">
        <v>9</v>
      </c>
      <c r="H1629">
        <v>298</v>
      </c>
      <c r="I1629">
        <v>2682</v>
      </c>
      <c r="J1629">
        <v>26</v>
      </c>
    </row>
    <row r="1630" spans="1:10" x14ac:dyDescent="0.25">
      <c r="A1630">
        <v>1629</v>
      </c>
      <c r="B1630">
        <v>464</v>
      </c>
      <c r="C1630">
        <f>YEAR(tableTransactions[[#This Row],[Transaction_Date]])</f>
        <v>2024</v>
      </c>
      <c r="D1630" s="1">
        <v>45419</v>
      </c>
      <c r="E1630" t="s">
        <v>1349</v>
      </c>
      <c r="F1630" t="s">
        <v>1351</v>
      </c>
      <c r="G1630" s="3">
        <v>3</v>
      </c>
      <c r="H1630">
        <v>445</v>
      </c>
      <c r="I1630">
        <v>1335</v>
      </c>
      <c r="J1630">
        <v>37</v>
      </c>
    </row>
    <row r="1631" spans="1:10" x14ac:dyDescent="0.25">
      <c r="A1631">
        <v>1630</v>
      </c>
      <c r="B1631">
        <v>128</v>
      </c>
      <c r="C1631">
        <f>YEAR(tableTransactions[[#This Row],[Transaction_Date]])</f>
        <v>2021</v>
      </c>
      <c r="D1631" s="1">
        <v>44462</v>
      </c>
      <c r="E1631" t="s">
        <v>1361</v>
      </c>
      <c r="F1631" t="s">
        <v>1363</v>
      </c>
      <c r="G1631" s="3">
        <v>8</v>
      </c>
      <c r="H1631">
        <v>177</v>
      </c>
      <c r="I1631">
        <v>1416</v>
      </c>
      <c r="J1631">
        <v>2</v>
      </c>
    </row>
    <row r="1632" spans="1:10" x14ac:dyDescent="0.25">
      <c r="A1632">
        <v>1631</v>
      </c>
      <c r="B1632">
        <v>1243</v>
      </c>
      <c r="C1632">
        <f>YEAR(tableTransactions[[#This Row],[Transaction_Date]])</f>
        <v>2023</v>
      </c>
      <c r="D1632" s="1">
        <v>45122</v>
      </c>
      <c r="E1632" t="s">
        <v>1349</v>
      </c>
      <c r="F1632" t="s">
        <v>1352</v>
      </c>
      <c r="G1632" s="3">
        <v>6</v>
      </c>
      <c r="H1632">
        <v>1032</v>
      </c>
      <c r="I1632">
        <v>6192</v>
      </c>
      <c r="J1632">
        <v>14</v>
      </c>
    </row>
    <row r="1633" spans="1:10" x14ac:dyDescent="0.25">
      <c r="A1633">
        <v>1632</v>
      </c>
      <c r="B1633">
        <v>19</v>
      </c>
      <c r="C1633">
        <f>YEAR(tableTransactions[[#This Row],[Transaction_Date]])</f>
        <v>2020</v>
      </c>
      <c r="D1633" s="1">
        <v>43947</v>
      </c>
      <c r="E1633" t="s">
        <v>1354</v>
      </c>
      <c r="F1633" t="s">
        <v>1387</v>
      </c>
      <c r="G1633" s="3">
        <v>6</v>
      </c>
      <c r="H1633">
        <v>774</v>
      </c>
      <c r="I1633">
        <v>4644</v>
      </c>
      <c r="J1633">
        <v>43</v>
      </c>
    </row>
    <row r="1634" spans="1:10" x14ac:dyDescent="0.25">
      <c r="A1634">
        <v>1633</v>
      </c>
      <c r="B1634">
        <v>1106</v>
      </c>
      <c r="C1634">
        <f>YEAR(tableTransactions[[#This Row],[Transaction_Date]])</f>
        <v>2020</v>
      </c>
      <c r="D1634" s="1">
        <v>43977</v>
      </c>
      <c r="E1634" t="s">
        <v>1349</v>
      </c>
      <c r="F1634" t="s">
        <v>1352</v>
      </c>
      <c r="G1634" s="3">
        <v>5</v>
      </c>
      <c r="H1634">
        <v>1086</v>
      </c>
      <c r="I1634">
        <v>5430</v>
      </c>
      <c r="J1634">
        <v>23</v>
      </c>
    </row>
    <row r="1635" spans="1:10" x14ac:dyDescent="0.25">
      <c r="A1635">
        <v>1634</v>
      </c>
      <c r="B1635">
        <v>191</v>
      </c>
      <c r="C1635">
        <f>YEAR(tableTransactions[[#This Row],[Transaction_Date]])</f>
        <v>2023</v>
      </c>
      <c r="D1635" s="1">
        <v>45057</v>
      </c>
      <c r="E1635" t="s">
        <v>1349</v>
      </c>
      <c r="F1635" t="s">
        <v>1352</v>
      </c>
      <c r="G1635" s="3">
        <v>9</v>
      </c>
      <c r="H1635">
        <v>1250</v>
      </c>
      <c r="I1635">
        <v>11250</v>
      </c>
      <c r="J1635">
        <v>44</v>
      </c>
    </row>
    <row r="1636" spans="1:10" x14ac:dyDescent="0.25">
      <c r="A1636">
        <v>1635</v>
      </c>
      <c r="B1636">
        <v>1067</v>
      </c>
      <c r="C1636">
        <f>YEAR(tableTransactions[[#This Row],[Transaction_Date]])</f>
        <v>2022</v>
      </c>
      <c r="D1636" s="1">
        <v>44750</v>
      </c>
      <c r="E1636" t="s">
        <v>1356</v>
      </c>
      <c r="F1636" t="s">
        <v>1385</v>
      </c>
      <c r="G1636" s="3">
        <v>7</v>
      </c>
      <c r="H1636">
        <v>1027</v>
      </c>
      <c r="I1636">
        <v>7189</v>
      </c>
      <c r="J1636">
        <v>39</v>
      </c>
    </row>
    <row r="1637" spans="1:10" x14ac:dyDescent="0.25">
      <c r="A1637">
        <v>1636</v>
      </c>
      <c r="B1637">
        <v>871</v>
      </c>
      <c r="C1637">
        <f>YEAR(tableTransactions[[#This Row],[Transaction_Date]])</f>
        <v>2024</v>
      </c>
      <c r="D1637" s="1">
        <v>45477</v>
      </c>
      <c r="E1637" t="s">
        <v>1356</v>
      </c>
      <c r="F1637" t="s">
        <v>1357</v>
      </c>
      <c r="G1637" s="3">
        <v>4</v>
      </c>
      <c r="H1637">
        <v>1124</v>
      </c>
      <c r="I1637">
        <v>4496</v>
      </c>
      <c r="J1637">
        <v>41</v>
      </c>
    </row>
    <row r="1638" spans="1:10" x14ac:dyDescent="0.25">
      <c r="A1638">
        <v>1637</v>
      </c>
      <c r="B1638">
        <v>1213</v>
      </c>
      <c r="C1638">
        <f>YEAR(tableTransactions[[#This Row],[Transaction_Date]])</f>
        <v>2020</v>
      </c>
      <c r="D1638" s="1">
        <v>44054</v>
      </c>
      <c r="E1638" t="s">
        <v>1354</v>
      </c>
      <c r="F1638" t="s">
        <v>1387</v>
      </c>
      <c r="G1638" s="3">
        <v>8</v>
      </c>
      <c r="H1638">
        <v>6</v>
      </c>
      <c r="I1638">
        <v>48</v>
      </c>
      <c r="J1638">
        <v>43</v>
      </c>
    </row>
    <row r="1639" spans="1:10" x14ac:dyDescent="0.25">
      <c r="A1639">
        <v>1638</v>
      </c>
      <c r="B1639">
        <v>1075</v>
      </c>
      <c r="C1639">
        <f>YEAR(tableTransactions[[#This Row],[Transaction_Date]])</f>
        <v>2023</v>
      </c>
      <c r="D1639" s="1">
        <v>44940</v>
      </c>
      <c r="E1639" t="s">
        <v>1354</v>
      </c>
      <c r="F1639" t="s">
        <v>1355</v>
      </c>
      <c r="G1639" s="3">
        <v>4</v>
      </c>
      <c r="H1639">
        <v>1015</v>
      </c>
      <c r="I1639">
        <v>4060</v>
      </c>
      <c r="J1639">
        <v>34</v>
      </c>
    </row>
    <row r="1640" spans="1:10" x14ac:dyDescent="0.25">
      <c r="A1640">
        <v>1639</v>
      </c>
      <c r="B1640">
        <v>1624</v>
      </c>
      <c r="C1640">
        <f>YEAR(tableTransactions[[#This Row],[Transaction_Date]])</f>
        <v>2020</v>
      </c>
      <c r="D1640" s="1">
        <v>44062</v>
      </c>
      <c r="E1640" t="s">
        <v>1361</v>
      </c>
      <c r="F1640" t="s">
        <v>1367</v>
      </c>
      <c r="G1640" s="3">
        <v>2</v>
      </c>
      <c r="H1640">
        <v>1352</v>
      </c>
      <c r="I1640">
        <v>2704</v>
      </c>
      <c r="J1640">
        <v>25</v>
      </c>
    </row>
    <row r="1641" spans="1:10" x14ac:dyDescent="0.25">
      <c r="A1641">
        <v>1640</v>
      </c>
      <c r="B1641">
        <v>551</v>
      </c>
      <c r="C1641">
        <f>YEAR(tableTransactions[[#This Row],[Transaction_Date]])</f>
        <v>2024</v>
      </c>
      <c r="D1641" s="1">
        <v>45429</v>
      </c>
      <c r="E1641" t="s">
        <v>1349</v>
      </c>
      <c r="F1641" t="s">
        <v>1351</v>
      </c>
      <c r="G1641" s="3">
        <v>6</v>
      </c>
      <c r="H1641">
        <v>268</v>
      </c>
      <c r="I1641">
        <v>1608</v>
      </c>
      <c r="J1641">
        <v>27</v>
      </c>
    </row>
    <row r="1642" spans="1:10" x14ac:dyDescent="0.25">
      <c r="A1642">
        <v>1641</v>
      </c>
      <c r="B1642">
        <v>1331</v>
      </c>
      <c r="C1642">
        <f>YEAR(tableTransactions[[#This Row],[Transaction_Date]])</f>
        <v>2020</v>
      </c>
      <c r="D1642" s="1">
        <v>43983</v>
      </c>
      <c r="E1642" t="s">
        <v>1345</v>
      </c>
      <c r="F1642" t="s">
        <v>1346</v>
      </c>
      <c r="G1642" s="3">
        <v>1</v>
      </c>
      <c r="H1642">
        <v>931</v>
      </c>
      <c r="I1642">
        <v>931</v>
      </c>
      <c r="J1642">
        <v>23</v>
      </c>
    </row>
    <row r="1643" spans="1:10" x14ac:dyDescent="0.25">
      <c r="A1643">
        <v>1642</v>
      </c>
      <c r="B1643">
        <v>1564</v>
      </c>
      <c r="C1643">
        <f>YEAR(tableTransactions[[#This Row],[Transaction_Date]])</f>
        <v>2020</v>
      </c>
      <c r="D1643" s="1">
        <v>44044</v>
      </c>
      <c r="E1643" t="s">
        <v>1354</v>
      </c>
      <c r="F1643" t="s">
        <v>1355</v>
      </c>
      <c r="G1643" s="3">
        <v>8</v>
      </c>
      <c r="H1643">
        <v>1060</v>
      </c>
      <c r="I1643">
        <v>8480</v>
      </c>
      <c r="J1643">
        <v>18</v>
      </c>
    </row>
    <row r="1644" spans="1:10" x14ac:dyDescent="0.25">
      <c r="A1644">
        <v>1643</v>
      </c>
      <c r="B1644">
        <v>933</v>
      </c>
      <c r="C1644">
        <f>YEAR(tableTransactions[[#This Row],[Transaction_Date]])</f>
        <v>2022</v>
      </c>
      <c r="D1644" s="1">
        <v>44901</v>
      </c>
      <c r="E1644" t="s">
        <v>1361</v>
      </c>
      <c r="F1644" t="s">
        <v>1362</v>
      </c>
      <c r="G1644" s="3">
        <v>6</v>
      </c>
      <c r="H1644">
        <v>1285</v>
      </c>
      <c r="I1644">
        <v>7710</v>
      </c>
      <c r="J1644">
        <v>31</v>
      </c>
    </row>
    <row r="1645" spans="1:10" x14ac:dyDescent="0.25">
      <c r="A1645">
        <v>1644</v>
      </c>
      <c r="B1645">
        <v>573</v>
      </c>
      <c r="C1645">
        <f>YEAR(tableTransactions[[#This Row],[Transaction_Date]])</f>
        <v>2020</v>
      </c>
      <c r="D1645" s="1">
        <v>43837</v>
      </c>
      <c r="E1645" t="s">
        <v>1356</v>
      </c>
      <c r="F1645" t="s">
        <v>1364</v>
      </c>
      <c r="G1645" s="3">
        <v>7</v>
      </c>
      <c r="H1645">
        <v>175</v>
      </c>
      <c r="I1645">
        <v>1225</v>
      </c>
      <c r="J1645">
        <v>24</v>
      </c>
    </row>
    <row r="1646" spans="1:10" x14ac:dyDescent="0.25">
      <c r="A1646">
        <v>1645</v>
      </c>
      <c r="B1646">
        <v>1151</v>
      </c>
      <c r="C1646">
        <f>YEAR(tableTransactions[[#This Row],[Transaction_Date]])</f>
        <v>2020</v>
      </c>
      <c r="D1646" s="1">
        <v>44070</v>
      </c>
      <c r="E1646" t="s">
        <v>1356</v>
      </c>
      <c r="F1646" t="s">
        <v>1357</v>
      </c>
      <c r="G1646" s="3">
        <v>6</v>
      </c>
      <c r="H1646">
        <v>1090</v>
      </c>
      <c r="I1646">
        <v>6540</v>
      </c>
      <c r="J1646">
        <v>3</v>
      </c>
    </row>
    <row r="1647" spans="1:10" x14ac:dyDescent="0.25">
      <c r="A1647">
        <v>1646</v>
      </c>
      <c r="B1647">
        <v>1809</v>
      </c>
      <c r="C1647">
        <f>YEAR(tableTransactions[[#This Row],[Transaction_Date]])</f>
        <v>2020</v>
      </c>
      <c r="D1647" s="1">
        <v>43989</v>
      </c>
      <c r="E1647" t="s">
        <v>1361</v>
      </c>
      <c r="F1647" t="s">
        <v>1362</v>
      </c>
      <c r="G1647" s="3">
        <v>4</v>
      </c>
      <c r="H1647">
        <v>1214</v>
      </c>
      <c r="I1647">
        <v>4856</v>
      </c>
      <c r="J1647">
        <v>36</v>
      </c>
    </row>
    <row r="1648" spans="1:10" x14ac:dyDescent="0.25">
      <c r="A1648">
        <v>1647</v>
      </c>
      <c r="B1648">
        <v>674</v>
      </c>
      <c r="C1648">
        <f>YEAR(tableTransactions[[#This Row],[Transaction_Date]])</f>
        <v>2025</v>
      </c>
      <c r="D1648" s="1">
        <v>45997</v>
      </c>
      <c r="E1648" t="s">
        <v>1354</v>
      </c>
      <c r="F1648" t="s">
        <v>1387</v>
      </c>
      <c r="G1648" s="3">
        <v>9</v>
      </c>
      <c r="H1648">
        <v>17</v>
      </c>
      <c r="I1648">
        <v>153</v>
      </c>
      <c r="J1648">
        <v>31</v>
      </c>
    </row>
    <row r="1649" spans="1:10" x14ac:dyDescent="0.25">
      <c r="A1649">
        <v>1648</v>
      </c>
      <c r="B1649">
        <v>1293</v>
      </c>
      <c r="C1649">
        <f>YEAR(tableTransactions[[#This Row],[Transaction_Date]])</f>
        <v>2020</v>
      </c>
      <c r="D1649" s="1">
        <v>44124</v>
      </c>
      <c r="E1649" t="s">
        <v>1356</v>
      </c>
      <c r="F1649" t="s">
        <v>1357</v>
      </c>
      <c r="G1649" s="3">
        <v>3</v>
      </c>
      <c r="H1649">
        <v>1126</v>
      </c>
      <c r="I1649">
        <v>3378</v>
      </c>
      <c r="J1649">
        <v>40</v>
      </c>
    </row>
    <row r="1650" spans="1:10" x14ac:dyDescent="0.25">
      <c r="A1650">
        <v>1649</v>
      </c>
      <c r="B1650">
        <v>1516</v>
      </c>
      <c r="C1650">
        <f>YEAR(tableTransactions[[#This Row],[Transaction_Date]])</f>
        <v>2023</v>
      </c>
      <c r="D1650" s="1">
        <v>44997</v>
      </c>
      <c r="E1650" t="s">
        <v>1349</v>
      </c>
      <c r="F1650" t="s">
        <v>1352</v>
      </c>
      <c r="G1650" s="3">
        <v>4</v>
      </c>
      <c r="H1650">
        <v>51</v>
      </c>
      <c r="I1650">
        <v>204</v>
      </c>
      <c r="J1650">
        <v>20</v>
      </c>
    </row>
    <row r="1651" spans="1:10" x14ac:dyDescent="0.25">
      <c r="A1651">
        <v>1650</v>
      </c>
      <c r="B1651">
        <v>1982</v>
      </c>
      <c r="C1651">
        <f>YEAR(tableTransactions[[#This Row],[Transaction_Date]])</f>
        <v>2024</v>
      </c>
      <c r="D1651" s="1">
        <v>45410</v>
      </c>
      <c r="E1651" t="s">
        <v>1343</v>
      </c>
      <c r="F1651" t="s">
        <v>1371</v>
      </c>
      <c r="G1651" s="3">
        <v>10</v>
      </c>
      <c r="H1651">
        <v>205</v>
      </c>
      <c r="I1651">
        <v>2050</v>
      </c>
      <c r="J1651">
        <v>17</v>
      </c>
    </row>
    <row r="1652" spans="1:10" x14ac:dyDescent="0.25">
      <c r="A1652">
        <v>1651</v>
      </c>
      <c r="B1652">
        <v>1926</v>
      </c>
      <c r="C1652">
        <f>YEAR(tableTransactions[[#This Row],[Transaction_Date]])</f>
        <v>2024</v>
      </c>
      <c r="D1652" s="1">
        <v>45476</v>
      </c>
      <c r="E1652" t="s">
        <v>1361</v>
      </c>
      <c r="F1652" t="s">
        <v>1372</v>
      </c>
      <c r="G1652" s="3">
        <v>8</v>
      </c>
      <c r="H1652">
        <v>767</v>
      </c>
      <c r="I1652">
        <v>6136</v>
      </c>
      <c r="J1652">
        <v>22</v>
      </c>
    </row>
    <row r="1653" spans="1:10" x14ac:dyDescent="0.25">
      <c r="A1653">
        <v>1652</v>
      </c>
      <c r="B1653">
        <v>1242</v>
      </c>
      <c r="C1653">
        <f>YEAR(tableTransactions[[#This Row],[Transaction_Date]])</f>
        <v>2021</v>
      </c>
      <c r="D1653" s="1">
        <v>44443</v>
      </c>
      <c r="E1653" t="s">
        <v>1343</v>
      </c>
      <c r="F1653" t="s">
        <v>1371</v>
      </c>
      <c r="G1653" s="3">
        <v>5</v>
      </c>
      <c r="H1653">
        <v>683</v>
      </c>
      <c r="I1653">
        <v>3415</v>
      </c>
      <c r="J1653">
        <v>13</v>
      </c>
    </row>
    <row r="1654" spans="1:10" x14ac:dyDescent="0.25">
      <c r="A1654">
        <v>1653</v>
      </c>
      <c r="B1654">
        <v>1067</v>
      </c>
      <c r="C1654">
        <f>YEAR(tableTransactions[[#This Row],[Transaction_Date]])</f>
        <v>2021</v>
      </c>
      <c r="D1654" s="1">
        <v>44447</v>
      </c>
      <c r="E1654" t="s">
        <v>1356</v>
      </c>
      <c r="F1654" t="s">
        <v>1357</v>
      </c>
      <c r="G1654" s="3">
        <v>4</v>
      </c>
      <c r="H1654">
        <v>1141</v>
      </c>
      <c r="I1654">
        <v>4564</v>
      </c>
      <c r="J1654">
        <v>31</v>
      </c>
    </row>
    <row r="1655" spans="1:10" x14ac:dyDescent="0.25">
      <c r="A1655">
        <v>1654</v>
      </c>
      <c r="B1655">
        <v>108</v>
      </c>
      <c r="C1655">
        <f>YEAR(tableTransactions[[#This Row],[Transaction_Date]])</f>
        <v>2021</v>
      </c>
      <c r="D1655" s="1">
        <v>44367</v>
      </c>
      <c r="E1655" t="s">
        <v>1354</v>
      </c>
      <c r="F1655" t="s">
        <v>1359</v>
      </c>
      <c r="G1655" s="3">
        <v>5</v>
      </c>
      <c r="H1655">
        <v>1184</v>
      </c>
      <c r="I1655">
        <v>5920</v>
      </c>
      <c r="J1655">
        <v>31</v>
      </c>
    </row>
    <row r="1656" spans="1:10" x14ac:dyDescent="0.25">
      <c r="A1656">
        <v>1655</v>
      </c>
      <c r="B1656">
        <v>1606</v>
      </c>
      <c r="C1656">
        <f>YEAR(tableTransactions[[#This Row],[Transaction_Date]])</f>
        <v>2021</v>
      </c>
      <c r="D1656" s="1">
        <v>44479</v>
      </c>
      <c r="E1656" t="s">
        <v>1349</v>
      </c>
      <c r="F1656" t="s">
        <v>1352</v>
      </c>
      <c r="G1656" s="3">
        <v>1</v>
      </c>
      <c r="H1656">
        <v>960</v>
      </c>
      <c r="I1656">
        <v>960</v>
      </c>
      <c r="J1656">
        <v>4</v>
      </c>
    </row>
    <row r="1657" spans="1:10" x14ac:dyDescent="0.25">
      <c r="A1657">
        <v>1656</v>
      </c>
      <c r="B1657">
        <v>1881</v>
      </c>
      <c r="C1657">
        <f>YEAR(tableTransactions[[#This Row],[Transaction_Date]])</f>
        <v>2025</v>
      </c>
      <c r="D1657" s="1">
        <v>45869</v>
      </c>
      <c r="E1657" t="s">
        <v>1354</v>
      </c>
      <c r="F1657" t="s">
        <v>1387</v>
      </c>
      <c r="G1657" s="3">
        <v>8</v>
      </c>
      <c r="H1657">
        <v>552</v>
      </c>
      <c r="I1657">
        <v>4416</v>
      </c>
      <c r="J1657">
        <v>2</v>
      </c>
    </row>
    <row r="1658" spans="1:10" x14ac:dyDescent="0.25">
      <c r="A1658">
        <v>1657</v>
      </c>
      <c r="B1658">
        <v>584</v>
      </c>
      <c r="C1658">
        <f>YEAR(tableTransactions[[#This Row],[Transaction_Date]])</f>
        <v>2023</v>
      </c>
      <c r="D1658" s="1">
        <v>45259</v>
      </c>
      <c r="E1658" t="s">
        <v>1343</v>
      </c>
      <c r="F1658" t="s">
        <v>1371</v>
      </c>
      <c r="G1658" s="3">
        <v>2</v>
      </c>
      <c r="H1658">
        <v>739</v>
      </c>
      <c r="I1658">
        <v>1478</v>
      </c>
      <c r="J1658">
        <v>14</v>
      </c>
    </row>
    <row r="1659" spans="1:10" x14ac:dyDescent="0.25">
      <c r="A1659">
        <v>1658</v>
      </c>
      <c r="B1659">
        <v>1397</v>
      </c>
      <c r="C1659">
        <f>YEAR(tableTransactions[[#This Row],[Transaction_Date]])</f>
        <v>2020</v>
      </c>
      <c r="D1659" s="1">
        <v>43927</v>
      </c>
      <c r="E1659" t="s">
        <v>1345</v>
      </c>
      <c r="F1659" t="s">
        <v>1346</v>
      </c>
      <c r="G1659" s="3">
        <v>5</v>
      </c>
      <c r="H1659">
        <v>599</v>
      </c>
      <c r="I1659">
        <v>2995</v>
      </c>
      <c r="J1659">
        <v>22</v>
      </c>
    </row>
    <row r="1660" spans="1:10" x14ac:dyDescent="0.25">
      <c r="A1660">
        <v>1659</v>
      </c>
      <c r="B1660">
        <v>469</v>
      </c>
      <c r="C1660">
        <f>YEAR(tableTransactions[[#This Row],[Transaction_Date]])</f>
        <v>2022</v>
      </c>
      <c r="D1660" s="1">
        <v>44692</v>
      </c>
      <c r="E1660" t="s">
        <v>1356</v>
      </c>
      <c r="F1660" t="s">
        <v>1364</v>
      </c>
      <c r="G1660" s="3">
        <v>5</v>
      </c>
      <c r="H1660">
        <v>455</v>
      </c>
      <c r="I1660">
        <v>2275</v>
      </c>
      <c r="J1660">
        <v>3</v>
      </c>
    </row>
    <row r="1661" spans="1:10" x14ac:dyDescent="0.25">
      <c r="A1661">
        <v>1660</v>
      </c>
      <c r="B1661">
        <v>1010</v>
      </c>
      <c r="C1661">
        <f>YEAR(tableTransactions[[#This Row],[Transaction_Date]])</f>
        <v>2023</v>
      </c>
      <c r="D1661" s="1">
        <v>44993</v>
      </c>
      <c r="E1661" t="s">
        <v>1343</v>
      </c>
      <c r="F1661" t="s">
        <v>1366</v>
      </c>
      <c r="G1661" s="3">
        <v>2</v>
      </c>
      <c r="H1661">
        <v>851</v>
      </c>
      <c r="I1661">
        <v>1702</v>
      </c>
      <c r="J1661">
        <v>22</v>
      </c>
    </row>
    <row r="1662" spans="1:10" x14ac:dyDescent="0.25">
      <c r="A1662">
        <v>1661</v>
      </c>
      <c r="B1662">
        <v>1366</v>
      </c>
      <c r="C1662">
        <f>YEAR(tableTransactions[[#This Row],[Transaction_Date]])</f>
        <v>2023</v>
      </c>
      <c r="D1662" s="1">
        <v>45009</v>
      </c>
      <c r="E1662" t="s">
        <v>1356</v>
      </c>
      <c r="F1662" t="s">
        <v>1357</v>
      </c>
      <c r="G1662" s="3">
        <v>2</v>
      </c>
      <c r="H1662">
        <v>1391</v>
      </c>
      <c r="I1662">
        <v>2782</v>
      </c>
      <c r="J1662">
        <v>47</v>
      </c>
    </row>
    <row r="1663" spans="1:10" x14ac:dyDescent="0.25">
      <c r="A1663">
        <v>1662</v>
      </c>
      <c r="B1663">
        <v>601</v>
      </c>
      <c r="C1663">
        <f>YEAR(tableTransactions[[#This Row],[Transaction_Date]])</f>
        <v>2023</v>
      </c>
      <c r="D1663" s="1">
        <v>45232</v>
      </c>
      <c r="E1663" t="s">
        <v>1343</v>
      </c>
      <c r="F1663" t="s">
        <v>1344</v>
      </c>
      <c r="G1663" s="3">
        <v>5</v>
      </c>
      <c r="H1663">
        <v>105</v>
      </c>
      <c r="I1663">
        <v>525</v>
      </c>
      <c r="J1663">
        <v>31</v>
      </c>
    </row>
    <row r="1664" spans="1:10" x14ac:dyDescent="0.25">
      <c r="A1664">
        <v>1663</v>
      </c>
      <c r="B1664">
        <v>1655</v>
      </c>
      <c r="C1664">
        <f>YEAR(tableTransactions[[#This Row],[Transaction_Date]])</f>
        <v>2022</v>
      </c>
      <c r="D1664" s="1">
        <v>44902</v>
      </c>
      <c r="E1664" t="s">
        <v>1349</v>
      </c>
      <c r="F1664" t="s">
        <v>1351</v>
      </c>
      <c r="G1664" s="3">
        <v>9</v>
      </c>
      <c r="H1664">
        <v>87</v>
      </c>
      <c r="I1664">
        <v>783</v>
      </c>
      <c r="J1664">
        <v>39</v>
      </c>
    </row>
    <row r="1665" spans="1:10" x14ac:dyDescent="0.25">
      <c r="A1665">
        <v>1664</v>
      </c>
      <c r="B1665">
        <v>831</v>
      </c>
      <c r="C1665">
        <f>YEAR(tableTransactions[[#This Row],[Transaction_Date]])</f>
        <v>2025</v>
      </c>
      <c r="D1665" s="1">
        <v>45664</v>
      </c>
      <c r="E1665" t="s">
        <v>1349</v>
      </c>
      <c r="F1665" t="s">
        <v>1351</v>
      </c>
      <c r="G1665" s="3">
        <v>10</v>
      </c>
      <c r="H1665">
        <v>898</v>
      </c>
      <c r="I1665">
        <v>8980</v>
      </c>
      <c r="J1665">
        <v>28</v>
      </c>
    </row>
    <row r="1666" spans="1:10" x14ac:dyDescent="0.25">
      <c r="A1666">
        <v>1665</v>
      </c>
      <c r="B1666">
        <v>1173</v>
      </c>
      <c r="C1666">
        <f>YEAR(tableTransactions[[#This Row],[Transaction_Date]])</f>
        <v>2023</v>
      </c>
      <c r="D1666" s="1">
        <v>44990</v>
      </c>
      <c r="E1666" t="s">
        <v>1361</v>
      </c>
      <c r="F1666" t="s">
        <v>1367</v>
      </c>
      <c r="G1666" s="3">
        <v>10</v>
      </c>
      <c r="H1666">
        <v>1095</v>
      </c>
      <c r="I1666">
        <v>10950</v>
      </c>
      <c r="J1666">
        <v>25</v>
      </c>
    </row>
    <row r="1667" spans="1:10" x14ac:dyDescent="0.25">
      <c r="A1667">
        <v>1666</v>
      </c>
      <c r="B1667">
        <v>1087</v>
      </c>
      <c r="C1667">
        <f>YEAR(tableTransactions[[#This Row],[Transaction_Date]])</f>
        <v>2020</v>
      </c>
      <c r="D1667" s="1">
        <v>44190</v>
      </c>
      <c r="E1667" t="s">
        <v>1356</v>
      </c>
      <c r="F1667" t="s">
        <v>1385</v>
      </c>
      <c r="G1667" s="3">
        <v>2</v>
      </c>
      <c r="H1667">
        <v>1080</v>
      </c>
      <c r="I1667">
        <v>2160</v>
      </c>
      <c r="J1667">
        <v>42</v>
      </c>
    </row>
    <row r="1668" spans="1:10" x14ac:dyDescent="0.25">
      <c r="A1668">
        <v>1667</v>
      </c>
      <c r="B1668">
        <v>1957</v>
      </c>
      <c r="C1668">
        <f>YEAR(tableTransactions[[#This Row],[Transaction_Date]])</f>
        <v>2024</v>
      </c>
      <c r="D1668" s="1">
        <v>45363</v>
      </c>
      <c r="E1668" t="s">
        <v>1343</v>
      </c>
      <c r="F1668" t="s">
        <v>1371</v>
      </c>
      <c r="G1668" s="3">
        <v>1</v>
      </c>
      <c r="H1668">
        <v>540</v>
      </c>
      <c r="I1668">
        <v>540</v>
      </c>
      <c r="J1668">
        <v>25</v>
      </c>
    </row>
    <row r="1669" spans="1:10" x14ac:dyDescent="0.25">
      <c r="A1669">
        <v>1668</v>
      </c>
      <c r="B1669">
        <v>393</v>
      </c>
      <c r="C1669">
        <f>YEAR(tableTransactions[[#This Row],[Transaction_Date]])</f>
        <v>2022</v>
      </c>
      <c r="D1669" s="1">
        <v>44857</v>
      </c>
      <c r="E1669" t="s">
        <v>1343</v>
      </c>
      <c r="F1669" t="s">
        <v>1371</v>
      </c>
      <c r="G1669" s="3">
        <v>5</v>
      </c>
      <c r="H1669">
        <v>436</v>
      </c>
      <c r="I1669">
        <v>2180</v>
      </c>
      <c r="J1669">
        <v>1</v>
      </c>
    </row>
    <row r="1670" spans="1:10" x14ac:dyDescent="0.25">
      <c r="A1670">
        <v>1669</v>
      </c>
      <c r="B1670">
        <v>820</v>
      </c>
      <c r="C1670">
        <f>YEAR(tableTransactions[[#This Row],[Transaction_Date]])</f>
        <v>2023</v>
      </c>
      <c r="D1670" s="1">
        <v>45136</v>
      </c>
      <c r="E1670" t="s">
        <v>1356</v>
      </c>
      <c r="F1670" t="s">
        <v>1364</v>
      </c>
      <c r="G1670" s="3">
        <v>4</v>
      </c>
      <c r="H1670">
        <v>618</v>
      </c>
      <c r="I1670">
        <v>2472</v>
      </c>
      <c r="J1670">
        <v>43</v>
      </c>
    </row>
    <row r="1671" spans="1:10" x14ac:dyDescent="0.25">
      <c r="A1671">
        <v>1670</v>
      </c>
      <c r="B1671">
        <v>1623</v>
      </c>
      <c r="C1671">
        <f>YEAR(tableTransactions[[#This Row],[Transaction_Date]])</f>
        <v>2023</v>
      </c>
      <c r="D1671" s="1">
        <v>45108</v>
      </c>
      <c r="E1671" t="s">
        <v>1343</v>
      </c>
      <c r="F1671" t="s">
        <v>1344</v>
      </c>
      <c r="G1671" s="3">
        <v>10</v>
      </c>
      <c r="H1671">
        <v>61</v>
      </c>
      <c r="I1671">
        <v>610</v>
      </c>
      <c r="J1671">
        <v>16</v>
      </c>
    </row>
    <row r="1672" spans="1:10" x14ac:dyDescent="0.25">
      <c r="A1672">
        <v>1671</v>
      </c>
      <c r="B1672">
        <v>1385</v>
      </c>
      <c r="C1672">
        <f>YEAR(tableTransactions[[#This Row],[Transaction_Date]])</f>
        <v>2020</v>
      </c>
      <c r="D1672" s="1">
        <v>44046</v>
      </c>
      <c r="E1672" t="s">
        <v>1354</v>
      </c>
      <c r="F1672" t="s">
        <v>1355</v>
      </c>
      <c r="G1672" s="3">
        <v>7</v>
      </c>
      <c r="H1672">
        <v>458</v>
      </c>
      <c r="I1672">
        <v>3206</v>
      </c>
      <c r="J1672">
        <v>15</v>
      </c>
    </row>
    <row r="1673" spans="1:10" x14ac:dyDescent="0.25">
      <c r="A1673">
        <v>1672</v>
      </c>
      <c r="B1673">
        <v>1504</v>
      </c>
      <c r="C1673">
        <f>YEAR(tableTransactions[[#This Row],[Transaction_Date]])</f>
        <v>2024</v>
      </c>
      <c r="D1673" s="1">
        <v>45344</v>
      </c>
      <c r="E1673" t="s">
        <v>1343</v>
      </c>
      <c r="F1673" t="s">
        <v>1344</v>
      </c>
      <c r="G1673" s="3">
        <v>1</v>
      </c>
      <c r="H1673">
        <v>1280</v>
      </c>
      <c r="I1673">
        <v>1280</v>
      </c>
      <c r="J1673">
        <v>24</v>
      </c>
    </row>
    <row r="1674" spans="1:10" x14ac:dyDescent="0.25">
      <c r="A1674">
        <v>1673</v>
      </c>
      <c r="B1674">
        <v>1023</v>
      </c>
      <c r="C1674">
        <f>YEAR(tableTransactions[[#This Row],[Transaction_Date]])</f>
        <v>2021</v>
      </c>
      <c r="D1674" s="1">
        <v>44427</v>
      </c>
      <c r="E1674" t="s">
        <v>1343</v>
      </c>
      <c r="F1674" t="s">
        <v>1344</v>
      </c>
      <c r="G1674" s="3">
        <v>1</v>
      </c>
      <c r="H1674">
        <v>525</v>
      </c>
      <c r="I1674">
        <v>525</v>
      </c>
      <c r="J1674">
        <v>11</v>
      </c>
    </row>
    <row r="1675" spans="1:10" x14ac:dyDescent="0.25">
      <c r="A1675">
        <v>1674</v>
      </c>
      <c r="B1675">
        <v>190</v>
      </c>
      <c r="C1675">
        <f>YEAR(tableTransactions[[#This Row],[Transaction_Date]])</f>
        <v>2024</v>
      </c>
      <c r="D1675" s="1">
        <v>45573</v>
      </c>
      <c r="E1675" t="s">
        <v>1356</v>
      </c>
      <c r="F1675" t="s">
        <v>1357</v>
      </c>
      <c r="G1675" s="3">
        <v>4</v>
      </c>
      <c r="H1675">
        <v>408</v>
      </c>
      <c r="I1675">
        <v>1632</v>
      </c>
      <c r="J1675">
        <v>1</v>
      </c>
    </row>
    <row r="1676" spans="1:10" x14ac:dyDescent="0.25">
      <c r="A1676">
        <v>1675</v>
      </c>
      <c r="B1676">
        <v>1973</v>
      </c>
      <c r="C1676">
        <f>YEAR(tableTransactions[[#This Row],[Transaction_Date]])</f>
        <v>2023</v>
      </c>
      <c r="D1676" s="1">
        <v>45250</v>
      </c>
      <c r="E1676" t="s">
        <v>1345</v>
      </c>
      <c r="F1676" t="s">
        <v>1346</v>
      </c>
      <c r="G1676" s="3">
        <v>2</v>
      </c>
      <c r="H1676">
        <v>271</v>
      </c>
      <c r="I1676">
        <v>542</v>
      </c>
      <c r="J1676">
        <v>8</v>
      </c>
    </row>
    <row r="1677" spans="1:10" x14ac:dyDescent="0.25">
      <c r="A1677">
        <v>1676</v>
      </c>
      <c r="B1677">
        <v>864</v>
      </c>
      <c r="C1677">
        <f>YEAR(tableTransactions[[#This Row],[Transaction_Date]])</f>
        <v>2022</v>
      </c>
      <c r="D1677" s="1">
        <v>44838</v>
      </c>
      <c r="E1677" t="s">
        <v>1345</v>
      </c>
      <c r="F1677" t="s">
        <v>1348</v>
      </c>
      <c r="G1677" s="3">
        <v>1</v>
      </c>
      <c r="H1677">
        <v>614</v>
      </c>
      <c r="I1677">
        <v>614</v>
      </c>
      <c r="J1677">
        <v>42</v>
      </c>
    </row>
    <row r="1678" spans="1:10" x14ac:dyDescent="0.25">
      <c r="A1678">
        <v>1677</v>
      </c>
      <c r="B1678">
        <v>994</v>
      </c>
      <c r="C1678">
        <f>YEAR(tableTransactions[[#This Row],[Transaction_Date]])</f>
        <v>2024</v>
      </c>
      <c r="D1678" s="1">
        <v>45555</v>
      </c>
      <c r="E1678" t="s">
        <v>1349</v>
      </c>
      <c r="F1678" t="s">
        <v>1351</v>
      </c>
      <c r="G1678" s="3">
        <v>4</v>
      </c>
      <c r="H1678">
        <v>603</v>
      </c>
      <c r="I1678">
        <v>2412</v>
      </c>
      <c r="J1678">
        <v>13</v>
      </c>
    </row>
    <row r="1679" spans="1:10" x14ac:dyDescent="0.25">
      <c r="A1679">
        <v>1678</v>
      </c>
      <c r="B1679">
        <v>425</v>
      </c>
      <c r="C1679">
        <f>YEAR(tableTransactions[[#This Row],[Transaction_Date]])</f>
        <v>2020</v>
      </c>
      <c r="D1679" s="1">
        <v>43958</v>
      </c>
      <c r="E1679" t="s">
        <v>1361</v>
      </c>
      <c r="F1679" t="s">
        <v>1362</v>
      </c>
      <c r="G1679" s="3">
        <v>5</v>
      </c>
      <c r="H1679">
        <v>1271</v>
      </c>
      <c r="I1679">
        <v>6355</v>
      </c>
      <c r="J1679">
        <v>28</v>
      </c>
    </row>
    <row r="1680" spans="1:10" x14ac:dyDescent="0.25">
      <c r="A1680">
        <v>1679</v>
      </c>
      <c r="B1680">
        <v>1647</v>
      </c>
      <c r="C1680">
        <f>YEAR(tableTransactions[[#This Row],[Transaction_Date]])</f>
        <v>2024</v>
      </c>
      <c r="D1680" s="1">
        <v>45494</v>
      </c>
      <c r="E1680" t="s">
        <v>1343</v>
      </c>
      <c r="F1680" t="s">
        <v>1366</v>
      </c>
      <c r="G1680" s="3">
        <v>1</v>
      </c>
      <c r="H1680">
        <v>411</v>
      </c>
      <c r="I1680">
        <v>411</v>
      </c>
      <c r="J1680">
        <v>43</v>
      </c>
    </row>
    <row r="1681" spans="1:10" x14ac:dyDescent="0.25">
      <c r="A1681">
        <v>1680</v>
      </c>
      <c r="B1681">
        <v>463</v>
      </c>
      <c r="C1681">
        <f>YEAR(tableTransactions[[#This Row],[Transaction_Date]])</f>
        <v>2024</v>
      </c>
      <c r="D1681" s="1">
        <v>45589</v>
      </c>
      <c r="E1681" t="s">
        <v>1361</v>
      </c>
      <c r="F1681" t="s">
        <v>1363</v>
      </c>
      <c r="G1681" s="3">
        <v>5</v>
      </c>
      <c r="H1681">
        <v>1362</v>
      </c>
      <c r="I1681">
        <v>6810</v>
      </c>
      <c r="J1681">
        <v>13</v>
      </c>
    </row>
    <row r="1682" spans="1:10" x14ac:dyDescent="0.25">
      <c r="A1682">
        <v>1681</v>
      </c>
      <c r="B1682">
        <v>1186</v>
      </c>
      <c r="C1682">
        <f>YEAR(tableTransactions[[#This Row],[Transaction_Date]])</f>
        <v>2021</v>
      </c>
      <c r="D1682" s="1">
        <v>44251</v>
      </c>
      <c r="E1682" t="s">
        <v>1343</v>
      </c>
      <c r="F1682" t="s">
        <v>1344</v>
      </c>
      <c r="G1682" s="3">
        <v>4</v>
      </c>
      <c r="H1682">
        <v>1462</v>
      </c>
      <c r="I1682">
        <v>5848</v>
      </c>
      <c r="J1682">
        <v>39</v>
      </c>
    </row>
    <row r="1683" spans="1:10" x14ac:dyDescent="0.25">
      <c r="A1683">
        <v>1682</v>
      </c>
      <c r="B1683">
        <v>1821</v>
      </c>
      <c r="C1683">
        <f>YEAR(tableTransactions[[#This Row],[Transaction_Date]])</f>
        <v>2021</v>
      </c>
      <c r="D1683" s="1">
        <v>44320</v>
      </c>
      <c r="E1683" t="s">
        <v>1349</v>
      </c>
      <c r="F1683" t="s">
        <v>1352</v>
      </c>
      <c r="G1683" s="3">
        <v>4</v>
      </c>
      <c r="H1683">
        <v>1142</v>
      </c>
      <c r="I1683">
        <v>4568</v>
      </c>
      <c r="J1683">
        <v>50</v>
      </c>
    </row>
    <row r="1684" spans="1:10" x14ac:dyDescent="0.25">
      <c r="A1684">
        <v>1683</v>
      </c>
      <c r="B1684">
        <v>1491</v>
      </c>
      <c r="C1684">
        <f>YEAR(tableTransactions[[#This Row],[Transaction_Date]])</f>
        <v>2020</v>
      </c>
      <c r="D1684" s="1">
        <v>44149</v>
      </c>
      <c r="E1684" t="s">
        <v>1343</v>
      </c>
      <c r="F1684" t="s">
        <v>1366</v>
      </c>
      <c r="G1684" s="3">
        <v>2</v>
      </c>
      <c r="H1684">
        <v>1101</v>
      </c>
      <c r="I1684">
        <v>2202</v>
      </c>
      <c r="J1684">
        <v>4</v>
      </c>
    </row>
    <row r="1685" spans="1:10" x14ac:dyDescent="0.25">
      <c r="A1685">
        <v>1684</v>
      </c>
      <c r="B1685">
        <v>1497</v>
      </c>
      <c r="C1685">
        <f>YEAR(tableTransactions[[#This Row],[Transaction_Date]])</f>
        <v>2024</v>
      </c>
      <c r="D1685" s="1">
        <v>45363</v>
      </c>
      <c r="E1685" t="s">
        <v>1343</v>
      </c>
      <c r="F1685" t="s">
        <v>1344</v>
      </c>
      <c r="G1685" s="3">
        <v>9</v>
      </c>
      <c r="H1685">
        <v>1345</v>
      </c>
      <c r="I1685">
        <v>12105</v>
      </c>
      <c r="J1685">
        <v>12</v>
      </c>
    </row>
    <row r="1686" spans="1:10" x14ac:dyDescent="0.25">
      <c r="A1686">
        <v>1685</v>
      </c>
      <c r="B1686">
        <v>435</v>
      </c>
      <c r="C1686">
        <f>YEAR(tableTransactions[[#This Row],[Transaction_Date]])</f>
        <v>2025</v>
      </c>
      <c r="D1686" s="1">
        <v>45839</v>
      </c>
      <c r="E1686" t="s">
        <v>1349</v>
      </c>
      <c r="F1686" t="s">
        <v>1352</v>
      </c>
      <c r="G1686" s="3">
        <v>2</v>
      </c>
      <c r="H1686">
        <v>1354</v>
      </c>
      <c r="I1686">
        <v>2708</v>
      </c>
      <c r="J1686">
        <v>3</v>
      </c>
    </row>
    <row r="1687" spans="1:10" x14ac:dyDescent="0.25">
      <c r="A1687">
        <v>1686</v>
      </c>
      <c r="B1687">
        <v>1246</v>
      </c>
      <c r="C1687">
        <f>YEAR(tableTransactions[[#This Row],[Transaction_Date]])</f>
        <v>2022</v>
      </c>
      <c r="D1687" s="1">
        <v>44777</v>
      </c>
      <c r="E1687" t="s">
        <v>1361</v>
      </c>
      <c r="F1687" t="s">
        <v>1372</v>
      </c>
      <c r="G1687" s="3">
        <v>1</v>
      </c>
      <c r="H1687">
        <v>285</v>
      </c>
      <c r="I1687">
        <v>285</v>
      </c>
      <c r="J1687">
        <v>1</v>
      </c>
    </row>
    <row r="1688" spans="1:10" x14ac:dyDescent="0.25">
      <c r="A1688">
        <v>1687</v>
      </c>
      <c r="B1688">
        <v>1679</v>
      </c>
      <c r="C1688">
        <f>YEAR(tableTransactions[[#This Row],[Transaction_Date]])</f>
        <v>2023</v>
      </c>
      <c r="D1688" s="1">
        <v>45212</v>
      </c>
      <c r="E1688" t="s">
        <v>1356</v>
      </c>
      <c r="F1688" t="s">
        <v>1357</v>
      </c>
      <c r="G1688" s="3">
        <v>8</v>
      </c>
      <c r="H1688">
        <v>396</v>
      </c>
      <c r="I1688">
        <v>3168</v>
      </c>
      <c r="J1688">
        <v>18</v>
      </c>
    </row>
    <row r="1689" spans="1:10" x14ac:dyDescent="0.25">
      <c r="A1689">
        <v>1688</v>
      </c>
      <c r="B1689">
        <v>1120</v>
      </c>
      <c r="C1689">
        <f>YEAR(tableTransactions[[#This Row],[Transaction_Date]])</f>
        <v>2026</v>
      </c>
      <c r="D1689" s="1">
        <v>46024</v>
      </c>
      <c r="E1689" t="s">
        <v>1349</v>
      </c>
      <c r="F1689" t="s">
        <v>1352</v>
      </c>
      <c r="G1689" s="3">
        <v>5</v>
      </c>
      <c r="H1689">
        <v>299</v>
      </c>
      <c r="I1689">
        <v>1495</v>
      </c>
      <c r="J1689">
        <v>31</v>
      </c>
    </row>
    <row r="1690" spans="1:10" x14ac:dyDescent="0.25">
      <c r="A1690">
        <v>1689</v>
      </c>
      <c r="B1690">
        <v>1705</v>
      </c>
      <c r="C1690">
        <f>YEAR(tableTransactions[[#This Row],[Transaction_Date]])</f>
        <v>2024</v>
      </c>
      <c r="D1690" s="1">
        <v>45358</v>
      </c>
      <c r="E1690" t="s">
        <v>1345</v>
      </c>
      <c r="F1690" t="s">
        <v>1346</v>
      </c>
      <c r="G1690" s="3">
        <v>10</v>
      </c>
      <c r="H1690">
        <v>976</v>
      </c>
      <c r="I1690">
        <v>9760</v>
      </c>
      <c r="J1690">
        <v>19</v>
      </c>
    </row>
    <row r="1691" spans="1:10" x14ac:dyDescent="0.25">
      <c r="A1691">
        <v>1690</v>
      </c>
      <c r="B1691">
        <v>843</v>
      </c>
      <c r="C1691">
        <f>YEAR(tableTransactions[[#This Row],[Transaction_Date]])</f>
        <v>2023</v>
      </c>
      <c r="D1691" s="1">
        <v>44960</v>
      </c>
      <c r="E1691" t="s">
        <v>1361</v>
      </c>
      <c r="F1691" t="s">
        <v>1362</v>
      </c>
      <c r="G1691" s="3">
        <v>6</v>
      </c>
      <c r="H1691">
        <v>320</v>
      </c>
      <c r="I1691">
        <v>1920</v>
      </c>
      <c r="J1691">
        <v>24</v>
      </c>
    </row>
    <row r="1692" spans="1:10" x14ac:dyDescent="0.25">
      <c r="A1692">
        <v>1691</v>
      </c>
      <c r="B1692">
        <v>1757</v>
      </c>
      <c r="C1692">
        <f>YEAR(tableTransactions[[#This Row],[Transaction_Date]])</f>
        <v>2025</v>
      </c>
      <c r="D1692" s="1">
        <v>45705</v>
      </c>
      <c r="E1692" t="s">
        <v>1354</v>
      </c>
      <c r="F1692" t="s">
        <v>1355</v>
      </c>
      <c r="G1692" s="3">
        <v>3</v>
      </c>
      <c r="H1692">
        <v>969</v>
      </c>
      <c r="I1692">
        <v>2907</v>
      </c>
      <c r="J1692">
        <v>1</v>
      </c>
    </row>
    <row r="1693" spans="1:10" x14ac:dyDescent="0.25">
      <c r="A1693">
        <v>1692</v>
      </c>
      <c r="B1693">
        <v>963</v>
      </c>
      <c r="C1693">
        <f>YEAR(tableTransactions[[#This Row],[Transaction_Date]])</f>
        <v>2022</v>
      </c>
      <c r="D1693" s="1">
        <v>44893</v>
      </c>
      <c r="E1693" t="s">
        <v>1349</v>
      </c>
      <c r="F1693" t="s">
        <v>1350</v>
      </c>
      <c r="G1693" s="3">
        <v>2</v>
      </c>
      <c r="H1693">
        <v>919</v>
      </c>
      <c r="I1693">
        <v>1838</v>
      </c>
      <c r="J1693">
        <v>16</v>
      </c>
    </row>
    <row r="1694" spans="1:10" x14ac:dyDescent="0.25">
      <c r="A1694">
        <v>1693</v>
      </c>
      <c r="B1694">
        <v>1649</v>
      </c>
      <c r="C1694">
        <f>YEAR(tableTransactions[[#This Row],[Transaction_Date]])</f>
        <v>2023</v>
      </c>
      <c r="D1694" s="1">
        <v>45211</v>
      </c>
      <c r="E1694" t="s">
        <v>1345</v>
      </c>
      <c r="F1694" t="s">
        <v>1348</v>
      </c>
      <c r="G1694" s="3">
        <v>5</v>
      </c>
      <c r="H1694">
        <v>921</v>
      </c>
      <c r="I1694">
        <v>4605</v>
      </c>
      <c r="J1694">
        <v>39</v>
      </c>
    </row>
    <row r="1695" spans="1:10" x14ac:dyDescent="0.25">
      <c r="A1695">
        <v>1694</v>
      </c>
      <c r="B1695">
        <v>316</v>
      </c>
      <c r="C1695">
        <f>YEAR(tableTransactions[[#This Row],[Transaction_Date]])</f>
        <v>2024</v>
      </c>
      <c r="D1695" s="1">
        <v>45656</v>
      </c>
      <c r="E1695" t="s">
        <v>1343</v>
      </c>
      <c r="F1695" t="s">
        <v>1366</v>
      </c>
      <c r="G1695" s="3">
        <v>7</v>
      </c>
      <c r="H1695">
        <v>378</v>
      </c>
      <c r="I1695">
        <v>2646</v>
      </c>
      <c r="J1695">
        <v>7</v>
      </c>
    </row>
    <row r="1696" spans="1:10" x14ac:dyDescent="0.25">
      <c r="A1696">
        <v>1695</v>
      </c>
      <c r="B1696">
        <v>1922</v>
      </c>
      <c r="C1696">
        <f>YEAR(tableTransactions[[#This Row],[Transaction_Date]])</f>
        <v>2023</v>
      </c>
      <c r="D1696" s="1">
        <v>45021</v>
      </c>
      <c r="E1696" t="s">
        <v>1345</v>
      </c>
      <c r="F1696" t="s">
        <v>1370</v>
      </c>
      <c r="G1696" s="3">
        <v>4</v>
      </c>
      <c r="H1696">
        <v>912</v>
      </c>
      <c r="I1696">
        <v>3648</v>
      </c>
      <c r="J1696">
        <v>6</v>
      </c>
    </row>
    <row r="1697" spans="1:10" x14ac:dyDescent="0.25">
      <c r="A1697">
        <v>1696</v>
      </c>
      <c r="B1697">
        <v>1094</v>
      </c>
      <c r="C1697">
        <f>YEAR(tableTransactions[[#This Row],[Transaction_Date]])</f>
        <v>2020</v>
      </c>
      <c r="D1697" s="1">
        <v>44082</v>
      </c>
      <c r="E1697" t="s">
        <v>1361</v>
      </c>
      <c r="F1697" t="s">
        <v>1367</v>
      </c>
      <c r="G1697" s="3">
        <v>7</v>
      </c>
      <c r="H1697">
        <v>141</v>
      </c>
      <c r="I1697">
        <v>987</v>
      </c>
      <c r="J1697">
        <v>45</v>
      </c>
    </row>
    <row r="1698" spans="1:10" x14ac:dyDescent="0.25">
      <c r="A1698">
        <v>1697</v>
      </c>
      <c r="B1698">
        <v>1804</v>
      </c>
      <c r="C1698">
        <f>YEAR(tableTransactions[[#This Row],[Transaction_Date]])</f>
        <v>2021</v>
      </c>
      <c r="D1698" s="1">
        <v>44254</v>
      </c>
      <c r="E1698" t="s">
        <v>1349</v>
      </c>
      <c r="F1698" t="s">
        <v>1351</v>
      </c>
      <c r="G1698" s="3">
        <v>3</v>
      </c>
      <c r="H1698">
        <v>617</v>
      </c>
      <c r="I1698">
        <v>1851</v>
      </c>
      <c r="J1698">
        <v>46</v>
      </c>
    </row>
    <row r="1699" spans="1:10" x14ac:dyDescent="0.25">
      <c r="A1699">
        <v>1698</v>
      </c>
      <c r="B1699">
        <v>1991</v>
      </c>
      <c r="C1699">
        <f>YEAR(tableTransactions[[#This Row],[Transaction_Date]])</f>
        <v>2023</v>
      </c>
      <c r="D1699" s="1">
        <v>45013</v>
      </c>
      <c r="E1699" t="s">
        <v>1343</v>
      </c>
      <c r="F1699" t="s">
        <v>1344</v>
      </c>
      <c r="G1699" s="3">
        <v>4</v>
      </c>
      <c r="H1699">
        <v>518</v>
      </c>
      <c r="I1699">
        <v>2072</v>
      </c>
      <c r="J1699">
        <v>11</v>
      </c>
    </row>
    <row r="1700" spans="1:10" x14ac:dyDescent="0.25">
      <c r="A1700">
        <v>1699</v>
      </c>
      <c r="B1700">
        <v>489</v>
      </c>
      <c r="C1700">
        <f>YEAR(tableTransactions[[#This Row],[Transaction_Date]])</f>
        <v>2025</v>
      </c>
      <c r="D1700" s="1">
        <v>45752</v>
      </c>
      <c r="E1700" t="s">
        <v>1354</v>
      </c>
      <c r="F1700" t="s">
        <v>1355</v>
      </c>
      <c r="G1700" s="3">
        <v>4</v>
      </c>
      <c r="H1700">
        <v>136</v>
      </c>
      <c r="I1700">
        <v>544</v>
      </c>
      <c r="J1700">
        <v>39</v>
      </c>
    </row>
    <row r="1701" spans="1:10" x14ac:dyDescent="0.25">
      <c r="A1701">
        <v>1700</v>
      </c>
      <c r="B1701">
        <v>1835</v>
      </c>
      <c r="C1701">
        <f>YEAR(tableTransactions[[#This Row],[Transaction_Date]])</f>
        <v>2022</v>
      </c>
      <c r="D1701" s="1">
        <v>44748</v>
      </c>
      <c r="E1701" t="s">
        <v>1343</v>
      </c>
      <c r="F1701" t="s">
        <v>1344</v>
      </c>
      <c r="G1701" s="3">
        <v>3</v>
      </c>
      <c r="H1701">
        <v>809</v>
      </c>
      <c r="I1701">
        <v>2427</v>
      </c>
      <c r="J1701">
        <v>5</v>
      </c>
    </row>
    <row r="1702" spans="1:10" x14ac:dyDescent="0.25">
      <c r="A1702">
        <v>1701</v>
      </c>
      <c r="B1702">
        <v>116</v>
      </c>
      <c r="C1702">
        <f>YEAR(tableTransactions[[#This Row],[Transaction_Date]])</f>
        <v>2020</v>
      </c>
      <c r="D1702" s="1">
        <v>44057</v>
      </c>
      <c r="E1702" t="s">
        <v>1354</v>
      </c>
      <c r="F1702" t="s">
        <v>1359</v>
      </c>
      <c r="G1702" s="3">
        <v>5</v>
      </c>
      <c r="H1702">
        <v>1358</v>
      </c>
      <c r="I1702">
        <v>6790</v>
      </c>
      <c r="J1702">
        <v>47</v>
      </c>
    </row>
    <row r="1703" spans="1:10" x14ac:dyDescent="0.25">
      <c r="A1703">
        <v>1702</v>
      </c>
      <c r="B1703">
        <v>550</v>
      </c>
      <c r="C1703">
        <f>YEAR(tableTransactions[[#This Row],[Transaction_Date]])</f>
        <v>2021</v>
      </c>
      <c r="D1703" s="1">
        <v>44467</v>
      </c>
      <c r="E1703" t="s">
        <v>1361</v>
      </c>
      <c r="F1703" t="s">
        <v>1363</v>
      </c>
      <c r="G1703" s="3">
        <v>1</v>
      </c>
      <c r="H1703">
        <v>182</v>
      </c>
      <c r="I1703">
        <v>182</v>
      </c>
      <c r="J1703">
        <v>14</v>
      </c>
    </row>
    <row r="1704" spans="1:10" x14ac:dyDescent="0.25">
      <c r="A1704">
        <v>1703</v>
      </c>
      <c r="B1704">
        <v>327</v>
      </c>
      <c r="C1704">
        <f>YEAR(tableTransactions[[#This Row],[Transaction_Date]])</f>
        <v>2023</v>
      </c>
      <c r="D1704" s="1">
        <v>44964</v>
      </c>
      <c r="E1704" t="s">
        <v>1356</v>
      </c>
      <c r="F1704" t="s">
        <v>1364</v>
      </c>
      <c r="G1704" s="3">
        <v>4</v>
      </c>
      <c r="H1704">
        <v>707</v>
      </c>
      <c r="I1704">
        <v>2828</v>
      </c>
      <c r="J1704">
        <v>11</v>
      </c>
    </row>
    <row r="1705" spans="1:10" x14ac:dyDescent="0.25">
      <c r="A1705">
        <v>1704</v>
      </c>
      <c r="B1705">
        <v>1745</v>
      </c>
      <c r="C1705">
        <f>YEAR(tableTransactions[[#This Row],[Transaction_Date]])</f>
        <v>2024</v>
      </c>
      <c r="D1705" s="1">
        <v>45486</v>
      </c>
      <c r="E1705" t="s">
        <v>1345</v>
      </c>
      <c r="F1705" t="s">
        <v>1370</v>
      </c>
      <c r="G1705" s="3">
        <v>5</v>
      </c>
      <c r="H1705">
        <v>529</v>
      </c>
      <c r="I1705">
        <v>2645</v>
      </c>
      <c r="J1705">
        <v>27</v>
      </c>
    </row>
    <row r="1706" spans="1:10" x14ac:dyDescent="0.25">
      <c r="A1706">
        <v>1705</v>
      </c>
      <c r="B1706">
        <v>334</v>
      </c>
      <c r="C1706">
        <f>YEAR(tableTransactions[[#This Row],[Transaction_Date]])</f>
        <v>2022</v>
      </c>
      <c r="D1706" s="1">
        <v>44618</v>
      </c>
      <c r="E1706" t="s">
        <v>1354</v>
      </c>
      <c r="F1706" t="s">
        <v>1355</v>
      </c>
      <c r="G1706" s="3">
        <v>8</v>
      </c>
      <c r="H1706">
        <v>1045</v>
      </c>
      <c r="I1706">
        <v>8360</v>
      </c>
      <c r="J1706">
        <v>3</v>
      </c>
    </row>
    <row r="1707" spans="1:10" x14ac:dyDescent="0.25">
      <c r="A1707">
        <v>1706</v>
      </c>
      <c r="B1707">
        <v>750</v>
      </c>
      <c r="C1707">
        <f>YEAR(tableTransactions[[#This Row],[Transaction_Date]])</f>
        <v>2020</v>
      </c>
      <c r="D1707" s="1">
        <v>44065</v>
      </c>
      <c r="E1707" t="s">
        <v>1356</v>
      </c>
      <c r="F1707" t="s">
        <v>1364</v>
      </c>
      <c r="G1707" s="3">
        <v>1</v>
      </c>
      <c r="H1707">
        <v>939</v>
      </c>
      <c r="I1707">
        <v>939</v>
      </c>
      <c r="J1707">
        <v>30</v>
      </c>
    </row>
    <row r="1708" spans="1:10" x14ac:dyDescent="0.25">
      <c r="A1708">
        <v>1707</v>
      </c>
      <c r="B1708">
        <v>443</v>
      </c>
      <c r="C1708">
        <f>YEAR(tableTransactions[[#This Row],[Transaction_Date]])</f>
        <v>2021</v>
      </c>
      <c r="D1708" s="1">
        <v>44230</v>
      </c>
      <c r="E1708" t="s">
        <v>1349</v>
      </c>
      <c r="F1708" t="s">
        <v>1351</v>
      </c>
      <c r="G1708" s="3">
        <v>8</v>
      </c>
      <c r="H1708">
        <v>1177</v>
      </c>
      <c r="I1708">
        <v>9416</v>
      </c>
      <c r="J1708">
        <v>25</v>
      </c>
    </row>
    <row r="1709" spans="1:10" x14ac:dyDescent="0.25">
      <c r="A1709">
        <v>1708</v>
      </c>
      <c r="B1709">
        <v>1506</v>
      </c>
      <c r="C1709">
        <f>YEAR(tableTransactions[[#This Row],[Transaction_Date]])</f>
        <v>2025</v>
      </c>
      <c r="D1709" s="1">
        <v>45742</v>
      </c>
      <c r="E1709" t="s">
        <v>1343</v>
      </c>
      <c r="F1709" t="s">
        <v>1344</v>
      </c>
      <c r="G1709" s="3">
        <v>6</v>
      </c>
      <c r="H1709">
        <v>21</v>
      </c>
      <c r="I1709">
        <v>126</v>
      </c>
      <c r="J1709">
        <v>36</v>
      </c>
    </row>
    <row r="1710" spans="1:10" x14ac:dyDescent="0.25">
      <c r="A1710">
        <v>1709</v>
      </c>
      <c r="B1710">
        <v>424</v>
      </c>
      <c r="C1710">
        <f>YEAR(tableTransactions[[#This Row],[Transaction_Date]])</f>
        <v>2021</v>
      </c>
      <c r="D1710" s="1">
        <v>44382</v>
      </c>
      <c r="E1710" t="s">
        <v>1356</v>
      </c>
      <c r="F1710" t="s">
        <v>1385</v>
      </c>
      <c r="G1710" s="3">
        <v>2</v>
      </c>
      <c r="H1710">
        <v>1367</v>
      </c>
      <c r="I1710">
        <v>2734</v>
      </c>
      <c r="J1710">
        <v>34</v>
      </c>
    </row>
    <row r="1711" spans="1:10" x14ac:dyDescent="0.25">
      <c r="A1711">
        <v>1710</v>
      </c>
      <c r="B1711">
        <v>256</v>
      </c>
      <c r="C1711">
        <f>YEAR(tableTransactions[[#This Row],[Transaction_Date]])</f>
        <v>2023</v>
      </c>
      <c r="D1711" s="1">
        <v>45196</v>
      </c>
      <c r="E1711" t="s">
        <v>1349</v>
      </c>
      <c r="F1711" t="s">
        <v>1350</v>
      </c>
      <c r="G1711" s="3">
        <v>7</v>
      </c>
      <c r="H1711">
        <v>1442</v>
      </c>
      <c r="I1711">
        <v>10094</v>
      </c>
      <c r="J1711">
        <v>32</v>
      </c>
    </row>
    <row r="1712" spans="1:10" x14ac:dyDescent="0.25">
      <c r="A1712">
        <v>1711</v>
      </c>
      <c r="B1712">
        <v>1742</v>
      </c>
      <c r="C1712">
        <f>YEAR(tableTransactions[[#This Row],[Transaction_Date]])</f>
        <v>2025</v>
      </c>
      <c r="D1712" s="1">
        <v>45815</v>
      </c>
      <c r="E1712" t="s">
        <v>1354</v>
      </c>
      <c r="F1712" t="s">
        <v>1359</v>
      </c>
      <c r="G1712" s="3">
        <v>6</v>
      </c>
      <c r="H1712">
        <v>740</v>
      </c>
      <c r="I1712">
        <v>4440</v>
      </c>
      <c r="J1712">
        <v>24</v>
      </c>
    </row>
    <row r="1713" spans="1:10" x14ac:dyDescent="0.25">
      <c r="A1713">
        <v>1712</v>
      </c>
      <c r="B1713">
        <v>764</v>
      </c>
      <c r="C1713">
        <f>YEAR(tableTransactions[[#This Row],[Transaction_Date]])</f>
        <v>2023</v>
      </c>
      <c r="D1713" s="1">
        <v>45070</v>
      </c>
      <c r="E1713" t="s">
        <v>1349</v>
      </c>
      <c r="F1713" t="s">
        <v>1352</v>
      </c>
      <c r="G1713" s="3">
        <v>9</v>
      </c>
      <c r="H1713">
        <v>855</v>
      </c>
      <c r="I1713">
        <v>7695</v>
      </c>
      <c r="J1713">
        <v>20</v>
      </c>
    </row>
    <row r="1714" spans="1:10" x14ac:dyDescent="0.25">
      <c r="A1714">
        <v>1713</v>
      </c>
      <c r="B1714">
        <v>1029</v>
      </c>
      <c r="C1714">
        <f>YEAR(tableTransactions[[#This Row],[Transaction_Date]])</f>
        <v>2020</v>
      </c>
      <c r="D1714" s="1">
        <v>43919</v>
      </c>
      <c r="E1714" t="s">
        <v>1361</v>
      </c>
      <c r="F1714" t="s">
        <v>1363</v>
      </c>
      <c r="G1714" s="3">
        <v>6</v>
      </c>
      <c r="H1714">
        <v>1011</v>
      </c>
      <c r="I1714">
        <v>6066</v>
      </c>
      <c r="J1714">
        <v>8</v>
      </c>
    </row>
    <row r="1715" spans="1:10" x14ac:dyDescent="0.25">
      <c r="A1715">
        <v>1714</v>
      </c>
      <c r="B1715">
        <v>1898</v>
      </c>
      <c r="C1715">
        <f>YEAR(tableTransactions[[#This Row],[Transaction_Date]])</f>
        <v>2026</v>
      </c>
      <c r="D1715" s="1">
        <v>46031</v>
      </c>
      <c r="E1715" t="s">
        <v>1356</v>
      </c>
      <c r="F1715" t="s">
        <v>1357</v>
      </c>
      <c r="G1715" s="3">
        <v>7</v>
      </c>
      <c r="H1715">
        <v>559</v>
      </c>
      <c r="I1715">
        <v>3913</v>
      </c>
      <c r="J1715">
        <v>47</v>
      </c>
    </row>
    <row r="1716" spans="1:10" x14ac:dyDescent="0.25">
      <c r="A1716">
        <v>1715</v>
      </c>
      <c r="B1716">
        <v>215</v>
      </c>
      <c r="C1716">
        <f>YEAR(tableTransactions[[#This Row],[Transaction_Date]])</f>
        <v>2023</v>
      </c>
      <c r="D1716" s="1">
        <v>44945</v>
      </c>
      <c r="E1716" t="s">
        <v>1345</v>
      </c>
      <c r="F1716" t="s">
        <v>1346</v>
      </c>
      <c r="G1716" s="3">
        <v>10</v>
      </c>
      <c r="H1716">
        <v>550</v>
      </c>
      <c r="I1716">
        <v>5500</v>
      </c>
      <c r="J1716">
        <v>47</v>
      </c>
    </row>
    <row r="1717" spans="1:10" x14ac:dyDescent="0.25">
      <c r="A1717">
        <v>1716</v>
      </c>
      <c r="B1717">
        <v>693</v>
      </c>
      <c r="C1717">
        <f>YEAR(tableTransactions[[#This Row],[Transaction_Date]])</f>
        <v>2025</v>
      </c>
      <c r="D1717" s="1">
        <v>45794</v>
      </c>
      <c r="E1717" t="s">
        <v>1356</v>
      </c>
      <c r="F1717" t="s">
        <v>1364</v>
      </c>
      <c r="G1717" s="3">
        <v>5</v>
      </c>
      <c r="H1717">
        <v>870</v>
      </c>
      <c r="I1717">
        <v>4350</v>
      </c>
      <c r="J1717">
        <v>16</v>
      </c>
    </row>
    <row r="1718" spans="1:10" x14ac:dyDescent="0.25">
      <c r="A1718">
        <v>1717</v>
      </c>
      <c r="B1718">
        <v>1382</v>
      </c>
      <c r="C1718">
        <f>YEAR(tableTransactions[[#This Row],[Transaction_Date]])</f>
        <v>2021</v>
      </c>
      <c r="D1718" s="1">
        <v>44257</v>
      </c>
      <c r="E1718" t="s">
        <v>1356</v>
      </c>
      <c r="F1718" t="s">
        <v>1357</v>
      </c>
      <c r="G1718" s="3">
        <v>1</v>
      </c>
      <c r="H1718">
        <v>854</v>
      </c>
      <c r="I1718">
        <v>854</v>
      </c>
      <c r="J1718">
        <v>32</v>
      </c>
    </row>
    <row r="1719" spans="1:10" x14ac:dyDescent="0.25">
      <c r="A1719">
        <v>1718</v>
      </c>
      <c r="B1719">
        <v>956</v>
      </c>
      <c r="C1719">
        <f>YEAR(tableTransactions[[#This Row],[Transaction_Date]])</f>
        <v>2022</v>
      </c>
      <c r="D1719" s="1">
        <v>44648</v>
      </c>
      <c r="E1719" t="s">
        <v>1361</v>
      </c>
      <c r="F1719" t="s">
        <v>1363</v>
      </c>
      <c r="G1719" s="3">
        <v>3</v>
      </c>
      <c r="H1719">
        <v>940</v>
      </c>
      <c r="I1719">
        <v>2820</v>
      </c>
      <c r="J1719">
        <v>25</v>
      </c>
    </row>
    <row r="1720" spans="1:10" x14ac:dyDescent="0.25">
      <c r="A1720">
        <v>1719</v>
      </c>
      <c r="B1720">
        <v>998</v>
      </c>
      <c r="C1720">
        <f>YEAR(tableTransactions[[#This Row],[Transaction_Date]])</f>
        <v>2023</v>
      </c>
      <c r="D1720" s="1">
        <v>45062</v>
      </c>
      <c r="E1720" t="s">
        <v>1349</v>
      </c>
      <c r="F1720" t="s">
        <v>1352</v>
      </c>
      <c r="G1720" s="3">
        <v>9</v>
      </c>
      <c r="H1720">
        <v>1051</v>
      </c>
      <c r="I1720">
        <v>9459</v>
      </c>
      <c r="J1720">
        <v>34</v>
      </c>
    </row>
    <row r="1721" spans="1:10" x14ac:dyDescent="0.25">
      <c r="A1721">
        <v>1720</v>
      </c>
      <c r="B1721">
        <v>1496</v>
      </c>
      <c r="C1721">
        <f>YEAR(tableTransactions[[#This Row],[Transaction_Date]])</f>
        <v>2021</v>
      </c>
      <c r="D1721" s="1">
        <v>44203</v>
      </c>
      <c r="E1721" t="s">
        <v>1349</v>
      </c>
      <c r="F1721" t="s">
        <v>1352</v>
      </c>
      <c r="G1721" s="3">
        <v>6</v>
      </c>
      <c r="H1721">
        <v>697</v>
      </c>
      <c r="I1721">
        <v>4182</v>
      </c>
      <c r="J1721">
        <v>12</v>
      </c>
    </row>
    <row r="1722" spans="1:10" x14ac:dyDescent="0.25">
      <c r="A1722">
        <v>1721</v>
      </c>
      <c r="B1722">
        <v>1004</v>
      </c>
      <c r="C1722">
        <f>YEAR(tableTransactions[[#This Row],[Transaction_Date]])</f>
        <v>2021</v>
      </c>
      <c r="D1722" s="1">
        <v>44330</v>
      </c>
      <c r="E1722" t="s">
        <v>1349</v>
      </c>
      <c r="F1722" t="s">
        <v>1350</v>
      </c>
      <c r="G1722" s="3">
        <v>1</v>
      </c>
      <c r="H1722">
        <v>877</v>
      </c>
      <c r="I1722">
        <v>877</v>
      </c>
      <c r="J1722">
        <v>41</v>
      </c>
    </row>
    <row r="1723" spans="1:10" x14ac:dyDescent="0.25">
      <c r="A1723">
        <v>1722</v>
      </c>
      <c r="B1723">
        <v>1158</v>
      </c>
      <c r="C1723">
        <f>YEAR(tableTransactions[[#This Row],[Transaction_Date]])</f>
        <v>2021</v>
      </c>
      <c r="D1723" s="1">
        <v>44381</v>
      </c>
      <c r="E1723" t="s">
        <v>1361</v>
      </c>
      <c r="F1723" t="s">
        <v>1362</v>
      </c>
      <c r="G1723" s="3">
        <v>3</v>
      </c>
      <c r="H1723">
        <v>391</v>
      </c>
      <c r="I1723">
        <v>1173</v>
      </c>
      <c r="J1723">
        <v>13</v>
      </c>
    </row>
    <row r="1724" spans="1:10" x14ac:dyDescent="0.25">
      <c r="A1724">
        <v>1723</v>
      </c>
      <c r="B1724">
        <v>116</v>
      </c>
      <c r="C1724">
        <f>YEAR(tableTransactions[[#This Row],[Transaction_Date]])</f>
        <v>2022</v>
      </c>
      <c r="D1724" s="1">
        <v>44771</v>
      </c>
      <c r="E1724" t="s">
        <v>1343</v>
      </c>
      <c r="F1724" t="s">
        <v>1371</v>
      </c>
      <c r="G1724" s="3">
        <v>8</v>
      </c>
      <c r="H1724">
        <v>139</v>
      </c>
      <c r="I1724">
        <v>1112</v>
      </c>
      <c r="J1724">
        <v>37</v>
      </c>
    </row>
    <row r="1725" spans="1:10" x14ac:dyDescent="0.25">
      <c r="A1725">
        <v>1724</v>
      </c>
      <c r="B1725">
        <v>1388</v>
      </c>
      <c r="C1725">
        <f>YEAR(tableTransactions[[#This Row],[Transaction_Date]])</f>
        <v>2021</v>
      </c>
      <c r="D1725" s="1">
        <v>44260</v>
      </c>
      <c r="E1725" t="s">
        <v>1345</v>
      </c>
      <c r="F1725" t="s">
        <v>1370</v>
      </c>
      <c r="G1725" s="3">
        <v>7</v>
      </c>
      <c r="H1725">
        <v>896</v>
      </c>
      <c r="I1725">
        <v>6272</v>
      </c>
      <c r="J1725">
        <v>1</v>
      </c>
    </row>
    <row r="1726" spans="1:10" x14ac:dyDescent="0.25">
      <c r="A1726">
        <v>1725</v>
      </c>
      <c r="B1726">
        <v>584</v>
      </c>
      <c r="C1726">
        <f>YEAR(tableTransactions[[#This Row],[Transaction_Date]])</f>
        <v>2023</v>
      </c>
      <c r="D1726" s="1">
        <v>45284</v>
      </c>
      <c r="E1726" t="s">
        <v>1349</v>
      </c>
      <c r="F1726" t="s">
        <v>1352</v>
      </c>
      <c r="G1726" s="3">
        <v>9</v>
      </c>
      <c r="H1726">
        <v>654</v>
      </c>
      <c r="I1726">
        <v>5886</v>
      </c>
      <c r="J1726">
        <v>18</v>
      </c>
    </row>
    <row r="1727" spans="1:10" x14ac:dyDescent="0.25">
      <c r="A1727">
        <v>1726</v>
      </c>
      <c r="B1727">
        <v>495</v>
      </c>
      <c r="C1727">
        <f>YEAR(tableTransactions[[#This Row],[Transaction_Date]])</f>
        <v>2022</v>
      </c>
      <c r="D1727" s="1">
        <v>44713</v>
      </c>
      <c r="E1727" t="s">
        <v>1356</v>
      </c>
      <c r="F1727" t="s">
        <v>1364</v>
      </c>
      <c r="G1727" s="3">
        <v>9</v>
      </c>
      <c r="H1727">
        <v>725</v>
      </c>
      <c r="I1727">
        <v>6525</v>
      </c>
      <c r="J1727">
        <v>48</v>
      </c>
    </row>
    <row r="1728" spans="1:10" x14ac:dyDescent="0.25">
      <c r="A1728">
        <v>1727</v>
      </c>
      <c r="B1728">
        <v>1573</v>
      </c>
      <c r="C1728">
        <f>YEAR(tableTransactions[[#This Row],[Transaction_Date]])</f>
        <v>2025</v>
      </c>
      <c r="D1728" s="1">
        <v>45870</v>
      </c>
      <c r="E1728" t="s">
        <v>1345</v>
      </c>
      <c r="F1728" t="s">
        <v>1346</v>
      </c>
      <c r="G1728" s="3">
        <v>4</v>
      </c>
      <c r="H1728">
        <v>1424</v>
      </c>
      <c r="I1728">
        <v>5696</v>
      </c>
      <c r="J1728">
        <v>1</v>
      </c>
    </row>
    <row r="1729" spans="1:10" x14ac:dyDescent="0.25">
      <c r="A1729">
        <v>1728</v>
      </c>
      <c r="B1729">
        <v>484</v>
      </c>
      <c r="C1729">
        <f>YEAR(tableTransactions[[#This Row],[Transaction_Date]])</f>
        <v>2021</v>
      </c>
      <c r="D1729" s="1">
        <v>44515</v>
      </c>
      <c r="E1729" t="s">
        <v>1349</v>
      </c>
      <c r="F1729" t="s">
        <v>1352</v>
      </c>
      <c r="G1729" s="3">
        <v>9</v>
      </c>
      <c r="H1729">
        <v>31</v>
      </c>
      <c r="I1729">
        <v>279</v>
      </c>
      <c r="J1729">
        <v>40</v>
      </c>
    </row>
    <row r="1730" spans="1:10" x14ac:dyDescent="0.25">
      <c r="A1730">
        <v>1729</v>
      </c>
      <c r="B1730">
        <v>1114</v>
      </c>
      <c r="C1730">
        <f>YEAR(tableTransactions[[#This Row],[Transaction_Date]])</f>
        <v>2023</v>
      </c>
      <c r="D1730" s="1">
        <v>45157</v>
      </c>
      <c r="E1730" t="s">
        <v>1343</v>
      </c>
      <c r="F1730" t="s">
        <v>1366</v>
      </c>
      <c r="G1730" s="3">
        <v>10</v>
      </c>
      <c r="H1730">
        <v>1145</v>
      </c>
      <c r="I1730">
        <v>11450</v>
      </c>
      <c r="J1730">
        <v>37</v>
      </c>
    </row>
    <row r="1731" spans="1:10" x14ac:dyDescent="0.25">
      <c r="A1731">
        <v>1730</v>
      </c>
      <c r="B1731">
        <v>462</v>
      </c>
      <c r="C1731">
        <f>YEAR(tableTransactions[[#This Row],[Transaction_Date]])</f>
        <v>2020</v>
      </c>
      <c r="D1731" s="1">
        <v>43908</v>
      </c>
      <c r="E1731" t="s">
        <v>1343</v>
      </c>
      <c r="F1731" t="s">
        <v>1366</v>
      </c>
      <c r="G1731" s="3">
        <v>10</v>
      </c>
      <c r="H1731">
        <v>1037</v>
      </c>
      <c r="I1731">
        <v>10370</v>
      </c>
      <c r="J1731">
        <v>41</v>
      </c>
    </row>
    <row r="1732" spans="1:10" x14ac:dyDescent="0.25">
      <c r="A1732">
        <v>1731</v>
      </c>
      <c r="B1732">
        <v>1106</v>
      </c>
      <c r="C1732">
        <f>YEAR(tableTransactions[[#This Row],[Transaction_Date]])</f>
        <v>2021</v>
      </c>
      <c r="D1732" s="1">
        <v>44328</v>
      </c>
      <c r="E1732" t="s">
        <v>1354</v>
      </c>
      <c r="F1732" t="s">
        <v>1387</v>
      </c>
      <c r="G1732" s="3">
        <v>3</v>
      </c>
      <c r="H1732">
        <v>1463</v>
      </c>
      <c r="I1732">
        <v>4389</v>
      </c>
      <c r="J1732">
        <v>14</v>
      </c>
    </row>
    <row r="1733" spans="1:10" x14ac:dyDescent="0.25">
      <c r="A1733">
        <v>1732</v>
      </c>
      <c r="B1733">
        <v>1170</v>
      </c>
      <c r="C1733">
        <f>YEAR(tableTransactions[[#This Row],[Transaction_Date]])</f>
        <v>2024</v>
      </c>
      <c r="D1733" s="1">
        <v>45364</v>
      </c>
      <c r="E1733" t="s">
        <v>1356</v>
      </c>
      <c r="F1733" t="s">
        <v>1364</v>
      </c>
      <c r="G1733" s="3">
        <v>5</v>
      </c>
      <c r="H1733">
        <v>1051</v>
      </c>
      <c r="I1733">
        <v>5255</v>
      </c>
      <c r="J1733">
        <v>28</v>
      </c>
    </row>
    <row r="1734" spans="1:10" x14ac:dyDescent="0.25">
      <c r="A1734">
        <v>1733</v>
      </c>
      <c r="B1734">
        <v>716</v>
      </c>
      <c r="C1734">
        <f>YEAR(tableTransactions[[#This Row],[Transaction_Date]])</f>
        <v>2021</v>
      </c>
      <c r="D1734" s="1">
        <v>44273</v>
      </c>
      <c r="E1734" t="s">
        <v>1345</v>
      </c>
      <c r="F1734" t="s">
        <v>1370</v>
      </c>
      <c r="G1734" s="3">
        <v>6</v>
      </c>
      <c r="H1734">
        <v>191</v>
      </c>
      <c r="I1734">
        <v>1146</v>
      </c>
      <c r="J1734">
        <v>38</v>
      </c>
    </row>
    <row r="1735" spans="1:10" x14ac:dyDescent="0.25">
      <c r="A1735">
        <v>1734</v>
      </c>
      <c r="B1735">
        <v>627</v>
      </c>
      <c r="C1735">
        <f>YEAR(tableTransactions[[#This Row],[Transaction_Date]])</f>
        <v>2021</v>
      </c>
      <c r="D1735" s="1">
        <v>44201</v>
      </c>
      <c r="E1735" t="s">
        <v>1354</v>
      </c>
      <c r="F1735" t="s">
        <v>1359</v>
      </c>
      <c r="G1735" s="3">
        <v>1</v>
      </c>
      <c r="H1735">
        <v>509</v>
      </c>
      <c r="I1735">
        <v>509</v>
      </c>
      <c r="J1735">
        <v>42</v>
      </c>
    </row>
    <row r="1736" spans="1:10" x14ac:dyDescent="0.25">
      <c r="A1736">
        <v>1735</v>
      </c>
      <c r="B1736">
        <v>881</v>
      </c>
      <c r="C1736">
        <f>YEAR(tableTransactions[[#This Row],[Transaction_Date]])</f>
        <v>2024</v>
      </c>
      <c r="D1736" s="1">
        <v>45486</v>
      </c>
      <c r="E1736" t="s">
        <v>1349</v>
      </c>
      <c r="F1736" t="s">
        <v>1350</v>
      </c>
      <c r="G1736" s="3">
        <v>5</v>
      </c>
      <c r="H1736">
        <v>1369</v>
      </c>
      <c r="I1736">
        <v>6845</v>
      </c>
      <c r="J1736">
        <v>18</v>
      </c>
    </row>
    <row r="1737" spans="1:10" x14ac:dyDescent="0.25">
      <c r="A1737">
        <v>1736</v>
      </c>
      <c r="B1737">
        <v>1494</v>
      </c>
      <c r="C1737">
        <f>YEAR(tableTransactions[[#This Row],[Transaction_Date]])</f>
        <v>2022</v>
      </c>
      <c r="D1737" s="1">
        <v>44622</v>
      </c>
      <c r="E1737" t="s">
        <v>1345</v>
      </c>
      <c r="F1737" t="s">
        <v>1346</v>
      </c>
      <c r="G1737" s="3">
        <v>9</v>
      </c>
      <c r="H1737">
        <v>931</v>
      </c>
      <c r="I1737">
        <v>8379</v>
      </c>
      <c r="J1737">
        <v>3</v>
      </c>
    </row>
    <row r="1738" spans="1:10" x14ac:dyDescent="0.25">
      <c r="A1738">
        <v>1737</v>
      </c>
      <c r="B1738">
        <v>1453</v>
      </c>
      <c r="C1738">
        <f>YEAR(tableTransactions[[#This Row],[Transaction_Date]])</f>
        <v>2023</v>
      </c>
      <c r="D1738" s="1">
        <v>45224</v>
      </c>
      <c r="E1738" t="s">
        <v>1349</v>
      </c>
      <c r="F1738" t="s">
        <v>1350</v>
      </c>
      <c r="G1738" s="3">
        <v>2</v>
      </c>
      <c r="H1738">
        <v>638</v>
      </c>
      <c r="I1738">
        <v>1276</v>
      </c>
      <c r="J1738">
        <v>4</v>
      </c>
    </row>
    <row r="1739" spans="1:10" x14ac:dyDescent="0.25">
      <c r="A1739">
        <v>1738</v>
      </c>
      <c r="B1739">
        <v>443</v>
      </c>
      <c r="C1739">
        <f>YEAR(tableTransactions[[#This Row],[Transaction_Date]])</f>
        <v>2023</v>
      </c>
      <c r="D1739" s="1">
        <v>45173</v>
      </c>
      <c r="E1739" t="s">
        <v>1349</v>
      </c>
      <c r="F1739" t="s">
        <v>1351</v>
      </c>
      <c r="G1739" s="3">
        <v>2</v>
      </c>
      <c r="H1739">
        <v>502</v>
      </c>
      <c r="I1739">
        <v>1004</v>
      </c>
      <c r="J1739">
        <v>30</v>
      </c>
    </row>
    <row r="1740" spans="1:10" x14ac:dyDescent="0.25">
      <c r="A1740">
        <v>1739</v>
      </c>
      <c r="B1740">
        <v>600</v>
      </c>
      <c r="C1740">
        <f>YEAR(tableTransactions[[#This Row],[Transaction_Date]])</f>
        <v>2022</v>
      </c>
      <c r="D1740" s="1">
        <v>44690</v>
      </c>
      <c r="E1740" t="s">
        <v>1356</v>
      </c>
      <c r="F1740" t="s">
        <v>1364</v>
      </c>
      <c r="G1740" s="3">
        <v>3</v>
      </c>
      <c r="H1740">
        <v>166</v>
      </c>
      <c r="I1740">
        <v>498</v>
      </c>
      <c r="J1740">
        <v>24</v>
      </c>
    </row>
    <row r="1741" spans="1:10" x14ac:dyDescent="0.25">
      <c r="A1741">
        <v>1740</v>
      </c>
      <c r="B1741">
        <v>1484</v>
      </c>
      <c r="C1741">
        <f>YEAR(tableTransactions[[#This Row],[Transaction_Date]])</f>
        <v>2024</v>
      </c>
      <c r="D1741" s="1">
        <v>45591</v>
      </c>
      <c r="E1741" t="s">
        <v>1345</v>
      </c>
      <c r="F1741" t="s">
        <v>1346</v>
      </c>
      <c r="G1741" s="3">
        <v>5</v>
      </c>
      <c r="H1741">
        <v>682</v>
      </c>
      <c r="I1741">
        <v>3410</v>
      </c>
      <c r="J1741">
        <v>1</v>
      </c>
    </row>
    <row r="1742" spans="1:10" x14ac:dyDescent="0.25">
      <c r="A1742">
        <v>1741</v>
      </c>
      <c r="B1742">
        <v>309</v>
      </c>
      <c r="C1742">
        <f>YEAR(tableTransactions[[#This Row],[Transaction_Date]])</f>
        <v>2023</v>
      </c>
      <c r="D1742" s="1">
        <v>45003</v>
      </c>
      <c r="E1742" t="s">
        <v>1361</v>
      </c>
      <c r="F1742" t="s">
        <v>1363</v>
      </c>
      <c r="G1742" s="3">
        <v>1</v>
      </c>
      <c r="H1742">
        <v>1493</v>
      </c>
      <c r="I1742">
        <v>1493</v>
      </c>
      <c r="J1742">
        <v>15</v>
      </c>
    </row>
    <row r="1743" spans="1:10" x14ac:dyDescent="0.25">
      <c r="A1743">
        <v>1742</v>
      </c>
      <c r="B1743">
        <v>1166</v>
      </c>
      <c r="C1743">
        <f>YEAR(tableTransactions[[#This Row],[Transaction_Date]])</f>
        <v>2023</v>
      </c>
      <c r="D1743" s="1">
        <v>45140</v>
      </c>
      <c r="E1743" t="s">
        <v>1361</v>
      </c>
      <c r="F1743" t="s">
        <v>1363</v>
      </c>
      <c r="G1743" s="3">
        <v>5</v>
      </c>
      <c r="H1743">
        <v>849</v>
      </c>
      <c r="I1743">
        <v>4245</v>
      </c>
      <c r="J1743">
        <v>49</v>
      </c>
    </row>
    <row r="1744" spans="1:10" x14ac:dyDescent="0.25">
      <c r="A1744">
        <v>1743</v>
      </c>
      <c r="B1744">
        <v>1549</v>
      </c>
      <c r="C1744">
        <f>YEAR(tableTransactions[[#This Row],[Transaction_Date]])</f>
        <v>2024</v>
      </c>
      <c r="D1744" s="1">
        <v>45647</v>
      </c>
      <c r="E1744" t="s">
        <v>1345</v>
      </c>
      <c r="F1744" t="s">
        <v>1346</v>
      </c>
      <c r="G1744" s="3">
        <v>4</v>
      </c>
      <c r="H1744">
        <v>789</v>
      </c>
      <c r="I1744">
        <v>3156</v>
      </c>
      <c r="J1744">
        <v>4</v>
      </c>
    </row>
    <row r="1745" spans="1:10" x14ac:dyDescent="0.25">
      <c r="A1745">
        <v>1744</v>
      </c>
      <c r="B1745">
        <v>1366</v>
      </c>
      <c r="C1745">
        <f>YEAR(tableTransactions[[#This Row],[Transaction_Date]])</f>
        <v>2023</v>
      </c>
      <c r="D1745" s="1">
        <v>45231</v>
      </c>
      <c r="E1745" t="s">
        <v>1343</v>
      </c>
      <c r="F1745" t="s">
        <v>1344</v>
      </c>
      <c r="G1745" s="3">
        <v>9</v>
      </c>
      <c r="H1745">
        <v>965</v>
      </c>
      <c r="I1745">
        <v>8685</v>
      </c>
      <c r="J1745">
        <v>19</v>
      </c>
    </row>
    <row r="1746" spans="1:10" x14ac:dyDescent="0.25">
      <c r="A1746">
        <v>1745</v>
      </c>
      <c r="B1746">
        <v>1690</v>
      </c>
      <c r="C1746">
        <f>YEAR(tableTransactions[[#This Row],[Transaction_Date]])</f>
        <v>2024</v>
      </c>
      <c r="D1746" s="1">
        <v>45384</v>
      </c>
      <c r="E1746" t="s">
        <v>1356</v>
      </c>
      <c r="F1746" t="s">
        <v>1357</v>
      </c>
      <c r="G1746" s="3">
        <v>5</v>
      </c>
      <c r="H1746">
        <v>619</v>
      </c>
      <c r="I1746">
        <v>3095</v>
      </c>
      <c r="J1746">
        <v>41</v>
      </c>
    </row>
    <row r="1747" spans="1:10" x14ac:dyDescent="0.25">
      <c r="A1747">
        <v>1746</v>
      </c>
      <c r="B1747">
        <v>77</v>
      </c>
      <c r="C1747">
        <f>YEAR(tableTransactions[[#This Row],[Transaction_Date]])</f>
        <v>2023</v>
      </c>
      <c r="D1747" s="1">
        <v>45053</v>
      </c>
      <c r="E1747" t="s">
        <v>1356</v>
      </c>
      <c r="F1747" t="s">
        <v>1385</v>
      </c>
      <c r="G1747" s="3">
        <v>7</v>
      </c>
      <c r="H1747">
        <v>734</v>
      </c>
      <c r="I1747">
        <v>5138</v>
      </c>
      <c r="J1747">
        <v>50</v>
      </c>
    </row>
    <row r="1748" spans="1:10" x14ac:dyDescent="0.25">
      <c r="A1748">
        <v>1747</v>
      </c>
      <c r="B1748">
        <v>1859</v>
      </c>
      <c r="C1748">
        <f>YEAR(tableTransactions[[#This Row],[Transaction_Date]])</f>
        <v>2023</v>
      </c>
      <c r="D1748" s="1">
        <v>45091</v>
      </c>
      <c r="E1748" t="s">
        <v>1349</v>
      </c>
      <c r="F1748" t="s">
        <v>1350</v>
      </c>
      <c r="G1748" s="3">
        <v>7</v>
      </c>
      <c r="H1748">
        <v>1207</v>
      </c>
      <c r="I1748">
        <v>8449</v>
      </c>
      <c r="J1748">
        <v>17</v>
      </c>
    </row>
    <row r="1749" spans="1:10" x14ac:dyDescent="0.25">
      <c r="A1749">
        <v>1748</v>
      </c>
      <c r="B1749">
        <v>1050</v>
      </c>
      <c r="C1749">
        <f>YEAR(tableTransactions[[#This Row],[Transaction_Date]])</f>
        <v>2023</v>
      </c>
      <c r="D1749" s="1">
        <v>45149</v>
      </c>
      <c r="E1749" t="s">
        <v>1345</v>
      </c>
      <c r="F1749" t="s">
        <v>1370</v>
      </c>
      <c r="G1749" s="3">
        <v>9</v>
      </c>
      <c r="H1749">
        <v>17</v>
      </c>
      <c r="I1749">
        <v>153</v>
      </c>
      <c r="J1749">
        <v>47</v>
      </c>
    </row>
    <row r="1750" spans="1:10" x14ac:dyDescent="0.25">
      <c r="A1750">
        <v>1749</v>
      </c>
      <c r="B1750">
        <v>834</v>
      </c>
      <c r="C1750">
        <f>YEAR(tableTransactions[[#This Row],[Transaction_Date]])</f>
        <v>2024</v>
      </c>
      <c r="D1750" s="1">
        <v>45327</v>
      </c>
      <c r="E1750" t="s">
        <v>1361</v>
      </c>
      <c r="F1750" t="s">
        <v>1362</v>
      </c>
      <c r="G1750" s="3">
        <v>1</v>
      </c>
      <c r="H1750">
        <v>393</v>
      </c>
      <c r="I1750">
        <v>393</v>
      </c>
      <c r="J1750">
        <v>22</v>
      </c>
    </row>
    <row r="1751" spans="1:10" x14ac:dyDescent="0.25">
      <c r="A1751">
        <v>1750</v>
      </c>
      <c r="B1751">
        <v>1221</v>
      </c>
      <c r="C1751">
        <f>YEAR(tableTransactions[[#This Row],[Transaction_Date]])</f>
        <v>2022</v>
      </c>
      <c r="D1751" s="1">
        <v>44652</v>
      </c>
      <c r="E1751" t="s">
        <v>1356</v>
      </c>
      <c r="F1751" t="s">
        <v>1385</v>
      </c>
      <c r="G1751" s="3">
        <v>10</v>
      </c>
      <c r="H1751">
        <v>231</v>
      </c>
      <c r="I1751">
        <v>2310</v>
      </c>
      <c r="J1751">
        <v>17</v>
      </c>
    </row>
    <row r="1752" spans="1:10" x14ac:dyDescent="0.25">
      <c r="A1752">
        <v>1751</v>
      </c>
      <c r="B1752">
        <v>666</v>
      </c>
      <c r="C1752">
        <f>YEAR(tableTransactions[[#This Row],[Transaction_Date]])</f>
        <v>2024</v>
      </c>
      <c r="D1752" s="1">
        <v>45516</v>
      </c>
      <c r="E1752" t="s">
        <v>1356</v>
      </c>
      <c r="F1752" t="s">
        <v>1364</v>
      </c>
      <c r="G1752" s="3">
        <v>1</v>
      </c>
      <c r="H1752">
        <v>257</v>
      </c>
      <c r="I1752">
        <v>257</v>
      </c>
      <c r="J1752">
        <v>43</v>
      </c>
    </row>
    <row r="1753" spans="1:10" x14ac:dyDescent="0.25">
      <c r="A1753">
        <v>1752</v>
      </c>
      <c r="B1753">
        <v>954</v>
      </c>
      <c r="C1753">
        <f>YEAR(tableTransactions[[#This Row],[Transaction_Date]])</f>
        <v>2020</v>
      </c>
      <c r="D1753" s="1">
        <v>43831</v>
      </c>
      <c r="E1753" t="s">
        <v>1345</v>
      </c>
      <c r="F1753" t="s">
        <v>1370</v>
      </c>
      <c r="G1753" s="3">
        <v>9</v>
      </c>
      <c r="H1753">
        <v>505</v>
      </c>
      <c r="I1753">
        <v>4545</v>
      </c>
      <c r="J1753">
        <v>45</v>
      </c>
    </row>
    <row r="1754" spans="1:10" x14ac:dyDescent="0.25">
      <c r="A1754">
        <v>1753</v>
      </c>
      <c r="B1754">
        <v>20</v>
      </c>
      <c r="C1754">
        <f>YEAR(tableTransactions[[#This Row],[Transaction_Date]])</f>
        <v>2022</v>
      </c>
      <c r="D1754" s="1">
        <v>44907</v>
      </c>
      <c r="E1754" t="s">
        <v>1356</v>
      </c>
      <c r="F1754" t="s">
        <v>1385</v>
      </c>
      <c r="G1754" s="3">
        <v>7</v>
      </c>
      <c r="H1754">
        <v>71</v>
      </c>
      <c r="I1754">
        <v>497</v>
      </c>
      <c r="J1754">
        <v>25</v>
      </c>
    </row>
    <row r="1755" spans="1:10" x14ac:dyDescent="0.25">
      <c r="A1755">
        <v>1754</v>
      </c>
      <c r="B1755">
        <v>868</v>
      </c>
      <c r="C1755">
        <f>YEAR(tableTransactions[[#This Row],[Transaction_Date]])</f>
        <v>2022</v>
      </c>
      <c r="D1755" s="1">
        <v>44683</v>
      </c>
      <c r="E1755" t="s">
        <v>1356</v>
      </c>
      <c r="F1755" t="s">
        <v>1385</v>
      </c>
      <c r="G1755" s="3">
        <v>6</v>
      </c>
      <c r="H1755">
        <v>1443</v>
      </c>
      <c r="I1755">
        <v>8658</v>
      </c>
      <c r="J1755">
        <v>40</v>
      </c>
    </row>
    <row r="1756" spans="1:10" x14ac:dyDescent="0.25">
      <c r="A1756">
        <v>1755</v>
      </c>
      <c r="B1756">
        <v>1920</v>
      </c>
      <c r="C1756">
        <f>YEAR(tableTransactions[[#This Row],[Transaction_Date]])</f>
        <v>2020</v>
      </c>
      <c r="D1756" s="1">
        <v>43841</v>
      </c>
      <c r="E1756" t="s">
        <v>1356</v>
      </c>
      <c r="F1756" t="s">
        <v>1364</v>
      </c>
      <c r="G1756" s="3">
        <v>1</v>
      </c>
      <c r="H1756">
        <v>813</v>
      </c>
      <c r="I1756">
        <v>813</v>
      </c>
      <c r="J1756">
        <v>38</v>
      </c>
    </row>
    <row r="1757" spans="1:10" x14ac:dyDescent="0.25">
      <c r="A1757">
        <v>1756</v>
      </c>
      <c r="B1757">
        <v>933</v>
      </c>
      <c r="C1757">
        <f>YEAR(tableTransactions[[#This Row],[Transaction_Date]])</f>
        <v>2021</v>
      </c>
      <c r="D1757" s="1">
        <v>44215</v>
      </c>
      <c r="E1757" t="s">
        <v>1349</v>
      </c>
      <c r="F1757" t="s">
        <v>1351</v>
      </c>
      <c r="G1757" s="3">
        <v>1</v>
      </c>
      <c r="H1757">
        <v>707</v>
      </c>
      <c r="I1757">
        <v>707</v>
      </c>
      <c r="J1757">
        <v>50</v>
      </c>
    </row>
    <row r="1758" spans="1:10" x14ac:dyDescent="0.25">
      <c r="A1758">
        <v>1757</v>
      </c>
      <c r="B1758">
        <v>1315</v>
      </c>
      <c r="C1758">
        <f>YEAR(tableTransactions[[#This Row],[Transaction_Date]])</f>
        <v>2022</v>
      </c>
      <c r="D1758" s="1">
        <v>44697</v>
      </c>
      <c r="E1758" t="s">
        <v>1354</v>
      </c>
      <c r="F1758" t="s">
        <v>1355</v>
      </c>
      <c r="G1758" s="3">
        <v>7</v>
      </c>
      <c r="H1758">
        <v>1315</v>
      </c>
      <c r="I1758">
        <v>9205</v>
      </c>
      <c r="J1758">
        <v>36</v>
      </c>
    </row>
    <row r="1759" spans="1:10" x14ac:dyDescent="0.25">
      <c r="A1759">
        <v>1758</v>
      </c>
      <c r="B1759">
        <v>1765</v>
      </c>
      <c r="C1759">
        <f>YEAR(tableTransactions[[#This Row],[Transaction_Date]])</f>
        <v>2025</v>
      </c>
      <c r="D1759" s="1">
        <v>45870</v>
      </c>
      <c r="E1759" t="s">
        <v>1356</v>
      </c>
      <c r="F1759" t="s">
        <v>1364</v>
      </c>
      <c r="G1759" s="3">
        <v>5</v>
      </c>
      <c r="H1759">
        <v>269</v>
      </c>
      <c r="I1759">
        <v>1345</v>
      </c>
      <c r="J1759">
        <v>34</v>
      </c>
    </row>
    <row r="1760" spans="1:10" x14ac:dyDescent="0.25">
      <c r="A1760">
        <v>1759</v>
      </c>
      <c r="B1760">
        <v>928</v>
      </c>
      <c r="C1760">
        <f>YEAR(tableTransactions[[#This Row],[Transaction_Date]])</f>
        <v>2025</v>
      </c>
      <c r="D1760" s="1">
        <v>45819</v>
      </c>
      <c r="E1760" t="s">
        <v>1354</v>
      </c>
      <c r="F1760" t="s">
        <v>1387</v>
      </c>
      <c r="G1760" s="3">
        <v>10</v>
      </c>
      <c r="H1760">
        <v>1091</v>
      </c>
      <c r="I1760">
        <v>10910</v>
      </c>
      <c r="J1760">
        <v>2</v>
      </c>
    </row>
    <row r="1761" spans="1:10" x14ac:dyDescent="0.25">
      <c r="A1761">
        <v>1760</v>
      </c>
      <c r="B1761">
        <v>729</v>
      </c>
      <c r="C1761">
        <f>YEAR(tableTransactions[[#This Row],[Transaction_Date]])</f>
        <v>2021</v>
      </c>
      <c r="D1761" s="1">
        <v>44504</v>
      </c>
      <c r="E1761" t="s">
        <v>1356</v>
      </c>
      <c r="F1761" t="s">
        <v>1357</v>
      </c>
      <c r="G1761" s="3">
        <v>2</v>
      </c>
      <c r="H1761">
        <v>1205</v>
      </c>
      <c r="I1761">
        <v>2410</v>
      </c>
      <c r="J1761">
        <v>40</v>
      </c>
    </row>
    <row r="1762" spans="1:10" x14ac:dyDescent="0.25">
      <c r="A1762">
        <v>1761</v>
      </c>
      <c r="B1762">
        <v>921</v>
      </c>
      <c r="C1762">
        <f>YEAR(tableTransactions[[#This Row],[Transaction_Date]])</f>
        <v>2026</v>
      </c>
      <c r="D1762" s="1">
        <v>46033</v>
      </c>
      <c r="E1762" t="s">
        <v>1343</v>
      </c>
      <c r="F1762" t="s">
        <v>1366</v>
      </c>
      <c r="G1762" s="3">
        <v>1</v>
      </c>
      <c r="H1762">
        <v>462</v>
      </c>
      <c r="I1762">
        <v>462</v>
      </c>
      <c r="J1762">
        <v>16</v>
      </c>
    </row>
    <row r="1763" spans="1:10" x14ac:dyDescent="0.25">
      <c r="A1763">
        <v>1762</v>
      </c>
      <c r="B1763">
        <v>1884</v>
      </c>
      <c r="C1763">
        <f>YEAR(tableTransactions[[#This Row],[Transaction_Date]])</f>
        <v>2024</v>
      </c>
      <c r="D1763" s="1">
        <v>45468</v>
      </c>
      <c r="E1763" t="s">
        <v>1361</v>
      </c>
      <c r="F1763" t="s">
        <v>1362</v>
      </c>
      <c r="G1763" s="3">
        <v>6</v>
      </c>
      <c r="H1763">
        <v>321</v>
      </c>
      <c r="I1763">
        <v>1926</v>
      </c>
      <c r="J1763">
        <v>34</v>
      </c>
    </row>
    <row r="1764" spans="1:10" x14ac:dyDescent="0.25">
      <c r="A1764">
        <v>1763</v>
      </c>
      <c r="B1764">
        <v>82</v>
      </c>
      <c r="C1764">
        <f>YEAR(tableTransactions[[#This Row],[Transaction_Date]])</f>
        <v>2020</v>
      </c>
      <c r="D1764" s="1">
        <v>44180</v>
      </c>
      <c r="E1764" t="s">
        <v>1349</v>
      </c>
      <c r="F1764" t="s">
        <v>1351</v>
      </c>
      <c r="G1764" s="3">
        <v>6</v>
      </c>
      <c r="H1764">
        <v>839</v>
      </c>
      <c r="I1764">
        <v>5034</v>
      </c>
      <c r="J1764">
        <v>31</v>
      </c>
    </row>
    <row r="1765" spans="1:10" x14ac:dyDescent="0.25">
      <c r="A1765">
        <v>1764</v>
      </c>
      <c r="B1765">
        <v>275</v>
      </c>
      <c r="C1765">
        <f>YEAR(tableTransactions[[#This Row],[Transaction_Date]])</f>
        <v>2022</v>
      </c>
      <c r="D1765" s="1">
        <v>44915</v>
      </c>
      <c r="E1765" t="s">
        <v>1345</v>
      </c>
      <c r="F1765" t="s">
        <v>1348</v>
      </c>
      <c r="G1765" s="3">
        <v>5</v>
      </c>
      <c r="H1765">
        <v>761</v>
      </c>
      <c r="I1765">
        <v>3805</v>
      </c>
      <c r="J1765">
        <v>29</v>
      </c>
    </row>
    <row r="1766" spans="1:10" x14ac:dyDescent="0.25">
      <c r="A1766">
        <v>1765</v>
      </c>
      <c r="B1766">
        <v>964</v>
      </c>
      <c r="C1766">
        <f>YEAR(tableTransactions[[#This Row],[Transaction_Date]])</f>
        <v>2020</v>
      </c>
      <c r="D1766" s="1">
        <v>43905</v>
      </c>
      <c r="E1766" t="s">
        <v>1349</v>
      </c>
      <c r="F1766" t="s">
        <v>1352</v>
      </c>
      <c r="G1766" s="3">
        <v>3</v>
      </c>
      <c r="H1766">
        <v>1102</v>
      </c>
      <c r="I1766">
        <v>3306</v>
      </c>
      <c r="J1766">
        <v>39</v>
      </c>
    </row>
    <row r="1767" spans="1:10" x14ac:dyDescent="0.25">
      <c r="A1767">
        <v>1766</v>
      </c>
      <c r="B1767">
        <v>560</v>
      </c>
      <c r="C1767">
        <f>YEAR(tableTransactions[[#This Row],[Transaction_Date]])</f>
        <v>2025</v>
      </c>
      <c r="D1767" s="1">
        <v>45954</v>
      </c>
      <c r="E1767" t="s">
        <v>1349</v>
      </c>
      <c r="F1767" t="s">
        <v>1350</v>
      </c>
      <c r="G1767" s="3">
        <v>2</v>
      </c>
      <c r="H1767">
        <v>97</v>
      </c>
      <c r="I1767">
        <v>194</v>
      </c>
      <c r="J1767">
        <v>22</v>
      </c>
    </row>
    <row r="1768" spans="1:10" x14ac:dyDescent="0.25">
      <c r="A1768">
        <v>1767</v>
      </c>
      <c r="B1768">
        <v>957</v>
      </c>
      <c r="C1768">
        <f>YEAR(tableTransactions[[#This Row],[Transaction_Date]])</f>
        <v>2024</v>
      </c>
      <c r="D1768" s="1">
        <v>45597</v>
      </c>
      <c r="E1768" t="s">
        <v>1354</v>
      </c>
      <c r="F1768" t="s">
        <v>1387</v>
      </c>
      <c r="G1768" s="3">
        <v>4</v>
      </c>
      <c r="H1768">
        <v>755</v>
      </c>
      <c r="I1768">
        <v>3020</v>
      </c>
      <c r="J1768">
        <v>43</v>
      </c>
    </row>
    <row r="1769" spans="1:10" x14ac:dyDescent="0.25">
      <c r="A1769">
        <v>1768</v>
      </c>
      <c r="B1769">
        <v>1897</v>
      </c>
      <c r="C1769">
        <f>YEAR(tableTransactions[[#This Row],[Transaction_Date]])</f>
        <v>2021</v>
      </c>
      <c r="D1769" s="1">
        <v>44280</v>
      </c>
      <c r="E1769" t="s">
        <v>1345</v>
      </c>
      <c r="F1769" t="s">
        <v>1346</v>
      </c>
      <c r="G1769" s="3">
        <v>3</v>
      </c>
      <c r="H1769">
        <v>115</v>
      </c>
      <c r="I1769">
        <v>345</v>
      </c>
      <c r="J1769">
        <v>27</v>
      </c>
    </row>
    <row r="1770" spans="1:10" x14ac:dyDescent="0.25">
      <c r="A1770">
        <v>1769</v>
      </c>
      <c r="B1770">
        <v>20</v>
      </c>
      <c r="C1770">
        <f>YEAR(tableTransactions[[#This Row],[Transaction_Date]])</f>
        <v>2021</v>
      </c>
      <c r="D1770" s="1">
        <v>44397</v>
      </c>
      <c r="E1770" t="s">
        <v>1343</v>
      </c>
      <c r="F1770" t="s">
        <v>1344</v>
      </c>
      <c r="G1770" s="3">
        <v>4</v>
      </c>
      <c r="H1770">
        <v>1185</v>
      </c>
      <c r="I1770">
        <v>4740</v>
      </c>
      <c r="J1770">
        <v>34</v>
      </c>
    </row>
    <row r="1771" spans="1:10" x14ac:dyDescent="0.25">
      <c r="A1771">
        <v>1770</v>
      </c>
      <c r="B1771">
        <v>1758</v>
      </c>
      <c r="C1771">
        <f>YEAR(tableTransactions[[#This Row],[Transaction_Date]])</f>
        <v>2022</v>
      </c>
      <c r="D1771" s="1">
        <v>44594</v>
      </c>
      <c r="E1771" t="s">
        <v>1345</v>
      </c>
      <c r="F1771" t="s">
        <v>1370</v>
      </c>
      <c r="G1771" s="3">
        <v>7</v>
      </c>
      <c r="H1771">
        <v>1493</v>
      </c>
      <c r="I1771">
        <v>10451</v>
      </c>
      <c r="J1771">
        <v>9</v>
      </c>
    </row>
    <row r="1772" spans="1:10" x14ac:dyDescent="0.25">
      <c r="A1772">
        <v>1771</v>
      </c>
      <c r="B1772">
        <v>506</v>
      </c>
      <c r="C1772">
        <f>YEAR(tableTransactions[[#This Row],[Transaction_Date]])</f>
        <v>2020</v>
      </c>
      <c r="D1772" s="1">
        <v>43888</v>
      </c>
      <c r="E1772" t="s">
        <v>1361</v>
      </c>
      <c r="F1772" t="s">
        <v>1363</v>
      </c>
      <c r="G1772" s="3">
        <v>8</v>
      </c>
      <c r="H1772">
        <v>1332</v>
      </c>
      <c r="I1772">
        <v>10656</v>
      </c>
      <c r="J1772">
        <v>3</v>
      </c>
    </row>
    <row r="1773" spans="1:10" x14ac:dyDescent="0.25">
      <c r="A1773">
        <v>1772</v>
      </c>
      <c r="B1773">
        <v>1398</v>
      </c>
      <c r="C1773">
        <f>YEAR(tableTransactions[[#This Row],[Transaction_Date]])</f>
        <v>2023</v>
      </c>
      <c r="D1773" s="1">
        <v>45136</v>
      </c>
      <c r="E1773" t="s">
        <v>1354</v>
      </c>
      <c r="F1773" t="s">
        <v>1355</v>
      </c>
      <c r="G1773" s="3">
        <v>3</v>
      </c>
      <c r="H1773">
        <v>1194</v>
      </c>
      <c r="I1773">
        <v>3582</v>
      </c>
      <c r="J1773">
        <v>48</v>
      </c>
    </row>
    <row r="1774" spans="1:10" x14ac:dyDescent="0.25">
      <c r="A1774">
        <v>1773</v>
      </c>
      <c r="B1774">
        <v>1720</v>
      </c>
      <c r="C1774">
        <f>YEAR(tableTransactions[[#This Row],[Transaction_Date]])</f>
        <v>2023</v>
      </c>
      <c r="D1774" s="1">
        <v>45194</v>
      </c>
      <c r="E1774" t="s">
        <v>1356</v>
      </c>
      <c r="F1774" t="s">
        <v>1364</v>
      </c>
      <c r="G1774" s="3">
        <v>10</v>
      </c>
      <c r="H1774">
        <v>304</v>
      </c>
      <c r="I1774">
        <v>3040</v>
      </c>
      <c r="J1774">
        <v>10</v>
      </c>
    </row>
    <row r="1775" spans="1:10" x14ac:dyDescent="0.25">
      <c r="A1775">
        <v>1774</v>
      </c>
      <c r="B1775">
        <v>1750</v>
      </c>
      <c r="C1775">
        <f>YEAR(tableTransactions[[#This Row],[Transaction_Date]])</f>
        <v>2022</v>
      </c>
      <c r="D1775" s="1">
        <v>44738</v>
      </c>
      <c r="E1775" t="s">
        <v>1356</v>
      </c>
      <c r="F1775" t="s">
        <v>1364</v>
      </c>
      <c r="G1775" s="3">
        <v>7</v>
      </c>
      <c r="H1775">
        <v>535</v>
      </c>
      <c r="I1775">
        <v>3745</v>
      </c>
      <c r="J1775">
        <v>10</v>
      </c>
    </row>
    <row r="1776" spans="1:10" x14ac:dyDescent="0.25">
      <c r="A1776">
        <v>1775</v>
      </c>
      <c r="B1776">
        <v>1343</v>
      </c>
      <c r="C1776">
        <f>YEAR(tableTransactions[[#This Row],[Transaction_Date]])</f>
        <v>2025</v>
      </c>
      <c r="D1776" s="1">
        <v>45861</v>
      </c>
      <c r="E1776" t="s">
        <v>1343</v>
      </c>
      <c r="F1776" t="s">
        <v>1366</v>
      </c>
      <c r="G1776" s="3">
        <v>10</v>
      </c>
      <c r="H1776">
        <v>1021</v>
      </c>
      <c r="I1776">
        <v>10210</v>
      </c>
      <c r="J1776">
        <v>41</v>
      </c>
    </row>
    <row r="1777" spans="1:10" x14ac:dyDescent="0.25">
      <c r="A1777">
        <v>1776</v>
      </c>
      <c r="B1777">
        <v>1798</v>
      </c>
      <c r="C1777">
        <f>YEAR(tableTransactions[[#This Row],[Transaction_Date]])</f>
        <v>2022</v>
      </c>
      <c r="D1777" s="1">
        <v>44767</v>
      </c>
      <c r="E1777" t="s">
        <v>1356</v>
      </c>
      <c r="F1777" t="s">
        <v>1357</v>
      </c>
      <c r="G1777" s="3">
        <v>9</v>
      </c>
      <c r="H1777">
        <v>1017</v>
      </c>
      <c r="I1777">
        <v>9153</v>
      </c>
      <c r="J1777">
        <v>17</v>
      </c>
    </row>
    <row r="1778" spans="1:10" x14ac:dyDescent="0.25">
      <c r="A1778">
        <v>1777</v>
      </c>
      <c r="B1778">
        <v>1033</v>
      </c>
      <c r="C1778">
        <f>YEAR(tableTransactions[[#This Row],[Transaction_Date]])</f>
        <v>2022</v>
      </c>
      <c r="D1778" s="1">
        <v>44919</v>
      </c>
      <c r="E1778" t="s">
        <v>1356</v>
      </c>
      <c r="F1778" t="s">
        <v>1385</v>
      </c>
      <c r="G1778" s="3">
        <v>1</v>
      </c>
      <c r="H1778">
        <v>816</v>
      </c>
      <c r="I1778">
        <v>816</v>
      </c>
      <c r="J1778">
        <v>33</v>
      </c>
    </row>
    <row r="1779" spans="1:10" x14ac:dyDescent="0.25">
      <c r="A1779">
        <v>1778</v>
      </c>
      <c r="B1779">
        <v>1707</v>
      </c>
      <c r="C1779">
        <f>YEAR(tableTransactions[[#This Row],[Transaction_Date]])</f>
        <v>2021</v>
      </c>
      <c r="D1779" s="1">
        <v>44308</v>
      </c>
      <c r="E1779" t="s">
        <v>1345</v>
      </c>
      <c r="F1779" t="s">
        <v>1346</v>
      </c>
      <c r="G1779" s="3">
        <v>1</v>
      </c>
      <c r="H1779">
        <v>994</v>
      </c>
      <c r="I1779">
        <v>994</v>
      </c>
      <c r="J1779">
        <v>21</v>
      </c>
    </row>
    <row r="1780" spans="1:10" x14ac:dyDescent="0.25">
      <c r="A1780">
        <v>1779</v>
      </c>
      <c r="B1780">
        <v>1235</v>
      </c>
      <c r="C1780">
        <f>YEAR(tableTransactions[[#This Row],[Transaction_Date]])</f>
        <v>2022</v>
      </c>
      <c r="D1780" s="1">
        <v>44617</v>
      </c>
      <c r="E1780" t="s">
        <v>1349</v>
      </c>
      <c r="F1780" t="s">
        <v>1350</v>
      </c>
      <c r="G1780" s="3">
        <v>10</v>
      </c>
      <c r="H1780">
        <v>522</v>
      </c>
      <c r="I1780">
        <v>5220</v>
      </c>
      <c r="J1780">
        <v>28</v>
      </c>
    </row>
    <row r="1781" spans="1:10" x14ac:dyDescent="0.25">
      <c r="A1781">
        <v>1780</v>
      </c>
      <c r="B1781">
        <v>1042</v>
      </c>
      <c r="C1781">
        <f>YEAR(tableTransactions[[#This Row],[Transaction_Date]])</f>
        <v>2020</v>
      </c>
      <c r="D1781" s="1">
        <v>44036</v>
      </c>
      <c r="E1781" t="s">
        <v>1349</v>
      </c>
      <c r="F1781" t="s">
        <v>1351</v>
      </c>
      <c r="G1781" s="3">
        <v>9</v>
      </c>
      <c r="H1781">
        <v>676</v>
      </c>
      <c r="I1781">
        <v>6084</v>
      </c>
      <c r="J1781">
        <v>29</v>
      </c>
    </row>
    <row r="1782" spans="1:10" x14ac:dyDescent="0.25">
      <c r="A1782">
        <v>1781</v>
      </c>
      <c r="B1782">
        <v>469</v>
      </c>
      <c r="C1782">
        <f>YEAR(tableTransactions[[#This Row],[Transaction_Date]])</f>
        <v>2023</v>
      </c>
      <c r="D1782" s="1">
        <v>45013</v>
      </c>
      <c r="E1782" t="s">
        <v>1354</v>
      </c>
      <c r="F1782" t="s">
        <v>1355</v>
      </c>
      <c r="G1782" s="3">
        <v>7</v>
      </c>
      <c r="H1782">
        <v>741</v>
      </c>
      <c r="I1782">
        <v>5187</v>
      </c>
      <c r="J1782">
        <v>43</v>
      </c>
    </row>
    <row r="1783" spans="1:10" x14ac:dyDescent="0.25">
      <c r="A1783">
        <v>1782</v>
      </c>
      <c r="B1783">
        <v>1604</v>
      </c>
      <c r="C1783">
        <f>YEAR(tableTransactions[[#This Row],[Transaction_Date]])</f>
        <v>2023</v>
      </c>
      <c r="D1783" s="1">
        <v>45093</v>
      </c>
      <c r="E1783" t="s">
        <v>1354</v>
      </c>
      <c r="F1783" t="s">
        <v>1387</v>
      </c>
      <c r="G1783" s="3">
        <v>3</v>
      </c>
      <c r="H1783">
        <v>911</v>
      </c>
      <c r="I1783">
        <v>2733</v>
      </c>
      <c r="J1783">
        <v>5</v>
      </c>
    </row>
    <row r="1784" spans="1:10" x14ac:dyDescent="0.25">
      <c r="A1784">
        <v>1783</v>
      </c>
      <c r="B1784">
        <v>1155</v>
      </c>
      <c r="C1784">
        <f>YEAR(tableTransactions[[#This Row],[Transaction_Date]])</f>
        <v>2020</v>
      </c>
      <c r="D1784" s="1">
        <v>44059</v>
      </c>
      <c r="E1784" t="s">
        <v>1343</v>
      </c>
      <c r="F1784" t="s">
        <v>1344</v>
      </c>
      <c r="G1784" s="3">
        <v>8</v>
      </c>
      <c r="H1784">
        <v>846</v>
      </c>
      <c r="I1784">
        <v>6768</v>
      </c>
      <c r="J1784">
        <v>24</v>
      </c>
    </row>
    <row r="1785" spans="1:10" x14ac:dyDescent="0.25">
      <c r="A1785">
        <v>1784</v>
      </c>
      <c r="B1785">
        <v>696</v>
      </c>
      <c r="C1785">
        <f>YEAR(tableTransactions[[#This Row],[Transaction_Date]])</f>
        <v>2024</v>
      </c>
      <c r="D1785" s="1">
        <v>45381</v>
      </c>
      <c r="E1785" t="s">
        <v>1356</v>
      </c>
      <c r="F1785" t="s">
        <v>1385</v>
      </c>
      <c r="G1785" s="3">
        <v>7</v>
      </c>
      <c r="H1785">
        <v>588</v>
      </c>
      <c r="I1785">
        <v>4116</v>
      </c>
      <c r="J1785">
        <v>33</v>
      </c>
    </row>
    <row r="1786" spans="1:10" x14ac:dyDescent="0.25">
      <c r="A1786">
        <v>1785</v>
      </c>
      <c r="B1786">
        <v>8</v>
      </c>
      <c r="C1786">
        <f>YEAR(tableTransactions[[#This Row],[Transaction_Date]])</f>
        <v>2020</v>
      </c>
      <c r="D1786" s="1">
        <v>44051</v>
      </c>
      <c r="E1786" t="s">
        <v>1343</v>
      </c>
      <c r="F1786" t="s">
        <v>1371</v>
      </c>
      <c r="G1786" s="3">
        <v>4</v>
      </c>
      <c r="H1786">
        <v>1401</v>
      </c>
      <c r="I1786">
        <v>5604</v>
      </c>
      <c r="J1786">
        <v>30</v>
      </c>
    </row>
    <row r="1787" spans="1:10" x14ac:dyDescent="0.25">
      <c r="A1787">
        <v>1786</v>
      </c>
      <c r="B1787">
        <v>1815</v>
      </c>
      <c r="C1787">
        <f>YEAR(tableTransactions[[#This Row],[Transaction_Date]])</f>
        <v>2024</v>
      </c>
      <c r="D1787" s="1">
        <v>45498</v>
      </c>
      <c r="E1787" t="s">
        <v>1343</v>
      </c>
      <c r="F1787" t="s">
        <v>1371</v>
      </c>
      <c r="G1787" s="3">
        <v>1</v>
      </c>
      <c r="H1787">
        <v>197</v>
      </c>
      <c r="I1787">
        <v>197</v>
      </c>
      <c r="J1787">
        <v>11</v>
      </c>
    </row>
    <row r="1788" spans="1:10" x14ac:dyDescent="0.25">
      <c r="A1788">
        <v>1787</v>
      </c>
      <c r="B1788">
        <v>933</v>
      </c>
      <c r="C1788">
        <f>YEAR(tableTransactions[[#This Row],[Transaction_Date]])</f>
        <v>2025</v>
      </c>
      <c r="D1788" s="1">
        <v>45923</v>
      </c>
      <c r="E1788" t="s">
        <v>1356</v>
      </c>
      <c r="F1788" t="s">
        <v>1364</v>
      </c>
      <c r="G1788" s="3">
        <v>10</v>
      </c>
      <c r="H1788">
        <v>120</v>
      </c>
      <c r="I1788">
        <v>1200</v>
      </c>
      <c r="J1788">
        <v>3</v>
      </c>
    </row>
    <row r="1789" spans="1:10" x14ac:dyDescent="0.25">
      <c r="A1789">
        <v>1788</v>
      </c>
      <c r="B1789">
        <v>734</v>
      </c>
      <c r="C1789">
        <f>YEAR(tableTransactions[[#This Row],[Transaction_Date]])</f>
        <v>2020</v>
      </c>
      <c r="D1789" s="1">
        <v>44134</v>
      </c>
      <c r="E1789" t="s">
        <v>1361</v>
      </c>
      <c r="F1789" t="s">
        <v>1372</v>
      </c>
      <c r="G1789" s="3">
        <v>6</v>
      </c>
      <c r="H1789">
        <v>504</v>
      </c>
      <c r="I1789">
        <v>3024</v>
      </c>
      <c r="J1789">
        <v>42</v>
      </c>
    </row>
    <row r="1790" spans="1:10" x14ac:dyDescent="0.25">
      <c r="A1790">
        <v>1789</v>
      </c>
      <c r="B1790">
        <v>894</v>
      </c>
      <c r="C1790">
        <f>YEAR(tableTransactions[[#This Row],[Transaction_Date]])</f>
        <v>2021</v>
      </c>
      <c r="D1790" s="1">
        <v>44484</v>
      </c>
      <c r="E1790" t="s">
        <v>1349</v>
      </c>
      <c r="F1790" t="s">
        <v>1351</v>
      </c>
      <c r="G1790" s="3">
        <v>3</v>
      </c>
      <c r="H1790">
        <v>1264</v>
      </c>
      <c r="I1790">
        <v>3792</v>
      </c>
      <c r="J1790">
        <v>12</v>
      </c>
    </row>
    <row r="1791" spans="1:10" x14ac:dyDescent="0.25">
      <c r="A1791">
        <v>1790</v>
      </c>
      <c r="B1791">
        <v>1008</v>
      </c>
      <c r="C1791">
        <f>YEAR(tableTransactions[[#This Row],[Transaction_Date]])</f>
        <v>2023</v>
      </c>
      <c r="D1791" s="1">
        <v>45194</v>
      </c>
      <c r="E1791" t="s">
        <v>1354</v>
      </c>
      <c r="F1791" t="s">
        <v>1359</v>
      </c>
      <c r="G1791" s="3">
        <v>6</v>
      </c>
      <c r="H1791">
        <v>154</v>
      </c>
      <c r="I1791">
        <v>924</v>
      </c>
      <c r="J1791">
        <v>4</v>
      </c>
    </row>
    <row r="1792" spans="1:10" x14ac:dyDescent="0.25">
      <c r="A1792">
        <v>1791</v>
      </c>
      <c r="B1792">
        <v>718</v>
      </c>
      <c r="C1792">
        <f>YEAR(tableTransactions[[#This Row],[Transaction_Date]])</f>
        <v>2022</v>
      </c>
      <c r="D1792" s="1">
        <v>44681</v>
      </c>
      <c r="E1792" t="s">
        <v>1343</v>
      </c>
      <c r="F1792" t="s">
        <v>1366</v>
      </c>
      <c r="G1792" s="3">
        <v>1</v>
      </c>
      <c r="H1792">
        <v>1292</v>
      </c>
      <c r="I1792">
        <v>1292</v>
      </c>
      <c r="J1792">
        <v>43</v>
      </c>
    </row>
    <row r="1793" spans="1:10" x14ac:dyDescent="0.25">
      <c r="A1793">
        <v>1792</v>
      </c>
      <c r="B1793">
        <v>1430</v>
      </c>
      <c r="C1793">
        <f>YEAR(tableTransactions[[#This Row],[Transaction_Date]])</f>
        <v>2021</v>
      </c>
      <c r="D1793" s="1">
        <v>44272</v>
      </c>
      <c r="E1793" t="s">
        <v>1345</v>
      </c>
      <c r="F1793" t="s">
        <v>1370</v>
      </c>
      <c r="G1793" s="3">
        <v>8</v>
      </c>
      <c r="H1793">
        <v>1056</v>
      </c>
      <c r="I1793">
        <v>8448</v>
      </c>
      <c r="J1793">
        <v>50</v>
      </c>
    </row>
    <row r="1794" spans="1:10" x14ac:dyDescent="0.25">
      <c r="A1794">
        <v>1793</v>
      </c>
      <c r="B1794">
        <v>971</v>
      </c>
      <c r="C1794">
        <f>YEAR(tableTransactions[[#This Row],[Transaction_Date]])</f>
        <v>2025</v>
      </c>
      <c r="D1794" s="1">
        <v>45852</v>
      </c>
      <c r="E1794" t="s">
        <v>1354</v>
      </c>
      <c r="F1794" t="s">
        <v>1359</v>
      </c>
      <c r="G1794" s="3">
        <v>10</v>
      </c>
      <c r="H1794">
        <v>792</v>
      </c>
      <c r="I1794">
        <v>7920</v>
      </c>
      <c r="J1794">
        <v>23</v>
      </c>
    </row>
    <row r="1795" spans="1:10" x14ac:dyDescent="0.25">
      <c r="A1795">
        <v>1794</v>
      </c>
      <c r="B1795">
        <v>1204</v>
      </c>
      <c r="C1795">
        <f>YEAR(tableTransactions[[#This Row],[Transaction_Date]])</f>
        <v>2020</v>
      </c>
      <c r="D1795" s="1">
        <v>43933</v>
      </c>
      <c r="E1795" t="s">
        <v>1354</v>
      </c>
      <c r="F1795" t="s">
        <v>1387</v>
      </c>
      <c r="G1795" s="3">
        <v>6</v>
      </c>
      <c r="H1795">
        <v>600</v>
      </c>
      <c r="I1795">
        <v>3600</v>
      </c>
      <c r="J1795">
        <v>46</v>
      </c>
    </row>
    <row r="1796" spans="1:10" x14ac:dyDescent="0.25">
      <c r="A1796">
        <v>1795</v>
      </c>
      <c r="B1796">
        <v>1185</v>
      </c>
      <c r="C1796">
        <f>YEAR(tableTransactions[[#This Row],[Transaction_Date]])</f>
        <v>2021</v>
      </c>
      <c r="D1796" s="1">
        <v>44475</v>
      </c>
      <c r="E1796" t="s">
        <v>1349</v>
      </c>
      <c r="F1796" t="s">
        <v>1350</v>
      </c>
      <c r="G1796" s="3">
        <v>10</v>
      </c>
      <c r="H1796">
        <v>47</v>
      </c>
      <c r="I1796">
        <v>470</v>
      </c>
      <c r="J1796">
        <v>38</v>
      </c>
    </row>
    <row r="1797" spans="1:10" x14ac:dyDescent="0.25">
      <c r="A1797">
        <v>1796</v>
      </c>
      <c r="B1797">
        <v>1059</v>
      </c>
      <c r="C1797">
        <f>YEAR(tableTransactions[[#This Row],[Transaction_Date]])</f>
        <v>2024</v>
      </c>
      <c r="D1797" s="1">
        <v>45631</v>
      </c>
      <c r="E1797" t="s">
        <v>1349</v>
      </c>
      <c r="F1797" t="s">
        <v>1351</v>
      </c>
      <c r="G1797" s="3">
        <v>1</v>
      </c>
      <c r="H1797">
        <v>928</v>
      </c>
      <c r="I1797">
        <v>928</v>
      </c>
      <c r="J1797">
        <v>46</v>
      </c>
    </row>
    <row r="1798" spans="1:10" x14ac:dyDescent="0.25">
      <c r="A1798">
        <v>1797</v>
      </c>
      <c r="B1798">
        <v>217</v>
      </c>
      <c r="C1798">
        <f>YEAR(tableTransactions[[#This Row],[Transaction_Date]])</f>
        <v>2022</v>
      </c>
      <c r="D1798" s="1">
        <v>44865</v>
      </c>
      <c r="E1798" t="s">
        <v>1356</v>
      </c>
      <c r="F1798" t="s">
        <v>1385</v>
      </c>
      <c r="G1798" s="3">
        <v>4</v>
      </c>
      <c r="H1798">
        <v>1455</v>
      </c>
      <c r="I1798">
        <v>5820</v>
      </c>
      <c r="J1798">
        <v>23</v>
      </c>
    </row>
    <row r="1799" spans="1:10" x14ac:dyDescent="0.25">
      <c r="A1799">
        <v>1798</v>
      </c>
      <c r="B1799">
        <v>1156</v>
      </c>
      <c r="C1799">
        <f>YEAR(tableTransactions[[#This Row],[Transaction_Date]])</f>
        <v>2022</v>
      </c>
      <c r="D1799" s="1">
        <v>44762</v>
      </c>
      <c r="E1799" t="s">
        <v>1343</v>
      </c>
      <c r="F1799" t="s">
        <v>1371</v>
      </c>
      <c r="G1799" s="3">
        <v>9</v>
      </c>
      <c r="H1799">
        <v>683</v>
      </c>
      <c r="I1799">
        <v>6147</v>
      </c>
      <c r="J1799">
        <v>47</v>
      </c>
    </row>
    <row r="1800" spans="1:10" x14ac:dyDescent="0.25">
      <c r="A1800">
        <v>1799</v>
      </c>
      <c r="B1800">
        <v>839</v>
      </c>
      <c r="C1800">
        <f>YEAR(tableTransactions[[#This Row],[Transaction_Date]])</f>
        <v>2020</v>
      </c>
      <c r="D1800" s="1">
        <v>44158</v>
      </c>
      <c r="E1800" t="s">
        <v>1349</v>
      </c>
      <c r="F1800" t="s">
        <v>1352</v>
      </c>
      <c r="G1800" s="3">
        <v>8</v>
      </c>
      <c r="H1800">
        <v>223</v>
      </c>
      <c r="I1800">
        <v>1784</v>
      </c>
      <c r="J1800">
        <v>24</v>
      </c>
    </row>
    <row r="1801" spans="1:10" x14ac:dyDescent="0.25">
      <c r="A1801">
        <v>1800</v>
      </c>
      <c r="B1801">
        <v>494</v>
      </c>
      <c r="C1801">
        <f>YEAR(tableTransactions[[#This Row],[Transaction_Date]])</f>
        <v>2023</v>
      </c>
      <c r="D1801" s="1">
        <v>45173</v>
      </c>
      <c r="E1801" t="s">
        <v>1361</v>
      </c>
      <c r="F1801" t="s">
        <v>1363</v>
      </c>
      <c r="G1801" s="3">
        <v>4</v>
      </c>
      <c r="H1801">
        <v>684</v>
      </c>
      <c r="I1801">
        <v>2736</v>
      </c>
      <c r="J1801">
        <v>50</v>
      </c>
    </row>
    <row r="1802" spans="1:10" x14ac:dyDescent="0.25">
      <c r="A1802">
        <v>1801</v>
      </c>
      <c r="B1802">
        <v>408</v>
      </c>
      <c r="C1802">
        <f>YEAR(tableTransactions[[#This Row],[Transaction_Date]])</f>
        <v>2020</v>
      </c>
      <c r="D1802" s="1">
        <v>43870</v>
      </c>
      <c r="E1802" t="s">
        <v>1356</v>
      </c>
      <c r="F1802" t="s">
        <v>1357</v>
      </c>
      <c r="G1802" s="3">
        <v>5</v>
      </c>
      <c r="H1802">
        <v>1186</v>
      </c>
      <c r="I1802">
        <v>5930</v>
      </c>
      <c r="J1802">
        <v>16</v>
      </c>
    </row>
    <row r="1803" spans="1:10" x14ac:dyDescent="0.25">
      <c r="A1803">
        <v>1802</v>
      </c>
      <c r="B1803">
        <v>942</v>
      </c>
      <c r="C1803">
        <f>YEAR(tableTransactions[[#This Row],[Transaction_Date]])</f>
        <v>2025</v>
      </c>
      <c r="D1803" s="1">
        <v>46014</v>
      </c>
      <c r="E1803" t="s">
        <v>1345</v>
      </c>
      <c r="F1803" t="s">
        <v>1370</v>
      </c>
      <c r="G1803" s="3">
        <v>2</v>
      </c>
      <c r="H1803">
        <v>111</v>
      </c>
      <c r="I1803">
        <v>222</v>
      </c>
      <c r="J1803">
        <v>5</v>
      </c>
    </row>
    <row r="1804" spans="1:10" x14ac:dyDescent="0.25">
      <c r="A1804">
        <v>1803</v>
      </c>
      <c r="B1804">
        <v>681</v>
      </c>
      <c r="C1804">
        <f>YEAR(tableTransactions[[#This Row],[Transaction_Date]])</f>
        <v>2020</v>
      </c>
      <c r="D1804" s="1">
        <v>43991</v>
      </c>
      <c r="E1804" t="s">
        <v>1345</v>
      </c>
      <c r="F1804" t="s">
        <v>1348</v>
      </c>
      <c r="G1804" s="3">
        <v>7</v>
      </c>
      <c r="H1804">
        <v>1388</v>
      </c>
      <c r="I1804">
        <v>9716</v>
      </c>
      <c r="J1804">
        <v>41</v>
      </c>
    </row>
    <row r="1805" spans="1:10" x14ac:dyDescent="0.25">
      <c r="A1805">
        <v>1804</v>
      </c>
      <c r="B1805">
        <v>3</v>
      </c>
      <c r="C1805">
        <f>YEAR(tableTransactions[[#This Row],[Transaction_Date]])</f>
        <v>2023</v>
      </c>
      <c r="D1805" s="1">
        <v>44949</v>
      </c>
      <c r="E1805" t="s">
        <v>1349</v>
      </c>
      <c r="F1805" t="s">
        <v>1352</v>
      </c>
      <c r="G1805" s="3">
        <v>2</v>
      </c>
      <c r="H1805">
        <v>1011</v>
      </c>
      <c r="I1805">
        <v>2022</v>
      </c>
      <c r="J1805">
        <v>21</v>
      </c>
    </row>
    <row r="1806" spans="1:10" x14ac:dyDescent="0.25">
      <c r="A1806">
        <v>1805</v>
      </c>
      <c r="B1806">
        <v>455</v>
      </c>
      <c r="C1806">
        <f>YEAR(tableTransactions[[#This Row],[Transaction_Date]])</f>
        <v>2021</v>
      </c>
      <c r="D1806" s="1">
        <v>44339</v>
      </c>
      <c r="E1806" t="s">
        <v>1354</v>
      </c>
      <c r="F1806" t="s">
        <v>1355</v>
      </c>
      <c r="G1806" s="3">
        <v>5</v>
      </c>
      <c r="H1806">
        <v>1308</v>
      </c>
      <c r="I1806">
        <v>6540</v>
      </c>
      <c r="J1806">
        <v>47</v>
      </c>
    </row>
    <row r="1807" spans="1:10" x14ac:dyDescent="0.25">
      <c r="A1807">
        <v>1806</v>
      </c>
      <c r="B1807">
        <v>729</v>
      </c>
      <c r="C1807">
        <f>YEAR(tableTransactions[[#This Row],[Transaction_Date]])</f>
        <v>2023</v>
      </c>
      <c r="D1807" s="1">
        <v>45062</v>
      </c>
      <c r="E1807" t="s">
        <v>1356</v>
      </c>
      <c r="F1807" t="s">
        <v>1357</v>
      </c>
      <c r="G1807" s="3">
        <v>2</v>
      </c>
      <c r="H1807">
        <v>938</v>
      </c>
      <c r="I1807">
        <v>1876</v>
      </c>
      <c r="J1807">
        <v>18</v>
      </c>
    </row>
    <row r="1808" spans="1:10" x14ac:dyDescent="0.25">
      <c r="A1808">
        <v>1807</v>
      </c>
      <c r="B1808">
        <v>1269</v>
      </c>
      <c r="C1808">
        <f>YEAR(tableTransactions[[#This Row],[Transaction_Date]])</f>
        <v>2021</v>
      </c>
      <c r="D1808" s="1">
        <v>44316</v>
      </c>
      <c r="E1808" t="s">
        <v>1343</v>
      </c>
      <c r="F1808" t="s">
        <v>1344</v>
      </c>
      <c r="G1808" s="3">
        <v>7</v>
      </c>
      <c r="H1808">
        <v>115</v>
      </c>
      <c r="I1808">
        <v>805</v>
      </c>
      <c r="J1808">
        <v>20</v>
      </c>
    </row>
    <row r="1809" spans="1:10" x14ac:dyDescent="0.25">
      <c r="A1809">
        <v>1808</v>
      </c>
      <c r="B1809">
        <v>1495</v>
      </c>
      <c r="C1809">
        <f>YEAR(tableTransactions[[#This Row],[Transaction_Date]])</f>
        <v>2022</v>
      </c>
      <c r="D1809" s="1">
        <v>44811</v>
      </c>
      <c r="E1809" t="s">
        <v>1349</v>
      </c>
      <c r="F1809" t="s">
        <v>1352</v>
      </c>
      <c r="G1809" s="3">
        <v>7</v>
      </c>
      <c r="H1809">
        <v>687</v>
      </c>
      <c r="I1809">
        <v>4809</v>
      </c>
      <c r="J1809">
        <v>37</v>
      </c>
    </row>
    <row r="1810" spans="1:10" x14ac:dyDescent="0.25">
      <c r="A1810">
        <v>1809</v>
      </c>
      <c r="B1810">
        <v>3</v>
      </c>
      <c r="C1810">
        <f>YEAR(tableTransactions[[#This Row],[Transaction_Date]])</f>
        <v>2023</v>
      </c>
      <c r="D1810" s="1">
        <v>45077</v>
      </c>
      <c r="E1810" t="s">
        <v>1361</v>
      </c>
      <c r="F1810" t="s">
        <v>1367</v>
      </c>
      <c r="G1810" s="3">
        <v>1</v>
      </c>
      <c r="H1810">
        <v>1302</v>
      </c>
      <c r="I1810">
        <v>1302</v>
      </c>
      <c r="J1810">
        <v>6</v>
      </c>
    </row>
    <row r="1811" spans="1:10" x14ac:dyDescent="0.25">
      <c r="A1811">
        <v>1810</v>
      </c>
      <c r="B1811">
        <v>1990</v>
      </c>
      <c r="C1811">
        <f>YEAR(tableTransactions[[#This Row],[Transaction_Date]])</f>
        <v>2020</v>
      </c>
      <c r="D1811" s="1">
        <v>43964</v>
      </c>
      <c r="E1811" t="s">
        <v>1354</v>
      </c>
      <c r="F1811" t="s">
        <v>1359</v>
      </c>
      <c r="G1811" s="3">
        <v>6</v>
      </c>
      <c r="H1811">
        <v>1042</v>
      </c>
      <c r="I1811">
        <v>6252</v>
      </c>
      <c r="J1811">
        <v>20</v>
      </c>
    </row>
    <row r="1812" spans="1:10" x14ac:dyDescent="0.25">
      <c r="A1812">
        <v>1811</v>
      </c>
      <c r="B1812">
        <v>95</v>
      </c>
      <c r="C1812">
        <f>YEAR(tableTransactions[[#This Row],[Transaction_Date]])</f>
        <v>2024</v>
      </c>
      <c r="D1812" s="1">
        <v>45534</v>
      </c>
      <c r="E1812" t="s">
        <v>1354</v>
      </c>
      <c r="F1812" t="s">
        <v>1359</v>
      </c>
      <c r="G1812" s="3">
        <v>8</v>
      </c>
      <c r="H1812">
        <v>541</v>
      </c>
      <c r="I1812">
        <v>4328</v>
      </c>
      <c r="J1812">
        <v>22</v>
      </c>
    </row>
    <row r="1813" spans="1:10" x14ac:dyDescent="0.25">
      <c r="A1813">
        <v>1812</v>
      </c>
      <c r="B1813">
        <v>1200</v>
      </c>
      <c r="C1813">
        <f>YEAR(tableTransactions[[#This Row],[Transaction_Date]])</f>
        <v>2024</v>
      </c>
      <c r="D1813" s="1">
        <v>45467</v>
      </c>
      <c r="E1813" t="s">
        <v>1361</v>
      </c>
      <c r="F1813" t="s">
        <v>1372</v>
      </c>
      <c r="G1813" s="3">
        <v>5</v>
      </c>
      <c r="H1813">
        <v>848</v>
      </c>
      <c r="I1813">
        <v>4240</v>
      </c>
      <c r="J1813">
        <v>50</v>
      </c>
    </row>
    <row r="1814" spans="1:10" x14ac:dyDescent="0.25">
      <c r="A1814">
        <v>1813</v>
      </c>
      <c r="B1814">
        <v>1226</v>
      </c>
      <c r="C1814">
        <f>YEAR(tableTransactions[[#This Row],[Transaction_Date]])</f>
        <v>2020</v>
      </c>
      <c r="D1814" s="1">
        <v>43882</v>
      </c>
      <c r="E1814" t="s">
        <v>1345</v>
      </c>
      <c r="F1814" t="s">
        <v>1348</v>
      </c>
      <c r="G1814" s="3">
        <v>8</v>
      </c>
      <c r="H1814">
        <v>916</v>
      </c>
      <c r="I1814">
        <v>7328</v>
      </c>
      <c r="J1814">
        <v>42</v>
      </c>
    </row>
    <row r="1815" spans="1:10" x14ac:dyDescent="0.25">
      <c r="A1815">
        <v>1814</v>
      </c>
      <c r="B1815">
        <v>710</v>
      </c>
      <c r="C1815">
        <f>YEAR(tableTransactions[[#This Row],[Transaction_Date]])</f>
        <v>2023</v>
      </c>
      <c r="D1815" s="1">
        <v>45226</v>
      </c>
      <c r="E1815" t="s">
        <v>1349</v>
      </c>
      <c r="F1815" t="s">
        <v>1351</v>
      </c>
      <c r="G1815" s="3">
        <v>4</v>
      </c>
      <c r="H1815">
        <v>1086</v>
      </c>
      <c r="I1815">
        <v>4344</v>
      </c>
      <c r="J1815">
        <v>19</v>
      </c>
    </row>
    <row r="1816" spans="1:10" x14ac:dyDescent="0.25">
      <c r="A1816">
        <v>1815</v>
      </c>
      <c r="B1816">
        <v>1231</v>
      </c>
      <c r="C1816">
        <f>YEAR(tableTransactions[[#This Row],[Transaction_Date]])</f>
        <v>2022</v>
      </c>
      <c r="D1816" s="1">
        <v>44612</v>
      </c>
      <c r="E1816" t="s">
        <v>1349</v>
      </c>
      <c r="F1816" t="s">
        <v>1352</v>
      </c>
      <c r="G1816" s="3">
        <v>7</v>
      </c>
      <c r="H1816">
        <v>833</v>
      </c>
      <c r="I1816">
        <v>5831</v>
      </c>
      <c r="J1816">
        <v>32</v>
      </c>
    </row>
    <row r="1817" spans="1:10" x14ac:dyDescent="0.25">
      <c r="A1817">
        <v>1816</v>
      </c>
      <c r="B1817">
        <v>1943</v>
      </c>
      <c r="C1817">
        <f>YEAR(tableTransactions[[#This Row],[Transaction_Date]])</f>
        <v>2024</v>
      </c>
      <c r="D1817" s="1">
        <v>45408</v>
      </c>
      <c r="E1817" t="s">
        <v>1356</v>
      </c>
      <c r="F1817" t="s">
        <v>1357</v>
      </c>
      <c r="G1817" s="3">
        <v>5</v>
      </c>
      <c r="H1817">
        <v>1488</v>
      </c>
      <c r="I1817">
        <v>7440</v>
      </c>
      <c r="J1817">
        <v>46</v>
      </c>
    </row>
    <row r="1818" spans="1:10" x14ac:dyDescent="0.25">
      <c r="A1818">
        <v>1817</v>
      </c>
      <c r="B1818">
        <v>1259</v>
      </c>
      <c r="C1818">
        <f>YEAR(tableTransactions[[#This Row],[Transaction_Date]])</f>
        <v>2020</v>
      </c>
      <c r="D1818" s="1">
        <v>43903</v>
      </c>
      <c r="E1818" t="s">
        <v>1343</v>
      </c>
      <c r="F1818" t="s">
        <v>1371</v>
      </c>
      <c r="G1818" s="3">
        <v>3</v>
      </c>
      <c r="H1818">
        <v>204</v>
      </c>
      <c r="I1818">
        <v>612</v>
      </c>
      <c r="J1818">
        <v>45</v>
      </c>
    </row>
    <row r="1819" spans="1:10" x14ac:dyDescent="0.25">
      <c r="A1819">
        <v>1818</v>
      </c>
      <c r="B1819">
        <v>300</v>
      </c>
      <c r="C1819">
        <f>YEAR(tableTransactions[[#This Row],[Transaction_Date]])</f>
        <v>2024</v>
      </c>
      <c r="D1819" s="1">
        <v>45477</v>
      </c>
      <c r="E1819" t="s">
        <v>1343</v>
      </c>
      <c r="F1819" t="s">
        <v>1344</v>
      </c>
      <c r="G1819" s="3">
        <v>3</v>
      </c>
      <c r="H1819">
        <v>880</v>
      </c>
      <c r="I1819">
        <v>2640</v>
      </c>
      <c r="J1819">
        <v>6</v>
      </c>
    </row>
    <row r="1820" spans="1:10" x14ac:dyDescent="0.25">
      <c r="A1820">
        <v>1819</v>
      </c>
      <c r="B1820">
        <v>1011</v>
      </c>
      <c r="C1820">
        <f>YEAR(tableTransactions[[#This Row],[Transaction_Date]])</f>
        <v>2024</v>
      </c>
      <c r="D1820" s="1">
        <v>45382</v>
      </c>
      <c r="E1820" t="s">
        <v>1361</v>
      </c>
      <c r="F1820" t="s">
        <v>1372</v>
      </c>
      <c r="G1820" s="3">
        <v>5</v>
      </c>
      <c r="H1820">
        <v>608</v>
      </c>
      <c r="I1820">
        <v>3040</v>
      </c>
      <c r="J1820">
        <v>1</v>
      </c>
    </row>
    <row r="1821" spans="1:10" x14ac:dyDescent="0.25">
      <c r="A1821">
        <v>1820</v>
      </c>
      <c r="B1821">
        <v>1648</v>
      </c>
      <c r="C1821">
        <f>YEAR(tableTransactions[[#This Row],[Transaction_Date]])</f>
        <v>2022</v>
      </c>
      <c r="D1821" s="1">
        <v>44901</v>
      </c>
      <c r="E1821" t="s">
        <v>1361</v>
      </c>
      <c r="F1821" t="s">
        <v>1372</v>
      </c>
      <c r="G1821" s="3">
        <v>9</v>
      </c>
      <c r="H1821">
        <v>356</v>
      </c>
      <c r="I1821">
        <v>3204</v>
      </c>
      <c r="J1821">
        <v>20</v>
      </c>
    </row>
    <row r="1822" spans="1:10" x14ac:dyDescent="0.25">
      <c r="A1822">
        <v>1821</v>
      </c>
      <c r="B1822">
        <v>1182</v>
      </c>
      <c r="C1822">
        <f>YEAR(tableTransactions[[#This Row],[Transaction_Date]])</f>
        <v>2022</v>
      </c>
      <c r="D1822" s="1">
        <v>44829</v>
      </c>
      <c r="E1822" t="s">
        <v>1356</v>
      </c>
      <c r="F1822" t="s">
        <v>1385</v>
      </c>
      <c r="G1822" s="3">
        <v>10</v>
      </c>
      <c r="H1822">
        <v>1453</v>
      </c>
      <c r="I1822">
        <v>14530</v>
      </c>
      <c r="J1822">
        <v>6</v>
      </c>
    </row>
    <row r="1823" spans="1:10" x14ac:dyDescent="0.25">
      <c r="A1823">
        <v>1822</v>
      </c>
      <c r="B1823">
        <v>1566</v>
      </c>
      <c r="C1823">
        <f>YEAR(tableTransactions[[#This Row],[Transaction_Date]])</f>
        <v>2022</v>
      </c>
      <c r="D1823" s="1">
        <v>44806</v>
      </c>
      <c r="E1823" t="s">
        <v>1349</v>
      </c>
      <c r="F1823" t="s">
        <v>1352</v>
      </c>
      <c r="G1823" s="3">
        <v>5</v>
      </c>
      <c r="H1823">
        <v>1350</v>
      </c>
      <c r="I1823">
        <v>6750</v>
      </c>
      <c r="J1823">
        <v>40</v>
      </c>
    </row>
    <row r="1824" spans="1:10" x14ac:dyDescent="0.25">
      <c r="A1824">
        <v>1823</v>
      </c>
      <c r="B1824">
        <v>1300</v>
      </c>
      <c r="C1824">
        <f>YEAR(tableTransactions[[#This Row],[Transaction_Date]])</f>
        <v>2021</v>
      </c>
      <c r="D1824" s="1">
        <v>44486</v>
      </c>
      <c r="E1824" t="s">
        <v>1354</v>
      </c>
      <c r="F1824" t="s">
        <v>1359</v>
      </c>
      <c r="G1824" s="3">
        <v>6</v>
      </c>
      <c r="H1824">
        <v>456</v>
      </c>
      <c r="I1824">
        <v>2736</v>
      </c>
      <c r="J1824">
        <v>47</v>
      </c>
    </row>
    <row r="1825" spans="1:10" x14ac:dyDescent="0.25">
      <c r="A1825">
        <v>1824</v>
      </c>
      <c r="B1825">
        <v>1054</v>
      </c>
      <c r="C1825">
        <f>YEAR(tableTransactions[[#This Row],[Transaction_Date]])</f>
        <v>2021</v>
      </c>
      <c r="D1825" s="1">
        <v>44483</v>
      </c>
      <c r="E1825" t="s">
        <v>1349</v>
      </c>
      <c r="F1825" t="s">
        <v>1350</v>
      </c>
      <c r="G1825" s="3">
        <v>2</v>
      </c>
      <c r="H1825">
        <v>778</v>
      </c>
      <c r="I1825">
        <v>1556</v>
      </c>
      <c r="J1825">
        <v>44</v>
      </c>
    </row>
    <row r="1826" spans="1:10" x14ac:dyDescent="0.25">
      <c r="A1826">
        <v>1825</v>
      </c>
      <c r="B1826">
        <v>1555</v>
      </c>
      <c r="C1826">
        <f>YEAR(tableTransactions[[#This Row],[Transaction_Date]])</f>
        <v>2020</v>
      </c>
      <c r="D1826" s="1">
        <v>43965</v>
      </c>
      <c r="E1826" t="s">
        <v>1356</v>
      </c>
      <c r="F1826" t="s">
        <v>1364</v>
      </c>
      <c r="G1826" s="3">
        <v>2</v>
      </c>
      <c r="H1826">
        <v>188</v>
      </c>
      <c r="I1826">
        <v>376</v>
      </c>
      <c r="J1826">
        <v>48</v>
      </c>
    </row>
    <row r="1827" spans="1:10" x14ac:dyDescent="0.25">
      <c r="A1827">
        <v>1826</v>
      </c>
      <c r="B1827">
        <v>469</v>
      </c>
      <c r="C1827">
        <f>YEAR(tableTransactions[[#This Row],[Transaction_Date]])</f>
        <v>2024</v>
      </c>
      <c r="D1827" s="1">
        <v>45540</v>
      </c>
      <c r="E1827" t="s">
        <v>1345</v>
      </c>
      <c r="F1827" t="s">
        <v>1346</v>
      </c>
      <c r="G1827" s="3">
        <v>8</v>
      </c>
      <c r="H1827">
        <v>270</v>
      </c>
      <c r="I1827">
        <v>2160</v>
      </c>
      <c r="J1827">
        <v>31</v>
      </c>
    </row>
    <row r="1828" spans="1:10" x14ac:dyDescent="0.25">
      <c r="A1828">
        <v>1827</v>
      </c>
      <c r="B1828">
        <v>1559</v>
      </c>
      <c r="C1828">
        <f>YEAR(tableTransactions[[#This Row],[Transaction_Date]])</f>
        <v>2020</v>
      </c>
      <c r="D1828" s="1">
        <v>43846</v>
      </c>
      <c r="E1828" t="s">
        <v>1356</v>
      </c>
      <c r="F1828" t="s">
        <v>1364</v>
      </c>
      <c r="G1828" s="3">
        <v>3</v>
      </c>
      <c r="H1828">
        <v>589</v>
      </c>
      <c r="I1828">
        <v>1767</v>
      </c>
      <c r="J1828">
        <v>34</v>
      </c>
    </row>
    <row r="1829" spans="1:10" x14ac:dyDescent="0.25">
      <c r="A1829">
        <v>1828</v>
      </c>
      <c r="B1829">
        <v>1233</v>
      </c>
      <c r="C1829">
        <f>YEAR(tableTransactions[[#This Row],[Transaction_Date]])</f>
        <v>2023</v>
      </c>
      <c r="D1829" s="1">
        <v>45009</v>
      </c>
      <c r="E1829" t="s">
        <v>1356</v>
      </c>
      <c r="F1829" t="s">
        <v>1364</v>
      </c>
      <c r="G1829" s="3">
        <v>4</v>
      </c>
      <c r="H1829">
        <v>1199</v>
      </c>
      <c r="I1829">
        <v>4796</v>
      </c>
      <c r="J1829">
        <v>40</v>
      </c>
    </row>
    <row r="1830" spans="1:10" x14ac:dyDescent="0.25">
      <c r="A1830">
        <v>1829</v>
      </c>
      <c r="B1830">
        <v>1027</v>
      </c>
      <c r="C1830">
        <f>YEAR(tableTransactions[[#This Row],[Transaction_Date]])</f>
        <v>2024</v>
      </c>
      <c r="D1830" s="1">
        <v>45504</v>
      </c>
      <c r="E1830" t="s">
        <v>1343</v>
      </c>
      <c r="F1830" t="s">
        <v>1371</v>
      </c>
      <c r="G1830" s="3">
        <v>2</v>
      </c>
      <c r="H1830">
        <v>274</v>
      </c>
      <c r="I1830">
        <v>548</v>
      </c>
      <c r="J1830">
        <v>36</v>
      </c>
    </row>
    <row r="1831" spans="1:10" x14ac:dyDescent="0.25">
      <c r="A1831">
        <v>1830</v>
      </c>
      <c r="B1831">
        <v>360</v>
      </c>
      <c r="C1831">
        <f>YEAR(tableTransactions[[#This Row],[Transaction_Date]])</f>
        <v>2026</v>
      </c>
      <c r="D1831" s="1">
        <v>46063</v>
      </c>
      <c r="E1831" t="s">
        <v>1345</v>
      </c>
      <c r="F1831" t="s">
        <v>1348</v>
      </c>
      <c r="G1831" s="3">
        <v>5</v>
      </c>
      <c r="H1831">
        <v>917</v>
      </c>
      <c r="I1831">
        <v>4585</v>
      </c>
      <c r="J1831">
        <v>29</v>
      </c>
    </row>
    <row r="1832" spans="1:10" x14ac:dyDescent="0.25">
      <c r="A1832">
        <v>1831</v>
      </c>
      <c r="B1832">
        <v>702</v>
      </c>
      <c r="C1832">
        <f>YEAR(tableTransactions[[#This Row],[Transaction_Date]])</f>
        <v>2025</v>
      </c>
      <c r="D1832" s="1">
        <v>45808</v>
      </c>
      <c r="E1832" t="s">
        <v>1354</v>
      </c>
      <c r="F1832" t="s">
        <v>1387</v>
      </c>
      <c r="G1832" s="3">
        <v>10</v>
      </c>
      <c r="H1832">
        <v>1017</v>
      </c>
      <c r="I1832">
        <v>10170</v>
      </c>
      <c r="J1832">
        <v>6</v>
      </c>
    </row>
    <row r="1833" spans="1:10" x14ac:dyDescent="0.25">
      <c r="A1833">
        <v>1832</v>
      </c>
      <c r="B1833">
        <v>1936</v>
      </c>
      <c r="C1833">
        <f>YEAR(tableTransactions[[#This Row],[Transaction_Date]])</f>
        <v>2020</v>
      </c>
      <c r="D1833" s="1">
        <v>44172</v>
      </c>
      <c r="E1833" t="s">
        <v>1354</v>
      </c>
      <c r="F1833" t="s">
        <v>1355</v>
      </c>
      <c r="G1833" s="3">
        <v>7</v>
      </c>
      <c r="H1833">
        <v>1262</v>
      </c>
      <c r="I1833">
        <v>8834</v>
      </c>
      <c r="J1833">
        <v>26</v>
      </c>
    </row>
    <row r="1834" spans="1:10" x14ac:dyDescent="0.25">
      <c r="A1834">
        <v>1833</v>
      </c>
      <c r="B1834">
        <v>1997</v>
      </c>
      <c r="C1834">
        <f>YEAR(tableTransactions[[#This Row],[Transaction_Date]])</f>
        <v>2023</v>
      </c>
      <c r="D1834" s="1">
        <v>45245</v>
      </c>
      <c r="E1834" t="s">
        <v>1345</v>
      </c>
      <c r="F1834" t="s">
        <v>1348</v>
      </c>
      <c r="G1834" s="3">
        <v>8</v>
      </c>
      <c r="H1834">
        <v>796</v>
      </c>
      <c r="I1834">
        <v>6368</v>
      </c>
      <c r="J1834">
        <v>3</v>
      </c>
    </row>
    <row r="1835" spans="1:10" x14ac:dyDescent="0.25">
      <c r="A1835">
        <v>1834</v>
      </c>
      <c r="B1835">
        <v>781</v>
      </c>
      <c r="C1835">
        <f>YEAR(tableTransactions[[#This Row],[Transaction_Date]])</f>
        <v>2024</v>
      </c>
      <c r="D1835" s="1">
        <v>45381</v>
      </c>
      <c r="E1835" t="s">
        <v>1345</v>
      </c>
      <c r="F1835" t="s">
        <v>1346</v>
      </c>
      <c r="G1835" s="3">
        <v>3</v>
      </c>
      <c r="H1835">
        <v>657</v>
      </c>
      <c r="I1835">
        <v>1971</v>
      </c>
      <c r="J1835">
        <v>2</v>
      </c>
    </row>
    <row r="1836" spans="1:10" x14ac:dyDescent="0.25">
      <c r="A1836">
        <v>1835</v>
      </c>
      <c r="B1836">
        <v>1201</v>
      </c>
      <c r="C1836">
        <f>YEAR(tableTransactions[[#This Row],[Transaction_Date]])</f>
        <v>2025</v>
      </c>
      <c r="D1836" s="1">
        <v>45942</v>
      </c>
      <c r="E1836" t="s">
        <v>1354</v>
      </c>
      <c r="F1836" t="s">
        <v>1359</v>
      </c>
      <c r="G1836" s="3">
        <v>1</v>
      </c>
      <c r="H1836">
        <v>1030</v>
      </c>
      <c r="I1836">
        <v>1030</v>
      </c>
      <c r="J1836">
        <v>14</v>
      </c>
    </row>
    <row r="1837" spans="1:10" x14ac:dyDescent="0.25">
      <c r="A1837">
        <v>1836</v>
      </c>
      <c r="B1837">
        <v>1802</v>
      </c>
      <c r="C1837">
        <f>YEAR(tableTransactions[[#This Row],[Transaction_Date]])</f>
        <v>2021</v>
      </c>
      <c r="D1837" s="1">
        <v>44353</v>
      </c>
      <c r="E1837" t="s">
        <v>1354</v>
      </c>
      <c r="F1837" t="s">
        <v>1359</v>
      </c>
      <c r="G1837" s="3">
        <v>2</v>
      </c>
      <c r="H1837">
        <v>512</v>
      </c>
      <c r="I1837">
        <v>1024</v>
      </c>
      <c r="J1837">
        <v>2</v>
      </c>
    </row>
    <row r="1838" spans="1:10" x14ac:dyDescent="0.25">
      <c r="A1838">
        <v>1837</v>
      </c>
      <c r="B1838">
        <v>516</v>
      </c>
      <c r="C1838">
        <f>YEAR(tableTransactions[[#This Row],[Transaction_Date]])</f>
        <v>2025</v>
      </c>
      <c r="D1838" s="1">
        <v>45778</v>
      </c>
      <c r="E1838" t="s">
        <v>1354</v>
      </c>
      <c r="F1838" t="s">
        <v>1355</v>
      </c>
      <c r="G1838" s="3">
        <v>5</v>
      </c>
      <c r="H1838">
        <v>159</v>
      </c>
      <c r="I1838">
        <v>795</v>
      </c>
      <c r="J1838">
        <v>24</v>
      </c>
    </row>
    <row r="1839" spans="1:10" x14ac:dyDescent="0.25">
      <c r="A1839">
        <v>1838</v>
      </c>
      <c r="B1839">
        <v>1597</v>
      </c>
      <c r="C1839">
        <f>YEAR(tableTransactions[[#This Row],[Transaction_Date]])</f>
        <v>2021</v>
      </c>
      <c r="D1839" s="1">
        <v>44372</v>
      </c>
      <c r="E1839" t="s">
        <v>1349</v>
      </c>
      <c r="F1839" t="s">
        <v>1351</v>
      </c>
      <c r="G1839" s="3">
        <v>5</v>
      </c>
      <c r="H1839">
        <v>678</v>
      </c>
      <c r="I1839">
        <v>3390</v>
      </c>
      <c r="J1839">
        <v>9</v>
      </c>
    </row>
    <row r="1840" spans="1:10" x14ac:dyDescent="0.25">
      <c r="A1840">
        <v>1839</v>
      </c>
      <c r="B1840">
        <v>1574</v>
      </c>
      <c r="C1840">
        <f>YEAR(tableTransactions[[#This Row],[Transaction_Date]])</f>
        <v>2020</v>
      </c>
      <c r="D1840" s="1">
        <v>44118</v>
      </c>
      <c r="E1840" t="s">
        <v>1345</v>
      </c>
      <c r="F1840" t="s">
        <v>1370</v>
      </c>
      <c r="G1840" s="3">
        <v>1</v>
      </c>
      <c r="H1840">
        <v>820</v>
      </c>
      <c r="I1840">
        <v>820</v>
      </c>
      <c r="J1840">
        <v>7</v>
      </c>
    </row>
    <row r="1841" spans="1:10" x14ac:dyDescent="0.25">
      <c r="A1841">
        <v>1840</v>
      </c>
      <c r="B1841">
        <v>297</v>
      </c>
      <c r="C1841">
        <f>YEAR(tableTransactions[[#This Row],[Transaction_Date]])</f>
        <v>2023</v>
      </c>
      <c r="D1841" s="1">
        <v>45108</v>
      </c>
      <c r="E1841" t="s">
        <v>1356</v>
      </c>
      <c r="F1841" t="s">
        <v>1385</v>
      </c>
      <c r="G1841" s="3">
        <v>7</v>
      </c>
      <c r="H1841">
        <v>894</v>
      </c>
      <c r="I1841">
        <v>6258</v>
      </c>
      <c r="J1841">
        <v>32</v>
      </c>
    </row>
    <row r="1842" spans="1:10" x14ac:dyDescent="0.25">
      <c r="A1842">
        <v>1841</v>
      </c>
      <c r="B1842">
        <v>129</v>
      </c>
      <c r="C1842">
        <f>YEAR(tableTransactions[[#This Row],[Transaction_Date]])</f>
        <v>2024</v>
      </c>
      <c r="D1842" s="1">
        <v>45640</v>
      </c>
      <c r="E1842" t="s">
        <v>1354</v>
      </c>
      <c r="F1842" t="s">
        <v>1387</v>
      </c>
      <c r="G1842" s="3">
        <v>1</v>
      </c>
      <c r="H1842">
        <v>1053</v>
      </c>
      <c r="I1842">
        <v>1053</v>
      </c>
      <c r="J1842">
        <v>28</v>
      </c>
    </row>
    <row r="1843" spans="1:10" x14ac:dyDescent="0.25">
      <c r="A1843">
        <v>1842</v>
      </c>
      <c r="B1843">
        <v>1394</v>
      </c>
      <c r="C1843">
        <f>YEAR(tableTransactions[[#This Row],[Transaction_Date]])</f>
        <v>2026</v>
      </c>
      <c r="D1843" s="1">
        <v>46039</v>
      </c>
      <c r="E1843" t="s">
        <v>1349</v>
      </c>
      <c r="F1843" t="s">
        <v>1352</v>
      </c>
      <c r="G1843" s="3">
        <v>7</v>
      </c>
      <c r="H1843">
        <v>1046</v>
      </c>
      <c r="I1843">
        <v>7322</v>
      </c>
      <c r="J1843">
        <v>14</v>
      </c>
    </row>
    <row r="1844" spans="1:10" x14ac:dyDescent="0.25">
      <c r="A1844">
        <v>1843</v>
      </c>
      <c r="B1844">
        <v>838</v>
      </c>
      <c r="C1844">
        <f>YEAR(tableTransactions[[#This Row],[Transaction_Date]])</f>
        <v>2023</v>
      </c>
      <c r="D1844" s="1">
        <v>45206</v>
      </c>
      <c r="E1844" t="s">
        <v>1345</v>
      </c>
      <c r="F1844" t="s">
        <v>1346</v>
      </c>
      <c r="G1844" s="3">
        <v>1</v>
      </c>
      <c r="H1844">
        <v>833</v>
      </c>
      <c r="I1844">
        <v>833</v>
      </c>
      <c r="J1844">
        <v>9</v>
      </c>
    </row>
    <row r="1845" spans="1:10" x14ac:dyDescent="0.25">
      <c r="A1845">
        <v>1844</v>
      </c>
      <c r="B1845">
        <v>942</v>
      </c>
      <c r="C1845">
        <f>YEAR(tableTransactions[[#This Row],[Transaction_Date]])</f>
        <v>2021</v>
      </c>
      <c r="D1845" s="1">
        <v>44374</v>
      </c>
      <c r="E1845" t="s">
        <v>1345</v>
      </c>
      <c r="F1845" t="s">
        <v>1348</v>
      </c>
      <c r="G1845" s="3">
        <v>1</v>
      </c>
      <c r="H1845">
        <v>796</v>
      </c>
      <c r="I1845">
        <v>796</v>
      </c>
      <c r="J1845">
        <v>9</v>
      </c>
    </row>
    <row r="1846" spans="1:10" x14ac:dyDescent="0.25">
      <c r="A1846">
        <v>1845</v>
      </c>
      <c r="B1846">
        <v>609</v>
      </c>
      <c r="C1846">
        <f>YEAR(tableTransactions[[#This Row],[Transaction_Date]])</f>
        <v>2021</v>
      </c>
      <c r="D1846" s="1">
        <v>44293</v>
      </c>
      <c r="E1846" t="s">
        <v>1356</v>
      </c>
      <c r="F1846" t="s">
        <v>1385</v>
      </c>
      <c r="G1846" s="3">
        <v>2</v>
      </c>
      <c r="H1846">
        <v>1468</v>
      </c>
      <c r="I1846">
        <v>2936</v>
      </c>
      <c r="J1846">
        <v>4</v>
      </c>
    </row>
    <row r="1847" spans="1:10" x14ac:dyDescent="0.25">
      <c r="A1847">
        <v>1846</v>
      </c>
      <c r="B1847">
        <v>1404</v>
      </c>
      <c r="C1847">
        <f>YEAR(tableTransactions[[#This Row],[Transaction_Date]])</f>
        <v>2023</v>
      </c>
      <c r="D1847" s="1">
        <v>45130</v>
      </c>
      <c r="E1847" t="s">
        <v>1356</v>
      </c>
      <c r="F1847" t="s">
        <v>1357</v>
      </c>
      <c r="G1847" s="3">
        <v>5</v>
      </c>
      <c r="H1847">
        <v>1376</v>
      </c>
      <c r="I1847">
        <v>6880</v>
      </c>
      <c r="J1847">
        <v>17</v>
      </c>
    </row>
    <row r="1848" spans="1:10" x14ac:dyDescent="0.25">
      <c r="A1848">
        <v>1847</v>
      </c>
      <c r="B1848">
        <v>1236</v>
      </c>
      <c r="C1848">
        <f>YEAR(tableTransactions[[#This Row],[Transaction_Date]])</f>
        <v>2023</v>
      </c>
      <c r="D1848" s="1">
        <v>44957</v>
      </c>
      <c r="E1848" t="s">
        <v>1356</v>
      </c>
      <c r="F1848" t="s">
        <v>1364</v>
      </c>
      <c r="G1848" s="3">
        <v>9</v>
      </c>
      <c r="H1848">
        <v>1160</v>
      </c>
      <c r="I1848">
        <v>10440</v>
      </c>
      <c r="J1848">
        <v>33</v>
      </c>
    </row>
    <row r="1849" spans="1:10" x14ac:dyDescent="0.25">
      <c r="A1849">
        <v>1848</v>
      </c>
      <c r="B1849">
        <v>205</v>
      </c>
      <c r="C1849">
        <f>YEAR(tableTransactions[[#This Row],[Transaction_Date]])</f>
        <v>2021</v>
      </c>
      <c r="D1849" s="1">
        <v>44501</v>
      </c>
      <c r="E1849" t="s">
        <v>1345</v>
      </c>
      <c r="F1849" t="s">
        <v>1346</v>
      </c>
      <c r="G1849" s="3">
        <v>5</v>
      </c>
      <c r="H1849">
        <v>121</v>
      </c>
      <c r="I1849">
        <v>605</v>
      </c>
      <c r="J1849">
        <v>37</v>
      </c>
    </row>
    <row r="1850" spans="1:10" x14ac:dyDescent="0.25">
      <c r="A1850">
        <v>1849</v>
      </c>
      <c r="B1850">
        <v>722</v>
      </c>
      <c r="C1850">
        <f>YEAR(tableTransactions[[#This Row],[Transaction_Date]])</f>
        <v>2023</v>
      </c>
      <c r="D1850" s="1">
        <v>44996</v>
      </c>
      <c r="E1850" t="s">
        <v>1361</v>
      </c>
      <c r="F1850" t="s">
        <v>1363</v>
      </c>
      <c r="G1850" s="3">
        <v>2</v>
      </c>
      <c r="H1850">
        <v>121</v>
      </c>
      <c r="I1850">
        <v>242</v>
      </c>
      <c r="J1850">
        <v>3</v>
      </c>
    </row>
    <row r="1851" spans="1:10" x14ac:dyDescent="0.25">
      <c r="A1851">
        <v>1850</v>
      </c>
      <c r="B1851">
        <v>790</v>
      </c>
      <c r="C1851">
        <f>YEAR(tableTransactions[[#This Row],[Transaction_Date]])</f>
        <v>2025</v>
      </c>
      <c r="D1851" s="1">
        <v>45927</v>
      </c>
      <c r="E1851" t="s">
        <v>1361</v>
      </c>
      <c r="F1851" t="s">
        <v>1363</v>
      </c>
      <c r="G1851" s="3">
        <v>2</v>
      </c>
      <c r="H1851">
        <v>1350</v>
      </c>
      <c r="I1851">
        <v>2700</v>
      </c>
      <c r="J1851">
        <v>26</v>
      </c>
    </row>
    <row r="1852" spans="1:10" x14ac:dyDescent="0.25">
      <c r="A1852">
        <v>1851</v>
      </c>
      <c r="B1852">
        <v>1484</v>
      </c>
      <c r="C1852">
        <f>YEAR(tableTransactions[[#This Row],[Transaction_Date]])</f>
        <v>2020</v>
      </c>
      <c r="D1852" s="1">
        <v>44080</v>
      </c>
      <c r="E1852" t="s">
        <v>1361</v>
      </c>
      <c r="F1852" t="s">
        <v>1367</v>
      </c>
      <c r="G1852" s="3">
        <v>7</v>
      </c>
      <c r="H1852">
        <v>208</v>
      </c>
      <c r="I1852">
        <v>1456</v>
      </c>
      <c r="J1852">
        <v>30</v>
      </c>
    </row>
    <row r="1853" spans="1:10" x14ac:dyDescent="0.25">
      <c r="A1853">
        <v>1852</v>
      </c>
      <c r="B1853">
        <v>994</v>
      </c>
      <c r="C1853">
        <f>YEAR(tableTransactions[[#This Row],[Transaction_Date]])</f>
        <v>2024</v>
      </c>
      <c r="D1853" s="1">
        <v>45603</v>
      </c>
      <c r="E1853" t="s">
        <v>1349</v>
      </c>
      <c r="F1853" t="s">
        <v>1350</v>
      </c>
      <c r="G1853" s="3">
        <v>6</v>
      </c>
      <c r="H1853">
        <v>1324</v>
      </c>
      <c r="I1853">
        <v>7944</v>
      </c>
      <c r="J1853">
        <v>34</v>
      </c>
    </row>
    <row r="1854" spans="1:10" x14ac:dyDescent="0.25">
      <c r="A1854">
        <v>1853</v>
      </c>
      <c r="B1854">
        <v>1852</v>
      </c>
      <c r="C1854">
        <f>YEAR(tableTransactions[[#This Row],[Transaction_Date]])</f>
        <v>2021</v>
      </c>
      <c r="D1854" s="1">
        <v>44557</v>
      </c>
      <c r="E1854" t="s">
        <v>1361</v>
      </c>
      <c r="F1854" t="s">
        <v>1363</v>
      </c>
      <c r="G1854" s="3">
        <v>8</v>
      </c>
      <c r="H1854">
        <v>997</v>
      </c>
      <c r="I1854">
        <v>7976</v>
      </c>
      <c r="J1854">
        <v>20</v>
      </c>
    </row>
    <row r="1855" spans="1:10" x14ac:dyDescent="0.25">
      <c r="A1855">
        <v>1854</v>
      </c>
      <c r="B1855">
        <v>863</v>
      </c>
      <c r="C1855">
        <f>YEAR(tableTransactions[[#This Row],[Transaction_Date]])</f>
        <v>2023</v>
      </c>
      <c r="D1855" s="1">
        <v>45177</v>
      </c>
      <c r="E1855" t="s">
        <v>1349</v>
      </c>
      <c r="F1855" t="s">
        <v>1351</v>
      </c>
      <c r="G1855" s="3">
        <v>8</v>
      </c>
      <c r="H1855">
        <v>1200</v>
      </c>
      <c r="I1855">
        <v>9600</v>
      </c>
      <c r="J1855">
        <v>30</v>
      </c>
    </row>
    <row r="1856" spans="1:10" x14ac:dyDescent="0.25">
      <c r="A1856">
        <v>1855</v>
      </c>
      <c r="B1856">
        <v>1083</v>
      </c>
      <c r="C1856">
        <f>YEAR(tableTransactions[[#This Row],[Transaction_Date]])</f>
        <v>2025</v>
      </c>
      <c r="D1856" s="1">
        <v>45771</v>
      </c>
      <c r="E1856" t="s">
        <v>1361</v>
      </c>
      <c r="F1856" t="s">
        <v>1367</v>
      </c>
      <c r="G1856" s="3">
        <v>6</v>
      </c>
      <c r="H1856">
        <v>1097</v>
      </c>
      <c r="I1856">
        <v>6582</v>
      </c>
      <c r="J1856">
        <v>33</v>
      </c>
    </row>
    <row r="1857" spans="1:10" x14ac:dyDescent="0.25">
      <c r="A1857">
        <v>1856</v>
      </c>
      <c r="B1857">
        <v>866</v>
      </c>
      <c r="C1857">
        <f>YEAR(tableTransactions[[#This Row],[Transaction_Date]])</f>
        <v>2020</v>
      </c>
      <c r="D1857" s="1">
        <v>43894</v>
      </c>
      <c r="E1857" t="s">
        <v>1354</v>
      </c>
      <c r="F1857" t="s">
        <v>1359</v>
      </c>
      <c r="G1857" s="3">
        <v>6</v>
      </c>
      <c r="H1857">
        <v>588</v>
      </c>
      <c r="I1857">
        <v>3528</v>
      </c>
      <c r="J1857">
        <v>12</v>
      </c>
    </row>
    <row r="1858" spans="1:10" x14ac:dyDescent="0.25">
      <c r="A1858">
        <v>1857</v>
      </c>
      <c r="B1858">
        <v>1293</v>
      </c>
      <c r="C1858">
        <f>YEAR(tableTransactions[[#This Row],[Transaction_Date]])</f>
        <v>2021</v>
      </c>
      <c r="D1858" s="1">
        <v>44219</v>
      </c>
      <c r="E1858" t="s">
        <v>1356</v>
      </c>
      <c r="F1858" t="s">
        <v>1357</v>
      </c>
      <c r="G1858" s="3">
        <v>8</v>
      </c>
      <c r="H1858">
        <v>388</v>
      </c>
      <c r="I1858">
        <v>3104</v>
      </c>
      <c r="J1858">
        <v>16</v>
      </c>
    </row>
    <row r="1859" spans="1:10" x14ac:dyDescent="0.25">
      <c r="A1859">
        <v>1858</v>
      </c>
      <c r="B1859">
        <v>154</v>
      </c>
      <c r="C1859">
        <f>YEAR(tableTransactions[[#This Row],[Transaction_Date]])</f>
        <v>2020</v>
      </c>
      <c r="D1859" s="1">
        <v>44012</v>
      </c>
      <c r="E1859" t="s">
        <v>1343</v>
      </c>
      <c r="F1859" t="s">
        <v>1366</v>
      </c>
      <c r="G1859" s="3">
        <v>9</v>
      </c>
      <c r="H1859">
        <v>352</v>
      </c>
      <c r="I1859">
        <v>3168</v>
      </c>
      <c r="J1859">
        <v>27</v>
      </c>
    </row>
    <row r="1860" spans="1:10" x14ac:dyDescent="0.25">
      <c r="A1860">
        <v>1859</v>
      </c>
      <c r="B1860">
        <v>885</v>
      </c>
      <c r="C1860">
        <f>YEAR(tableTransactions[[#This Row],[Transaction_Date]])</f>
        <v>2021</v>
      </c>
      <c r="D1860" s="1">
        <v>44548</v>
      </c>
      <c r="E1860" t="s">
        <v>1356</v>
      </c>
      <c r="F1860" t="s">
        <v>1364</v>
      </c>
      <c r="G1860" s="3">
        <v>9</v>
      </c>
      <c r="H1860">
        <v>155</v>
      </c>
      <c r="I1860">
        <v>1395</v>
      </c>
      <c r="J1860">
        <v>22</v>
      </c>
    </row>
    <row r="1861" spans="1:10" x14ac:dyDescent="0.25">
      <c r="A1861">
        <v>1860</v>
      </c>
      <c r="B1861">
        <v>1197</v>
      </c>
      <c r="C1861">
        <f>YEAR(tableTransactions[[#This Row],[Transaction_Date]])</f>
        <v>2021</v>
      </c>
      <c r="D1861" s="1">
        <v>44275</v>
      </c>
      <c r="E1861" t="s">
        <v>1354</v>
      </c>
      <c r="F1861" t="s">
        <v>1359</v>
      </c>
      <c r="G1861" s="3">
        <v>4</v>
      </c>
      <c r="H1861">
        <v>512</v>
      </c>
      <c r="I1861">
        <v>2048</v>
      </c>
      <c r="J1861">
        <v>12</v>
      </c>
    </row>
    <row r="1862" spans="1:10" x14ac:dyDescent="0.25">
      <c r="A1862">
        <v>1861</v>
      </c>
      <c r="B1862">
        <v>316</v>
      </c>
      <c r="C1862">
        <f>YEAR(tableTransactions[[#This Row],[Transaction_Date]])</f>
        <v>2020</v>
      </c>
      <c r="D1862" s="1">
        <v>44077</v>
      </c>
      <c r="E1862" t="s">
        <v>1343</v>
      </c>
      <c r="F1862" t="s">
        <v>1366</v>
      </c>
      <c r="G1862" s="3">
        <v>4</v>
      </c>
      <c r="H1862">
        <v>1492</v>
      </c>
      <c r="I1862">
        <v>5968</v>
      </c>
      <c r="J1862">
        <v>33</v>
      </c>
    </row>
    <row r="1863" spans="1:10" x14ac:dyDescent="0.25">
      <c r="A1863">
        <v>1862</v>
      </c>
      <c r="B1863">
        <v>1970</v>
      </c>
      <c r="C1863">
        <f>YEAR(tableTransactions[[#This Row],[Transaction_Date]])</f>
        <v>2026</v>
      </c>
      <c r="D1863" s="1">
        <v>46045</v>
      </c>
      <c r="E1863" t="s">
        <v>1345</v>
      </c>
      <c r="F1863" t="s">
        <v>1370</v>
      </c>
      <c r="G1863" s="3">
        <v>3</v>
      </c>
      <c r="H1863">
        <v>1467</v>
      </c>
      <c r="I1863">
        <v>4401</v>
      </c>
      <c r="J1863">
        <v>21</v>
      </c>
    </row>
    <row r="1864" spans="1:10" x14ac:dyDescent="0.25">
      <c r="A1864">
        <v>1863</v>
      </c>
      <c r="B1864">
        <v>149</v>
      </c>
      <c r="C1864">
        <f>YEAR(tableTransactions[[#This Row],[Transaction_Date]])</f>
        <v>2022</v>
      </c>
      <c r="D1864" s="1">
        <v>44864</v>
      </c>
      <c r="E1864" t="s">
        <v>1349</v>
      </c>
      <c r="F1864" t="s">
        <v>1351</v>
      </c>
      <c r="G1864" s="3">
        <v>1</v>
      </c>
      <c r="H1864">
        <v>390</v>
      </c>
      <c r="I1864">
        <v>390</v>
      </c>
      <c r="J1864">
        <v>42</v>
      </c>
    </row>
    <row r="1865" spans="1:10" x14ac:dyDescent="0.25">
      <c r="A1865">
        <v>1864</v>
      </c>
      <c r="B1865">
        <v>421</v>
      </c>
      <c r="C1865">
        <f>YEAR(tableTransactions[[#This Row],[Transaction_Date]])</f>
        <v>2022</v>
      </c>
      <c r="D1865" s="1">
        <v>44906</v>
      </c>
      <c r="E1865" t="s">
        <v>1349</v>
      </c>
      <c r="F1865" t="s">
        <v>1351</v>
      </c>
      <c r="G1865" s="3">
        <v>8</v>
      </c>
      <c r="H1865">
        <v>387</v>
      </c>
      <c r="I1865">
        <v>3096</v>
      </c>
      <c r="J1865">
        <v>9</v>
      </c>
    </row>
    <row r="1866" spans="1:10" x14ac:dyDescent="0.25">
      <c r="A1866">
        <v>1865</v>
      </c>
      <c r="B1866">
        <v>1879</v>
      </c>
      <c r="C1866">
        <f>YEAR(tableTransactions[[#This Row],[Transaction_Date]])</f>
        <v>2020</v>
      </c>
      <c r="D1866" s="1">
        <v>43914</v>
      </c>
      <c r="E1866" t="s">
        <v>1349</v>
      </c>
      <c r="F1866" t="s">
        <v>1351</v>
      </c>
      <c r="G1866" s="3">
        <v>7</v>
      </c>
      <c r="H1866">
        <v>874</v>
      </c>
      <c r="I1866">
        <v>6118</v>
      </c>
      <c r="J1866">
        <v>21</v>
      </c>
    </row>
    <row r="1867" spans="1:10" x14ac:dyDescent="0.25">
      <c r="A1867">
        <v>1866</v>
      </c>
      <c r="B1867">
        <v>1537</v>
      </c>
      <c r="C1867">
        <f>YEAR(tableTransactions[[#This Row],[Transaction_Date]])</f>
        <v>2026</v>
      </c>
      <c r="D1867" s="1">
        <v>46054</v>
      </c>
      <c r="E1867" t="s">
        <v>1349</v>
      </c>
      <c r="F1867" t="s">
        <v>1352</v>
      </c>
      <c r="G1867" s="3">
        <v>2</v>
      </c>
      <c r="H1867">
        <v>389</v>
      </c>
      <c r="I1867">
        <v>778</v>
      </c>
      <c r="J1867">
        <v>39</v>
      </c>
    </row>
    <row r="1868" spans="1:10" x14ac:dyDescent="0.25">
      <c r="A1868">
        <v>1867</v>
      </c>
      <c r="B1868">
        <v>1318</v>
      </c>
      <c r="C1868">
        <f>YEAR(tableTransactions[[#This Row],[Transaction_Date]])</f>
        <v>2022</v>
      </c>
      <c r="D1868" s="1">
        <v>44679</v>
      </c>
      <c r="E1868" t="s">
        <v>1345</v>
      </c>
      <c r="F1868" t="s">
        <v>1370</v>
      </c>
      <c r="G1868" s="3">
        <v>1</v>
      </c>
      <c r="H1868">
        <v>245</v>
      </c>
      <c r="I1868">
        <v>245</v>
      </c>
      <c r="J1868">
        <v>4</v>
      </c>
    </row>
    <row r="1869" spans="1:10" x14ac:dyDescent="0.25">
      <c r="A1869">
        <v>1868</v>
      </c>
      <c r="B1869">
        <v>592</v>
      </c>
      <c r="C1869">
        <f>YEAR(tableTransactions[[#This Row],[Transaction_Date]])</f>
        <v>2025</v>
      </c>
      <c r="D1869" s="1">
        <v>45923</v>
      </c>
      <c r="E1869" t="s">
        <v>1345</v>
      </c>
      <c r="F1869" t="s">
        <v>1346</v>
      </c>
      <c r="G1869" s="3">
        <v>3</v>
      </c>
      <c r="H1869">
        <v>1280</v>
      </c>
      <c r="I1869">
        <v>3840</v>
      </c>
      <c r="J1869">
        <v>6</v>
      </c>
    </row>
    <row r="1870" spans="1:10" x14ac:dyDescent="0.25">
      <c r="A1870">
        <v>1869</v>
      </c>
      <c r="B1870">
        <v>1993</v>
      </c>
      <c r="C1870">
        <f>YEAR(tableTransactions[[#This Row],[Transaction_Date]])</f>
        <v>2022</v>
      </c>
      <c r="D1870" s="1">
        <v>44647</v>
      </c>
      <c r="E1870" t="s">
        <v>1356</v>
      </c>
      <c r="F1870" t="s">
        <v>1357</v>
      </c>
      <c r="G1870" s="3">
        <v>10</v>
      </c>
      <c r="H1870">
        <v>1365</v>
      </c>
      <c r="I1870">
        <v>13650</v>
      </c>
      <c r="J1870">
        <v>17</v>
      </c>
    </row>
    <row r="1871" spans="1:10" x14ac:dyDescent="0.25">
      <c r="A1871">
        <v>1870</v>
      </c>
      <c r="B1871">
        <v>1764</v>
      </c>
      <c r="C1871">
        <f>YEAR(tableTransactions[[#This Row],[Transaction_Date]])</f>
        <v>2023</v>
      </c>
      <c r="D1871" s="1">
        <v>45015</v>
      </c>
      <c r="E1871" t="s">
        <v>1349</v>
      </c>
      <c r="F1871" t="s">
        <v>1351</v>
      </c>
      <c r="G1871" s="3">
        <v>4</v>
      </c>
      <c r="H1871">
        <v>631</v>
      </c>
      <c r="I1871">
        <v>2524</v>
      </c>
      <c r="J1871">
        <v>8</v>
      </c>
    </row>
    <row r="1872" spans="1:10" x14ac:dyDescent="0.25">
      <c r="A1872">
        <v>1871</v>
      </c>
      <c r="B1872">
        <v>339</v>
      </c>
      <c r="C1872">
        <f>YEAR(tableTransactions[[#This Row],[Transaction_Date]])</f>
        <v>2020</v>
      </c>
      <c r="D1872" s="1">
        <v>43882</v>
      </c>
      <c r="E1872" t="s">
        <v>1354</v>
      </c>
      <c r="F1872" t="s">
        <v>1355</v>
      </c>
      <c r="G1872" s="3">
        <v>2</v>
      </c>
      <c r="H1872">
        <v>571</v>
      </c>
      <c r="I1872">
        <v>1142</v>
      </c>
      <c r="J1872">
        <v>39</v>
      </c>
    </row>
    <row r="1873" spans="1:10" x14ac:dyDescent="0.25">
      <c r="A1873">
        <v>1872</v>
      </c>
      <c r="B1873">
        <v>1437</v>
      </c>
      <c r="C1873">
        <f>YEAR(tableTransactions[[#This Row],[Transaction_Date]])</f>
        <v>2025</v>
      </c>
      <c r="D1873" s="1">
        <v>45820</v>
      </c>
      <c r="E1873" t="s">
        <v>1361</v>
      </c>
      <c r="F1873" t="s">
        <v>1367</v>
      </c>
      <c r="G1873" s="3">
        <v>2</v>
      </c>
      <c r="H1873">
        <v>532</v>
      </c>
      <c r="I1873">
        <v>1064</v>
      </c>
      <c r="J1873">
        <v>17</v>
      </c>
    </row>
    <row r="1874" spans="1:10" x14ac:dyDescent="0.25">
      <c r="A1874">
        <v>1873</v>
      </c>
      <c r="B1874">
        <v>1838</v>
      </c>
      <c r="C1874">
        <f>YEAR(tableTransactions[[#This Row],[Transaction_Date]])</f>
        <v>2024</v>
      </c>
      <c r="D1874" s="1">
        <v>45538</v>
      </c>
      <c r="E1874" t="s">
        <v>1354</v>
      </c>
      <c r="F1874" t="s">
        <v>1387</v>
      </c>
      <c r="G1874" s="3">
        <v>3</v>
      </c>
      <c r="H1874">
        <v>276</v>
      </c>
      <c r="I1874">
        <v>828</v>
      </c>
      <c r="J1874">
        <v>2</v>
      </c>
    </row>
    <row r="1875" spans="1:10" x14ac:dyDescent="0.25">
      <c r="A1875">
        <v>1874</v>
      </c>
      <c r="B1875">
        <v>1489</v>
      </c>
      <c r="C1875">
        <f>YEAR(tableTransactions[[#This Row],[Transaction_Date]])</f>
        <v>2022</v>
      </c>
      <c r="D1875" s="1">
        <v>44875</v>
      </c>
      <c r="E1875" t="s">
        <v>1356</v>
      </c>
      <c r="F1875" t="s">
        <v>1385</v>
      </c>
      <c r="G1875" s="3">
        <v>5</v>
      </c>
      <c r="H1875">
        <v>1280</v>
      </c>
      <c r="I1875">
        <v>6400</v>
      </c>
      <c r="J1875">
        <v>42</v>
      </c>
    </row>
    <row r="1876" spans="1:10" x14ac:dyDescent="0.25">
      <c r="A1876">
        <v>1875</v>
      </c>
      <c r="B1876">
        <v>738</v>
      </c>
      <c r="C1876">
        <f>YEAR(tableTransactions[[#This Row],[Transaction_Date]])</f>
        <v>2021</v>
      </c>
      <c r="D1876" s="1">
        <v>44243</v>
      </c>
      <c r="E1876" t="s">
        <v>1354</v>
      </c>
      <c r="F1876" t="s">
        <v>1387</v>
      </c>
      <c r="G1876" s="3">
        <v>3</v>
      </c>
      <c r="H1876">
        <v>1438</v>
      </c>
      <c r="I1876">
        <v>4314</v>
      </c>
      <c r="J1876">
        <v>29</v>
      </c>
    </row>
    <row r="1877" spans="1:10" x14ac:dyDescent="0.25">
      <c r="A1877">
        <v>1876</v>
      </c>
      <c r="B1877">
        <v>1298</v>
      </c>
      <c r="C1877">
        <f>YEAR(tableTransactions[[#This Row],[Transaction_Date]])</f>
        <v>2020</v>
      </c>
      <c r="D1877" s="1">
        <v>44041</v>
      </c>
      <c r="E1877" t="s">
        <v>1356</v>
      </c>
      <c r="F1877" t="s">
        <v>1357</v>
      </c>
      <c r="G1877" s="3">
        <v>5</v>
      </c>
      <c r="H1877">
        <v>5</v>
      </c>
      <c r="I1877">
        <v>25</v>
      </c>
      <c r="J1877">
        <v>27</v>
      </c>
    </row>
    <row r="1878" spans="1:10" x14ac:dyDescent="0.25">
      <c r="A1878">
        <v>1877</v>
      </c>
      <c r="B1878">
        <v>1972</v>
      </c>
      <c r="C1878">
        <f>YEAR(tableTransactions[[#This Row],[Transaction_Date]])</f>
        <v>2025</v>
      </c>
      <c r="D1878" s="1">
        <v>45665</v>
      </c>
      <c r="E1878" t="s">
        <v>1349</v>
      </c>
      <c r="F1878" t="s">
        <v>1350</v>
      </c>
      <c r="G1878" s="3">
        <v>7</v>
      </c>
      <c r="H1878">
        <v>1271</v>
      </c>
      <c r="I1878">
        <v>8897</v>
      </c>
      <c r="J1878">
        <v>50</v>
      </c>
    </row>
    <row r="1879" spans="1:10" x14ac:dyDescent="0.25">
      <c r="A1879">
        <v>1878</v>
      </c>
      <c r="B1879">
        <v>1548</v>
      </c>
      <c r="C1879">
        <f>YEAR(tableTransactions[[#This Row],[Transaction_Date]])</f>
        <v>2020</v>
      </c>
      <c r="D1879" s="1">
        <v>44099</v>
      </c>
      <c r="E1879" t="s">
        <v>1345</v>
      </c>
      <c r="F1879" t="s">
        <v>1348</v>
      </c>
      <c r="G1879" s="3">
        <v>3</v>
      </c>
      <c r="H1879">
        <v>1067</v>
      </c>
      <c r="I1879">
        <v>3201</v>
      </c>
      <c r="J1879">
        <v>50</v>
      </c>
    </row>
    <row r="1880" spans="1:10" x14ac:dyDescent="0.25">
      <c r="A1880">
        <v>1879</v>
      </c>
      <c r="B1880">
        <v>340</v>
      </c>
      <c r="C1880">
        <f>YEAR(tableTransactions[[#This Row],[Transaction_Date]])</f>
        <v>2023</v>
      </c>
      <c r="D1880" s="1">
        <v>45185</v>
      </c>
      <c r="E1880" t="s">
        <v>1361</v>
      </c>
      <c r="F1880" t="s">
        <v>1362</v>
      </c>
      <c r="G1880" s="3">
        <v>3</v>
      </c>
      <c r="H1880">
        <v>1245</v>
      </c>
      <c r="I1880">
        <v>3735</v>
      </c>
      <c r="J1880">
        <v>37</v>
      </c>
    </row>
    <row r="1881" spans="1:10" x14ac:dyDescent="0.25">
      <c r="A1881">
        <v>1880</v>
      </c>
      <c r="B1881">
        <v>1927</v>
      </c>
      <c r="C1881">
        <f>YEAR(tableTransactions[[#This Row],[Transaction_Date]])</f>
        <v>2020</v>
      </c>
      <c r="D1881" s="1">
        <v>44104</v>
      </c>
      <c r="E1881" t="s">
        <v>1356</v>
      </c>
      <c r="F1881" t="s">
        <v>1357</v>
      </c>
      <c r="G1881" s="3">
        <v>1</v>
      </c>
      <c r="H1881">
        <v>814</v>
      </c>
      <c r="I1881">
        <v>814</v>
      </c>
      <c r="J1881">
        <v>47</v>
      </c>
    </row>
    <row r="1882" spans="1:10" x14ac:dyDescent="0.25">
      <c r="A1882">
        <v>1881</v>
      </c>
      <c r="B1882">
        <v>417</v>
      </c>
      <c r="C1882">
        <f>YEAR(tableTransactions[[#This Row],[Transaction_Date]])</f>
        <v>2021</v>
      </c>
      <c r="D1882" s="1">
        <v>44326</v>
      </c>
      <c r="E1882" t="s">
        <v>1354</v>
      </c>
      <c r="F1882" t="s">
        <v>1387</v>
      </c>
      <c r="G1882" s="3">
        <v>8</v>
      </c>
      <c r="H1882">
        <v>197</v>
      </c>
      <c r="I1882">
        <v>1576</v>
      </c>
      <c r="J1882">
        <v>16</v>
      </c>
    </row>
    <row r="1883" spans="1:10" x14ac:dyDescent="0.25">
      <c r="A1883">
        <v>1882</v>
      </c>
      <c r="B1883">
        <v>1059</v>
      </c>
      <c r="C1883">
        <f>YEAR(tableTransactions[[#This Row],[Transaction_Date]])</f>
        <v>2022</v>
      </c>
      <c r="D1883" s="1">
        <v>44843</v>
      </c>
      <c r="E1883" t="s">
        <v>1349</v>
      </c>
      <c r="F1883" t="s">
        <v>1352</v>
      </c>
      <c r="G1883" s="3">
        <v>3</v>
      </c>
      <c r="H1883">
        <v>152</v>
      </c>
      <c r="I1883">
        <v>456</v>
      </c>
      <c r="J1883">
        <v>21</v>
      </c>
    </row>
    <row r="1884" spans="1:10" x14ac:dyDescent="0.25">
      <c r="A1884">
        <v>1883</v>
      </c>
      <c r="B1884">
        <v>849</v>
      </c>
      <c r="C1884">
        <f>YEAR(tableTransactions[[#This Row],[Transaction_Date]])</f>
        <v>2020</v>
      </c>
      <c r="D1884" s="1">
        <v>43932</v>
      </c>
      <c r="E1884" t="s">
        <v>1356</v>
      </c>
      <c r="F1884" t="s">
        <v>1364</v>
      </c>
      <c r="G1884" s="3">
        <v>1</v>
      </c>
      <c r="H1884">
        <v>775</v>
      </c>
      <c r="I1884">
        <v>775</v>
      </c>
      <c r="J1884">
        <v>35</v>
      </c>
    </row>
    <row r="1885" spans="1:10" x14ac:dyDescent="0.25">
      <c r="A1885">
        <v>1884</v>
      </c>
      <c r="B1885">
        <v>201</v>
      </c>
      <c r="C1885">
        <f>YEAR(tableTransactions[[#This Row],[Transaction_Date]])</f>
        <v>2021</v>
      </c>
      <c r="D1885" s="1">
        <v>44216</v>
      </c>
      <c r="E1885" t="s">
        <v>1345</v>
      </c>
      <c r="F1885" t="s">
        <v>1348</v>
      </c>
      <c r="G1885" s="3">
        <v>6</v>
      </c>
      <c r="H1885">
        <v>111</v>
      </c>
      <c r="I1885">
        <v>666</v>
      </c>
      <c r="J1885">
        <v>6</v>
      </c>
    </row>
    <row r="1886" spans="1:10" x14ac:dyDescent="0.25">
      <c r="A1886">
        <v>1885</v>
      </c>
      <c r="B1886">
        <v>1495</v>
      </c>
      <c r="C1886">
        <f>YEAR(tableTransactions[[#This Row],[Transaction_Date]])</f>
        <v>2025</v>
      </c>
      <c r="D1886" s="1">
        <v>45962</v>
      </c>
      <c r="E1886" t="s">
        <v>1354</v>
      </c>
      <c r="F1886" t="s">
        <v>1355</v>
      </c>
      <c r="G1886" s="3">
        <v>1</v>
      </c>
      <c r="H1886">
        <v>118</v>
      </c>
      <c r="I1886">
        <v>118</v>
      </c>
      <c r="J1886">
        <v>1</v>
      </c>
    </row>
    <row r="1887" spans="1:10" x14ac:dyDescent="0.25">
      <c r="A1887">
        <v>1886</v>
      </c>
      <c r="B1887">
        <v>588</v>
      </c>
      <c r="C1887">
        <f>YEAR(tableTransactions[[#This Row],[Transaction_Date]])</f>
        <v>2021</v>
      </c>
      <c r="D1887" s="1">
        <v>44502</v>
      </c>
      <c r="E1887" t="s">
        <v>1361</v>
      </c>
      <c r="F1887" t="s">
        <v>1362</v>
      </c>
      <c r="G1887" s="3">
        <v>5</v>
      </c>
      <c r="H1887">
        <v>372</v>
      </c>
      <c r="I1887">
        <v>1860</v>
      </c>
      <c r="J1887">
        <v>33</v>
      </c>
    </row>
    <row r="1888" spans="1:10" x14ac:dyDescent="0.25">
      <c r="A1888">
        <v>1887</v>
      </c>
      <c r="B1888">
        <v>742</v>
      </c>
      <c r="C1888">
        <f>YEAR(tableTransactions[[#This Row],[Transaction_Date]])</f>
        <v>2021</v>
      </c>
      <c r="D1888" s="1">
        <v>44429</v>
      </c>
      <c r="E1888" t="s">
        <v>1361</v>
      </c>
      <c r="F1888" t="s">
        <v>1363</v>
      </c>
      <c r="G1888" s="3">
        <v>3</v>
      </c>
      <c r="H1888">
        <v>255</v>
      </c>
      <c r="I1888">
        <v>765</v>
      </c>
      <c r="J1888">
        <v>44</v>
      </c>
    </row>
    <row r="1889" spans="1:10" x14ac:dyDescent="0.25">
      <c r="A1889">
        <v>1888</v>
      </c>
      <c r="B1889">
        <v>1990</v>
      </c>
      <c r="C1889">
        <f>YEAR(tableTransactions[[#This Row],[Transaction_Date]])</f>
        <v>2023</v>
      </c>
      <c r="D1889" s="1">
        <v>45169</v>
      </c>
      <c r="E1889" t="s">
        <v>1349</v>
      </c>
      <c r="F1889" t="s">
        <v>1350</v>
      </c>
      <c r="G1889" s="3">
        <v>2</v>
      </c>
      <c r="H1889">
        <v>1063</v>
      </c>
      <c r="I1889">
        <v>2126</v>
      </c>
      <c r="J1889">
        <v>34</v>
      </c>
    </row>
    <row r="1890" spans="1:10" x14ac:dyDescent="0.25">
      <c r="A1890">
        <v>1889</v>
      </c>
      <c r="B1890">
        <v>990</v>
      </c>
      <c r="C1890">
        <f>YEAR(tableTransactions[[#This Row],[Transaction_Date]])</f>
        <v>2023</v>
      </c>
      <c r="D1890" s="1">
        <v>45164</v>
      </c>
      <c r="E1890" t="s">
        <v>1361</v>
      </c>
      <c r="F1890" t="s">
        <v>1363</v>
      </c>
      <c r="G1890" s="3">
        <v>1</v>
      </c>
      <c r="H1890">
        <v>1471</v>
      </c>
      <c r="I1890">
        <v>1471</v>
      </c>
      <c r="J1890">
        <v>22</v>
      </c>
    </row>
    <row r="1891" spans="1:10" x14ac:dyDescent="0.25">
      <c r="A1891">
        <v>1890</v>
      </c>
      <c r="B1891">
        <v>190</v>
      </c>
      <c r="C1891">
        <f>YEAR(tableTransactions[[#This Row],[Transaction_Date]])</f>
        <v>2022</v>
      </c>
      <c r="D1891" s="1">
        <v>44690</v>
      </c>
      <c r="E1891" t="s">
        <v>1345</v>
      </c>
      <c r="F1891" t="s">
        <v>1348</v>
      </c>
      <c r="G1891" s="3">
        <v>5</v>
      </c>
      <c r="H1891">
        <v>944</v>
      </c>
      <c r="I1891">
        <v>4720</v>
      </c>
      <c r="J1891">
        <v>8</v>
      </c>
    </row>
    <row r="1892" spans="1:10" x14ac:dyDescent="0.25">
      <c r="A1892">
        <v>1891</v>
      </c>
      <c r="B1892">
        <v>928</v>
      </c>
      <c r="C1892">
        <f>YEAR(tableTransactions[[#This Row],[Transaction_Date]])</f>
        <v>2023</v>
      </c>
      <c r="D1892" s="1">
        <v>45225</v>
      </c>
      <c r="E1892" t="s">
        <v>1349</v>
      </c>
      <c r="F1892" t="s">
        <v>1351</v>
      </c>
      <c r="G1892" s="3">
        <v>10</v>
      </c>
      <c r="H1892">
        <v>857</v>
      </c>
      <c r="I1892">
        <v>8570</v>
      </c>
      <c r="J1892">
        <v>22</v>
      </c>
    </row>
    <row r="1893" spans="1:10" x14ac:dyDescent="0.25">
      <c r="A1893">
        <v>1892</v>
      </c>
      <c r="B1893">
        <v>526</v>
      </c>
      <c r="C1893">
        <f>YEAR(tableTransactions[[#This Row],[Transaction_Date]])</f>
        <v>2025</v>
      </c>
      <c r="D1893" s="1">
        <v>45975</v>
      </c>
      <c r="E1893" t="s">
        <v>1349</v>
      </c>
      <c r="F1893" t="s">
        <v>1352</v>
      </c>
      <c r="G1893" s="3">
        <v>8</v>
      </c>
      <c r="H1893">
        <v>104</v>
      </c>
      <c r="I1893">
        <v>832</v>
      </c>
      <c r="J1893">
        <v>48</v>
      </c>
    </row>
    <row r="1894" spans="1:10" x14ac:dyDescent="0.25">
      <c r="A1894">
        <v>1893</v>
      </c>
      <c r="B1894">
        <v>1207</v>
      </c>
      <c r="C1894">
        <f>YEAR(tableTransactions[[#This Row],[Transaction_Date]])</f>
        <v>2020</v>
      </c>
      <c r="D1894" s="1">
        <v>43846</v>
      </c>
      <c r="E1894" t="s">
        <v>1349</v>
      </c>
      <c r="F1894" t="s">
        <v>1350</v>
      </c>
      <c r="G1894" s="3">
        <v>2</v>
      </c>
      <c r="H1894">
        <v>540</v>
      </c>
      <c r="I1894">
        <v>1080</v>
      </c>
      <c r="J1894">
        <v>33</v>
      </c>
    </row>
    <row r="1895" spans="1:10" x14ac:dyDescent="0.25">
      <c r="A1895">
        <v>1894</v>
      </c>
      <c r="B1895">
        <v>260</v>
      </c>
      <c r="C1895">
        <f>YEAR(tableTransactions[[#This Row],[Transaction_Date]])</f>
        <v>2020</v>
      </c>
      <c r="D1895" s="1">
        <v>43957</v>
      </c>
      <c r="E1895" t="s">
        <v>1345</v>
      </c>
      <c r="F1895" t="s">
        <v>1348</v>
      </c>
      <c r="G1895" s="3">
        <v>9</v>
      </c>
      <c r="H1895">
        <v>1274</v>
      </c>
      <c r="I1895">
        <v>11466</v>
      </c>
      <c r="J1895">
        <v>44</v>
      </c>
    </row>
    <row r="1896" spans="1:10" x14ac:dyDescent="0.25">
      <c r="A1896">
        <v>1895</v>
      </c>
      <c r="B1896">
        <v>890</v>
      </c>
      <c r="C1896">
        <f>YEAR(tableTransactions[[#This Row],[Transaction_Date]])</f>
        <v>2024</v>
      </c>
      <c r="D1896" s="1">
        <v>45654</v>
      </c>
      <c r="E1896" t="s">
        <v>1349</v>
      </c>
      <c r="F1896" t="s">
        <v>1352</v>
      </c>
      <c r="G1896" s="3">
        <v>3</v>
      </c>
      <c r="H1896">
        <v>600</v>
      </c>
      <c r="I1896">
        <v>1800</v>
      </c>
      <c r="J1896">
        <v>24</v>
      </c>
    </row>
    <row r="1897" spans="1:10" x14ac:dyDescent="0.25">
      <c r="A1897">
        <v>1896</v>
      </c>
      <c r="B1897">
        <v>48</v>
      </c>
      <c r="C1897">
        <f>YEAR(tableTransactions[[#This Row],[Transaction_Date]])</f>
        <v>2023</v>
      </c>
      <c r="D1897" s="1">
        <v>44970</v>
      </c>
      <c r="E1897" t="s">
        <v>1343</v>
      </c>
      <c r="F1897" t="s">
        <v>1366</v>
      </c>
      <c r="G1897" s="3">
        <v>7</v>
      </c>
      <c r="H1897">
        <v>1370</v>
      </c>
      <c r="I1897">
        <v>9590</v>
      </c>
      <c r="J1897">
        <v>15</v>
      </c>
    </row>
    <row r="1898" spans="1:10" x14ac:dyDescent="0.25">
      <c r="A1898">
        <v>1897</v>
      </c>
      <c r="B1898">
        <v>1100</v>
      </c>
      <c r="C1898">
        <f>YEAR(tableTransactions[[#This Row],[Transaction_Date]])</f>
        <v>2021</v>
      </c>
      <c r="D1898" s="1">
        <v>44270</v>
      </c>
      <c r="E1898" t="s">
        <v>1345</v>
      </c>
      <c r="F1898" t="s">
        <v>1348</v>
      </c>
      <c r="G1898" s="3">
        <v>10</v>
      </c>
      <c r="H1898">
        <v>831</v>
      </c>
      <c r="I1898">
        <v>8310</v>
      </c>
      <c r="J1898">
        <v>15</v>
      </c>
    </row>
    <row r="1899" spans="1:10" x14ac:dyDescent="0.25">
      <c r="A1899">
        <v>1898</v>
      </c>
      <c r="B1899">
        <v>927</v>
      </c>
      <c r="C1899">
        <f>YEAR(tableTransactions[[#This Row],[Transaction_Date]])</f>
        <v>2024</v>
      </c>
      <c r="D1899" s="1">
        <v>45302</v>
      </c>
      <c r="E1899" t="s">
        <v>1361</v>
      </c>
      <c r="F1899" t="s">
        <v>1362</v>
      </c>
      <c r="G1899" s="3">
        <v>9</v>
      </c>
      <c r="H1899">
        <v>667</v>
      </c>
      <c r="I1899">
        <v>6003</v>
      </c>
      <c r="J1899">
        <v>27</v>
      </c>
    </row>
    <row r="1900" spans="1:10" x14ac:dyDescent="0.25">
      <c r="A1900">
        <v>1899</v>
      </c>
      <c r="B1900">
        <v>826</v>
      </c>
      <c r="C1900">
        <f>YEAR(tableTransactions[[#This Row],[Transaction_Date]])</f>
        <v>2021</v>
      </c>
      <c r="D1900" s="1">
        <v>44542</v>
      </c>
      <c r="E1900" t="s">
        <v>1345</v>
      </c>
      <c r="F1900" t="s">
        <v>1348</v>
      </c>
      <c r="G1900" s="3">
        <v>3</v>
      </c>
      <c r="H1900">
        <v>816</v>
      </c>
      <c r="I1900">
        <v>2448</v>
      </c>
      <c r="J1900">
        <v>44</v>
      </c>
    </row>
    <row r="1901" spans="1:10" x14ac:dyDescent="0.25">
      <c r="A1901">
        <v>1900</v>
      </c>
      <c r="B1901">
        <v>1277</v>
      </c>
      <c r="C1901">
        <f>YEAR(tableTransactions[[#This Row],[Transaction_Date]])</f>
        <v>2023</v>
      </c>
      <c r="D1901" s="1">
        <v>44949</v>
      </c>
      <c r="E1901" t="s">
        <v>1343</v>
      </c>
      <c r="F1901" t="s">
        <v>1366</v>
      </c>
      <c r="G1901" s="3">
        <v>3</v>
      </c>
      <c r="H1901">
        <v>565</v>
      </c>
      <c r="I1901">
        <v>1695</v>
      </c>
      <c r="J1901">
        <v>49</v>
      </c>
    </row>
    <row r="1902" spans="1:10" x14ac:dyDescent="0.25">
      <c r="A1902">
        <v>1901</v>
      </c>
      <c r="B1902">
        <v>1033</v>
      </c>
      <c r="C1902">
        <f>YEAR(tableTransactions[[#This Row],[Transaction_Date]])</f>
        <v>2025</v>
      </c>
      <c r="D1902" s="1">
        <v>45700</v>
      </c>
      <c r="E1902" t="s">
        <v>1356</v>
      </c>
      <c r="F1902" t="s">
        <v>1385</v>
      </c>
      <c r="G1902" s="3">
        <v>4</v>
      </c>
      <c r="H1902">
        <v>93</v>
      </c>
      <c r="I1902">
        <v>372</v>
      </c>
      <c r="J1902">
        <v>14</v>
      </c>
    </row>
    <row r="1903" spans="1:10" x14ac:dyDescent="0.25">
      <c r="A1903">
        <v>1902</v>
      </c>
      <c r="B1903">
        <v>519</v>
      </c>
      <c r="C1903">
        <f>YEAR(tableTransactions[[#This Row],[Transaction_Date]])</f>
        <v>2025</v>
      </c>
      <c r="D1903" s="1">
        <v>45661</v>
      </c>
      <c r="E1903" t="s">
        <v>1361</v>
      </c>
      <c r="F1903" t="s">
        <v>1363</v>
      </c>
      <c r="G1903" s="3">
        <v>1</v>
      </c>
      <c r="H1903">
        <v>679</v>
      </c>
      <c r="I1903">
        <v>679</v>
      </c>
      <c r="J1903">
        <v>24</v>
      </c>
    </row>
    <row r="1904" spans="1:10" x14ac:dyDescent="0.25">
      <c r="A1904">
        <v>1903</v>
      </c>
      <c r="B1904">
        <v>721</v>
      </c>
      <c r="C1904">
        <f>YEAR(tableTransactions[[#This Row],[Transaction_Date]])</f>
        <v>2023</v>
      </c>
      <c r="D1904" s="1">
        <v>45265</v>
      </c>
      <c r="E1904" t="s">
        <v>1343</v>
      </c>
      <c r="F1904" t="s">
        <v>1366</v>
      </c>
      <c r="G1904" s="3">
        <v>8</v>
      </c>
      <c r="H1904">
        <v>662</v>
      </c>
      <c r="I1904">
        <v>5296</v>
      </c>
      <c r="J1904">
        <v>33</v>
      </c>
    </row>
    <row r="1905" spans="1:10" x14ac:dyDescent="0.25">
      <c r="A1905">
        <v>1904</v>
      </c>
      <c r="B1905">
        <v>1644</v>
      </c>
      <c r="C1905">
        <f>YEAR(tableTransactions[[#This Row],[Transaction_Date]])</f>
        <v>2023</v>
      </c>
      <c r="D1905" s="1">
        <v>45199</v>
      </c>
      <c r="E1905" t="s">
        <v>1343</v>
      </c>
      <c r="F1905" t="s">
        <v>1344</v>
      </c>
      <c r="G1905" s="3">
        <v>4</v>
      </c>
      <c r="H1905">
        <v>754</v>
      </c>
      <c r="I1905">
        <v>3016</v>
      </c>
      <c r="J1905">
        <v>39</v>
      </c>
    </row>
    <row r="1906" spans="1:10" x14ac:dyDescent="0.25">
      <c r="A1906">
        <v>1905</v>
      </c>
      <c r="B1906">
        <v>1682</v>
      </c>
      <c r="C1906">
        <f>YEAR(tableTransactions[[#This Row],[Transaction_Date]])</f>
        <v>2022</v>
      </c>
      <c r="D1906" s="1">
        <v>44625</v>
      </c>
      <c r="E1906" t="s">
        <v>1361</v>
      </c>
      <c r="F1906" t="s">
        <v>1363</v>
      </c>
      <c r="G1906" s="3">
        <v>6</v>
      </c>
      <c r="H1906">
        <v>880</v>
      </c>
      <c r="I1906">
        <v>5280</v>
      </c>
      <c r="J1906">
        <v>48</v>
      </c>
    </row>
    <row r="1907" spans="1:10" x14ac:dyDescent="0.25">
      <c r="A1907">
        <v>1906</v>
      </c>
      <c r="B1907">
        <v>415</v>
      </c>
      <c r="C1907">
        <f>YEAR(tableTransactions[[#This Row],[Transaction_Date]])</f>
        <v>2023</v>
      </c>
      <c r="D1907" s="1">
        <v>45056</v>
      </c>
      <c r="E1907" t="s">
        <v>1354</v>
      </c>
      <c r="F1907" t="s">
        <v>1355</v>
      </c>
      <c r="G1907" s="3">
        <v>5</v>
      </c>
      <c r="H1907">
        <v>1228</v>
      </c>
      <c r="I1907">
        <v>6140</v>
      </c>
      <c r="J1907">
        <v>21</v>
      </c>
    </row>
    <row r="1908" spans="1:10" x14ac:dyDescent="0.25">
      <c r="A1908">
        <v>1907</v>
      </c>
      <c r="B1908">
        <v>611</v>
      </c>
      <c r="C1908">
        <f>YEAR(tableTransactions[[#This Row],[Transaction_Date]])</f>
        <v>2022</v>
      </c>
      <c r="D1908" s="1">
        <v>44813</v>
      </c>
      <c r="E1908" t="s">
        <v>1345</v>
      </c>
      <c r="F1908" t="s">
        <v>1348</v>
      </c>
      <c r="G1908" s="3">
        <v>10</v>
      </c>
      <c r="H1908">
        <v>1068</v>
      </c>
      <c r="I1908">
        <v>10680</v>
      </c>
      <c r="J1908">
        <v>27</v>
      </c>
    </row>
    <row r="1909" spans="1:10" x14ac:dyDescent="0.25">
      <c r="A1909">
        <v>1908</v>
      </c>
      <c r="B1909">
        <v>765</v>
      </c>
      <c r="C1909">
        <f>YEAR(tableTransactions[[#This Row],[Transaction_Date]])</f>
        <v>2024</v>
      </c>
      <c r="D1909" s="1">
        <v>45567</v>
      </c>
      <c r="E1909" t="s">
        <v>1361</v>
      </c>
      <c r="F1909" t="s">
        <v>1367</v>
      </c>
      <c r="G1909" s="3">
        <v>1</v>
      </c>
      <c r="H1909">
        <v>287</v>
      </c>
      <c r="I1909">
        <v>287</v>
      </c>
      <c r="J1909">
        <v>15</v>
      </c>
    </row>
    <row r="1910" spans="1:10" x14ac:dyDescent="0.25">
      <c r="A1910">
        <v>1909</v>
      </c>
      <c r="B1910">
        <v>1033</v>
      </c>
      <c r="C1910">
        <f>YEAR(tableTransactions[[#This Row],[Transaction_Date]])</f>
        <v>2024</v>
      </c>
      <c r="D1910" s="1">
        <v>45574</v>
      </c>
      <c r="E1910" t="s">
        <v>1361</v>
      </c>
      <c r="F1910" t="s">
        <v>1372</v>
      </c>
      <c r="G1910" s="3">
        <v>9</v>
      </c>
      <c r="H1910">
        <v>1499</v>
      </c>
      <c r="I1910">
        <v>13491</v>
      </c>
      <c r="J1910">
        <v>4</v>
      </c>
    </row>
    <row r="1911" spans="1:10" x14ac:dyDescent="0.25">
      <c r="A1911">
        <v>1910</v>
      </c>
      <c r="B1911">
        <v>1241</v>
      </c>
      <c r="C1911">
        <f>YEAR(tableTransactions[[#This Row],[Transaction_Date]])</f>
        <v>2021</v>
      </c>
      <c r="D1911" s="1">
        <v>44219</v>
      </c>
      <c r="E1911" t="s">
        <v>1354</v>
      </c>
      <c r="F1911" t="s">
        <v>1355</v>
      </c>
      <c r="G1911" s="3">
        <v>1</v>
      </c>
      <c r="H1911">
        <v>1090</v>
      </c>
      <c r="I1911">
        <v>1090</v>
      </c>
      <c r="J1911">
        <v>7</v>
      </c>
    </row>
    <row r="1912" spans="1:10" x14ac:dyDescent="0.25">
      <c r="A1912">
        <v>1911</v>
      </c>
      <c r="B1912">
        <v>1391</v>
      </c>
      <c r="C1912">
        <f>YEAR(tableTransactions[[#This Row],[Transaction_Date]])</f>
        <v>2022</v>
      </c>
      <c r="D1912" s="1">
        <v>44747</v>
      </c>
      <c r="E1912" t="s">
        <v>1345</v>
      </c>
      <c r="F1912" t="s">
        <v>1346</v>
      </c>
      <c r="G1912" s="3">
        <v>1</v>
      </c>
      <c r="H1912">
        <v>1339</v>
      </c>
      <c r="I1912">
        <v>1339</v>
      </c>
      <c r="J1912">
        <v>18</v>
      </c>
    </row>
    <row r="1913" spans="1:10" x14ac:dyDescent="0.25">
      <c r="A1913">
        <v>1912</v>
      </c>
      <c r="B1913">
        <v>1910</v>
      </c>
      <c r="C1913">
        <f>YEAR(tableTransactions[[#This Row],[Transaction_Date]])</f>
        <v>2026</v>
      </c>
      <c r="D1913" s="1">
        <v>46037</v>
      </c>
      <c r="E1913" t="s">
        <v>1343</v>
      </c>
      <c r="F1913" t="s">
        <v>1371</v>
      </c>
      <c r="G1913" s="3">
        <v>1</v>
      </c>
      <c r="H1913">
        <v>1261</v>
      </c>
      <c r="I1913">
        <v>1261</v>
      </c>
      <c r="J1913">
        <v>15</v>
      </c>
    </row>
    <row r="1914" spans="1:10" x14ac:dyDescent="0.25">
      <c r="A1914">
        <v>1913</v>
      </c>
      <c r="B1914">
        <v>1327</v>
      </c>
      <c r="C1914">
        <f>YEAR(tableTransactions[[#This Row],[Transaction_Date]])</f>
        <v>2024</v>
      </c>
      <c r="D1914" s="1">
        <v>45604</v>
      </c>
      <c r="E1914" t="s">
        <v>1356</v>
      </c>
      <c r="F1914" t="s">
        <v>1357</v>
      </c>
      <c r="G1914" s="3">
        <v>6</v>
      </c>
      <c r="H1914">
        <v>500</v>
      </c>
      <c r="I1914">
        <v>3000</v>
      </c>
      <c r="J1914">
        <v>48</v>
      </c>
    </row>
    <row r="1915" spans="1:10" x14ac:dyDescent="0.25">
      <c r="A1915">
        <v>1914</v>
      </c>
      <c r="B1915">
        <v>731</v>
      </c>
      <c r="C1915">
        <f>YEAR(tableTransactions[[#This Row],[Transaction_Date]])</f>
        <v>2022</v>
      </c>
      <c r="D1915" s="1">
        <v>44744</v>
      </c>
      <c r="E1915" t="s">
        <v>1343</v>
      </c>
      <c r="F1915" t="s">
        <v>1366</v>
      </c>
      <c r="G1915" s="3">
        <v>1</v>
      </c>
      <c r="H1915">
        <v>762</v>
      </c>
      <c r="I1915">
        <v>762</v>
      </c>
      <c r="J1915">
        <v>31</v>
      </c>
    </row>
    <row r="1916" spans="1:10" x14ac:dyDescent="0.25">
      <c r="A1916">
        <v>1915</v>
      </c>
      <c r="B1916">
        <v>1003</v>
      </c>
      <c r="C1916">
        <f>YEAR(tableTransactions[[#This Row],[Transaction_Date]])</f>
        <v>2024</v>
      </c>
      <c r="D1916" s="1">
        <v>45617</v>
      </c>
      <c r="E1916" t="s">
        <v>1343</v>
      </c>
      <c r="F1916" t="s">
        <v>1344</v>
      </c>
      <c r="G1916" s="3">
        <v>4</v>
      </c>
      <c r="H1916">
        <v>1120</v>
      </c>
      <c r="I1916">
        <v>4480</v>
      </c>
      <c r="J1916">
        <v>17</v>
      </c>
    </row>
    <row r="1917" spans="1:10" x14ac:dyDescent="0.25">
      <c r="A1917">
        <v>1916</v>
      </c>
      <c r="B1917">
        <v>1917</v>
      </c>
      <c r="C1917">
        <f>YEAR(tableTransactions[[#This Row],[Transaction_Date]])</f>
        <v>2020</v>
      </c>
      <c r="D1917" s="1">
        <v>44107</v>
      </c>
      <c r="E1917" t="s">
        <v>1343</v>
      </c>
      <c r="F1917" t="s">
        <v>1344</v>
      </c>
      <c r="G1917" s="3">
        <v>1</v>
      </c>
      <c r="H1917">
        <v>111</v>
      </c>
      <c r="I1917">
        <v>111</v>
      </c>
      <c r="J1917">
        <v>10</v>
      </c>
    </row>
    <row r="1918" spans="1:10" x14ac:dyDescent="0.25">
      <c r="A1918">
        <v>1917</v>
      </c>
      <c r="B1918">
        <v>1019</v>
      </c>
      <c r="C1918">
        <f>YEAR(tableTransactions[[#This Row],[Transaction_Date]])</f>
        <v>2023</v>
      </c>
      <c r="D1918" s="1">
        <v>45156</v>
      </c>
      <c r="E1918" t="s">
        <v>1345</v>
      </c>
      <c r="F1918" t="s">
        <v>1370</v>
      </c>
      <c r="G1918" s="3">
        <v>10</v>
      </c>
      <c r="H1918">
        <v>1296</v>
      </c>
      <c r="I1918">
        <v>12960</v>
      </c>
      <c r="J1918">
        <v>50</v>
      </c>
    </row>
    <row r="1919" spans="1:10" x14ac:dyDescent="0.25">
      <c r="A1919">
        <v>1918</v>
      </c>
      <c r="B1919">
        <v>468</v>
      </c>
      <c r="C1919">
        <f>YEAR(tableTransactions[[#This Row],[Transaction_Date]])</f>
        <v>2024</v>
      </c>
      <c r="D1919" s="1">
        <v>45355</v>
      </c>
      <c r="E1919" t="s">
        <v>1354</v>
      </c>
      <c r="F1919" t="s">
        <v>1359</v>
      </c>
      <c r="G1919" s="3">
        <v>7</v>
      </c>
      <c r="H1919">
        <v>1304</v>
      </c>
      <c r="I1919">
        <v>9128</v>
      </c>
      <c r="J1919">
        <v>22</v>
      </c>
    </row>
    <row r="1920" spans="1:10" x14ac:dyDescent="0.25">
      <c r="A1920">
        <v>1919</v>
      </c>
      <c r="B1920">
        <v>1764</v>
      </c>
      <c r="C1920">
        <f>YEAR(tableTransactions[[#This Row],[Transaction_Date]])</f>
        <v>2024</v>
      </c>
      <c r="D1920" s="1">
        <v>45354</v>
      </c>
      <c r="E1920" t="s">
        <v>1361</v>
      </c>
      <c r="F1920" t="s">
        <v>1362</v>
      </c>
      <c r="G1920" s="3">
        <v>6</v>
      </c>
      <c r="H1920">
        <v>486</v>
      </c>
      <c r="I1920">
        <v>2916</v>
      </c>
      <c r="J1920">
        <v>20</v>
      </c>
    </row>
    <row r="1921" spans="1:10" x14ac:dyDescent="0.25">
      <c r="A1921">
        <v>1920</v>
      </c>
      <c r="B1921">
        <v>979</v>
      </c>
      <c r="C1921">
        <f>YEAR(tableTransactions[[#This Row],[Transaction_Date]])</f>
        <v>2023</v>
      </c>
      <c r="D1921" s="1">
        <v>45126</v>
      </c>
      <c r="E1921" t="s">
        <v>1343</v>
      </c>
      <c r="F1921" t="s">
        <v>1344</v>
      </c>
      <c r="G1921" s="3">
        <v>1</v>
      </c>
      <c r="H1921">
        <v>1477</v>
      </c>
      <c r="I1921">
        <v>1477</v>
      </c>
      <c r="J1921">
        <v>9</v>
      </c>
    </row>
    <row r="1922" spans="1:10" x14ac:dyDescent="0.25">
      <c r="A1922">
        <v>1921</v>
      </c>
      <c r="B1922">
        <v>571</v>
      </c>
      <c r="C1922">
        <f>YEAR(tableTransactions[[#This Row],[Transaction_Date]])</f>
        <v>2022</v>
      </c>
      <c r="D1922" s="1">
        <v>44704</v>
      </c>
      <c r="E1922" t="s">
        <v>1356</v>
      </c>
      <c r="F1922" t="s">
        <v>1357</v>
      </c>
      <c r="G1922" s="3">
        <v>10</v>
      </c>
      <c r="H1922">
        <v>810</v>
      </c>
      <c r="I1922">
        <v>8100</v>
      </c>
      <c r="J1922">
        <v>34</v>
      </c>
    </row>
    <row r="1923" spans="1:10" x14ac:dyDescent="0.25">
      <c r="A1923">
        <v>1922</v>
      </c>
      <c r="B1923">
        <v>1528</v>
      </c>
      <c r="C1923">
        <f>YEAR(tableTransactions[[#This Row],[Transaction_Date]])</f>
        <v>2026</v>
      </c>
      <c r="D1923" s="1">
        <v>46052</v>
      </c>
      <c r="E1923" t="s">
        <v>1354</v>
      </c>
      <c r="F1923" t="s">
        <v>1355</v>
      </c>
      <c r="G1923" s="3">
        <v>10</v>
      </c>
      <c r="H1923">
        <v>600</v>
      </c>
      <c r="I1923">
        <v>6000</v>
      </c>
      <c r="J1923">
        <v>45</v>
      </c>
    </row>
    <row r="1924" spans="1:10" x14ac:dyDescent="0.25">
      <c r="A1924">
        <v>1923</v>
      </c>
      <c r="B1924">
        <v>1638</v>
      </c>
      <c r="C1924">
        <f>YEAR(tableTransactions[[#This Row],[Transaction_Date]])</f>
        <v>2020</v>
      </c>
      <c r="D1924" s="1">
        <v>44062</v>
      </c>
      <c r="E1924" t="s">
        <v>1354</v>
      </c>
      <c r="F1924" t="s">
        <v>1387</v>
      </c>
      <c r="G1924" s="3">
        <v>2</v>
      </c>
      <c r="H1924">
        <v>787</v>
      </c>
      <c r="I1924">
        <v>1574</v>
      </c>
      <c r="J1924">
        <v>43</v>
      </c>
    </row>
    <row r="1925" spans="1:10" x14ac:dyDescent="0.25">
      <c r="A1925">
        <v>1924</v>
      </c>
      <c r="B1925">
        <v>1978</v>
      </c>
      <c r="C1925">
        <f>YEAR(tableTransactions[[#This Row],[Transaction_Date]])</f>
        <v>2020</v>
      </c>
      <c r="D1925" s="1">
        <v>43998</v>
      </c>
      <c r="E1925" t="s">
        <v>1349</v>
      </c>
      <c r="F1925" t="s">
        <v>1352</v>
      </c>
      <c r="G1925" s="3">
        <v>2</v>
      </c>
      <c r="H1925">
        <v>631</v>
      </c>
      <c r="I1925">
        <v>1262</v>
      </c>
      <c r="J1925">
        <v>9</v>
      </c>
    </row>
    <row r="1926" spans="1:10" x14ac:dyDescent="0.25">
      <c r="A1926">
        <v>1925</v>
      </c>
      <c r="B1926">
        <v>1157</v>
      </c>
      <c r="C1926">
        <f>YEAR(tableTransactions[[#This Row],[Transaction_Date]])</f>
        <v>2020</v>
      </c>
      <c r="D1926" s="1">
        <v>43836</v>
      </c>
      <c r="E1926" t="s">
        <v>1343</v>
      </c>
      <c r="F1926" t="s">
        <v>1366</v>
      </c>
      <c r="G1926" s="3">
        <v>8</v>
      </c>
      <c r="H1926">
        <v>1121</v>
      </c>
      <c r="I1926">
        <v>8968</v>
      </c>
      <c r="J1926">
        <v>28</v>
      </c>
    </row>
    <row r="1927" spans="1:10" x14ac:dyDescent="0.25">
      <c r="A1927">
        <v>1926</v>
      </c>
      <c r="B1927">
        <v>1058</v>
      </c>
      <c r="C1927">
        <f>YEAR(tableTransactions[[#This Row],[Transaction_Date]])</f>
        <v>2024</v>
      </c>
      <c r="D1927" s="1">
        <v>45627</v>
      </c>
      <c r="E1927" t="s">
        <v>1361</v>
      </c>
      <c r="F1927" t="s">
        <v>1367</v>
      </c>
      <c r="G1927" s="3">
        <v>7</v>
      </c>
      <c r="H1927">
        <v>1474</v>
      </c>
      <c r="I1927">
        <v>10318</v>
      </c>
      <c r="J1927">
        <v>32</v>
      </c>
    </row>
    <row r="1928" spans="1:10" x14ac:dyDescent="0.25">
      <c r="A1928">
        <v>1927</v>
      </c>
      <c r="B1928">
        <v>784</v>
      </c>
      <c r="C1928">
        <f>YEAR(tableTransactions[[#This Row],[Transaction_Date]])</f>
        <v>2023</v>
      </c>
      <c r="D1928" s="1">
        <v>45244</v>
      </c>
      <c r="E1928" t="s">
        <v>1349</v>
      </c>
      <c r="F1928" t="s">
        <v>1350</v>
      </c>
      <c r="G1928" s="3">
        <v>10</v>
      </c>
      <c r="H1928">
        <v>1182</v>
      </c>
      <c r="I1928">
        <v>11820</v>
      </c>
      <c r="J1928">
        <v>46</v>
      </c>
    </row>
    <row r="1929" spans="1:10" x14ac:dyDescent="0.25">
      <c r="A1929">
        <v>1928</v>
      </c>
      <c r="B1929">
        <v>289</v>
      </c>
      <c r="C1929">
        <f>YEAR(tableTransactions[[#This Row],[Transaction_Date]])</f>
        <v>2020</v>
      </c>
      <c r="D1929" s="1">
        <v>43934</v>
      </c>
      <c r="E1929" t="s">
        <v>1349</v>
      </c>
      <c r="F1929" t="s">
        <v>1351</v>
      </c>
      <c r="G1929" s="3">
        <v>8</v>
      </c>
      <c r="H1929">
        <v>1360</v>
      </c>
      <c r="I1929">
        <v>10880</v>
      </c>
      <c r="J1929">
        <v>9</v>
      </c>
    </row>
    <row r="1930" spans="1:10" x14ac:dyDescent="0.25">
      <c r="A1930">
        <v>1929</v>
      </c>
      <c r="B1930">
        <v>468</v>
      </c>
      <c r="C1930">
        <f>YEAR(tableTransactions[[#This Row],[Transaction_Date]])</f>
        <v>2022</v>
      </c>
      <c r="D1930" s="1">
        <v>44829</v>
      </c>
      <c r="E1930" t="s">
        <v>1361</v>
      </c>
      <c r="F1930" t="s">
        <v>1363</v>
      </c>
      <c r="G1930" s="3">
        <v>9</v>
      </c>
      <c r="H1930">
        <v>90</v>
      </c>
      <c r="I1930">
        <v>810</v>
      </c>
      <c r="J1930">
        <v>4</v>
      </c>
    </row>
    <row r="1931" spans="1:10" x14ac:dyDescent="0.25">
      <c r="A1931">
        <v>1930</v>
      </c>
      <c r="B1931">
        <v>1139</v>
      </c>
      <c r="C1931">
        <f>YEAR(tableTransactions[[#This Row],[Transaction_Date]])</f>
        <v>2025</v>
      </c>
      <c r="D1931" s="1">
        <v>45889</v>
      </c>
      <c r="E1931" t="s">
        <v>1343</v>
      </c>
      <c r="F1931" t="s">
        <v>1371</v>
      </c>
      <c r="G1931" s="3">
        <v>1</v>
      </c>
      <c r="H1931">
        <v>193</v>
      </c>
      <c r="I1931">
        <v>193</v>
      </c>
      <c r="J1931">
        <v>19</v>
      </c>
    </row>
    <row r="1932" spans="1:10" x14ac:dyDescent="0.25">
      <c r="A1932">
        <v>1931</v>
      </c>
      <c r="B1932">
        <v>1304</v>
      </c>
      <c r="C1932">
        <f>YEAR(tableTransactions[[#This Row],[Transaction_Date]])</f>
        <v>2020</v>
      </c>
      <c r="D1932" s="1">
        <v>44120</v>
      </c>
      <c r="E1932" t="s">
        <v>1354</v>
      </c>
      <c r="F1932" t="s">
        <v>1359</v>
      </c>
      <c r="G1932" s="3">
        <v>1</v>
      </c>
      <c r="H1932">
        <v>1201</v>
      </c>
      <c r="I1932">
        <v>1201</v>
      </c>
      <c r="J1932">
        <v>34</v>
      </c>
    </row>
    <row r="1933" spans="1:10" x14ac:dyDescent="0.25">
      <c r="A1933">
        <v>1932</v>
      </c>
      <c r="B1933">
        <v>564</v>
      </c>
      <c r="C1933">
        <f>YEAR(tableTransactions[[#This Row],[Transaction_Date]])</f>
        <v>2022</v>
      </c>
      <c r="D1933" s="1">
        <v>44734</v>
      </c>
      <c r="E1933" t="s">
        <v>1361</v>
      </c>
      <c r="F1933" t="s">
        <v>1362</v>
      </c>
      <c r="G1933" s="3">
        <v>7</v>
      </c>
      <c r="H1933">
        <v>1338</v>
      </c>
      <c r="I1933">
        <v>9366</v>
      </c>
      <c r="J1933">
        <v>34</v>
      </c>
    </row>
    <row r="1934" spans="1:10" x14ac:dyDescent="0.25">
      <c r="A1934">
        <v>1933</v>
      </c>
      <c r="B1934">
        <v>1012</v>
      </c>
      <c r="C1934">
        <f>YEAR(tableTransactions[[#This Row],[Transaction_Date]])</f>
        <v>2024</v>
      </c>
      <c r="D1934" s="1">
        <v>45438</v>
      </c>
      <c r="E1934" t="s">
        <v>1349</v>
      </c>
      <c r="F1934" t="s">
        <v>1351</v>
      </c>
      <c r="G1934" s="3">
        <v>8</v>
      </c>
      <c r="H1934">
        <v>1421</v>
      </c>
      <c r="I1934">
        <v>11368</v>
      </c>
      <c r="J1934">
        <v>46</v>
      </c>
    </row>
    <row r="1935" spans="1:10" x14ac:dyDescent="0.25">
      <c r="A1935">
        <v>1934</v>
      </c>
      <c r="B1935">
        <v>803</v>
      </c>
      <c r="C1935">
        <f>YEAR(tableTransactions[[#This Row],[Transaction_Date]])</f>
        <v>2020</v>
      </c>
      <c r="D1935" s="1">
        <v>43944</v>
      </c>
      <c r="E1935" t="s">
        <v>1356</v>
      </c>
      <c r="F1935" t="s">
        <v>1385</v>
      </c>
      <c r="G1935" s="3">
        <v>10</v>
      </c>
      <c r="H1935">
        <v>1460</v>
      </c>
      <c r="I1935">
        <v>14600</v>
      </c>
      <c r="J1935">
        <v>15</v>
      </c>
    </row>
    <row r="1936" spans="1:10" x14ac:dyDescent="0.25">
      <c r="A1936">
        <v>1935</v>
      </c>
      <c r="B1936">
        <v>1358</v>
      </c>
      <c r="C1936">
        <f>YEAR(tableTransactions[[#This Row],[Transaction_Date]])</f>
        <v>2021</v>
      </c>
      <c r="D1936" s="1">
        <v>44387</v>
      </c>
      <c r="E1936" t="s">
        <v>1354</v>
      </c>
      <c r="F1936" t="s">
        <v>1355</v>
      </c>
      <c r="G1936" s="3">
        <v>9</v>
      </c>
      <c r="H1936">
        <v>215</v>
      </c>
      <c r="I1936">
        <v>1935</v>
      </c>
      <c r="J1936">
        <v>2</v>
      </c>
    </row>
    <row r="1937" spans="1:10" x14ac:dyDescent="0.25">
      <c r="A1937">
        <v>1936</v>
      </c>
      <c r="B1937">
        <v>109</v>
      </c>
      <c r="C1937">
        <f>YEAR(tableTransactions[[#This Row],[Transaction_Date]])</f>
        <v>2025</v>
      </c>
      <c r="D1937" s="1">
        <v>45920</v>
      </c>
      <c r="E1937" t="s">
        <v>1343</v>
      </c>
      <c r="F1937" t="s">
        <v>1344</v>
      </c>
      <c r="G1937" s="3">
        <v>8</v>
      </c>
      <c r="H1937">
        <v>450</v>
      </c>
      <c r="I1937">
        <v>3600</v>
      </c>
      <c r="J1937">
        <v>37</v>
      </c>
    </row>
    <row r="1938" spans="1:10" x14ac:dyDescent="0.25">
      <c r="A1938">
        <v>1937</v>
      </c>
      <c r="B1938">
        <v>1663</v>
      </c>
      <c r="C1938">
        <f>YEAR(tableTransactions[[#This Row],[Transaction_Date]])</f>
        <v>2020</v>
      </c>
      <c r="D1938" s="1">
        <v>43945</v>
      </c>
      <c r="E1938" t="s">
        <v>1343</v>
      </c>
      <c r="F1938" t="s">
        <v>1344</v>
      </c>
      <c r="G1938" s="3">
        <v>8</v>
      </c>
      <c r="H1938">
        <v>187</v>
      </c>
      <c r="I1938">
        <v>1496</v>
      </c>
      <c r="J1938">
        <v>48</v>
      </c>
    </row>
    <row r="1939" spans="1:10" x14ac:dyDescent="0.25">
      <c r="A1939">
        <v>1938</v>
      </c>
      <c r="B1939">
        <v>737</v>
      </c>
      <c r="C1939">
        <f>YEAR(tableTransactions[[#This Row],[Transaction_Date]])</f>
        <v>2020</v>
      </c>
      <c r="D1939" s="1">
        <v>44109</v>
      </c>
      <c r="E1939" t="s">
        <v>1345</v>
      </c>
      <c r="F1939" t="s">
        <v>1370</v>
      </c>
      <c r="G1939" s="3">
        <v>7</v>
      </c>
      <c r="H1939">
        <v>301</v>
      </c>
      <c r="I1939">
        <v>2107</v>
      </c>
      <c r="J1939">
        <v>8</v>
      </c>
    </row>
    <row r="1940" spans="1:10" x14ac:dyDescent="0.25">
      <c r="A1940">
        <v>1939</v>
      </c>
      <c r="B1940">
        <v>273</v>
      </c>
      <c r="C1940">
        <f>YEAR(tableTransactions[[#This Row],[Transaction_Date]])</f>
        <v>2024</v>
      </c>
      <c r="D1940" s="1">
        <v>45382</v>
      </c>
      <c r="E1940" t="s">
        <v>1356</v>
      </c>
      <c r="F1940" t="s">
        <v>1364</v>
      </c>
      <c r="G1940" s="3">
        <v>3</v>
      </c>
      <c r="H1940">
        <v>1346</v>
      </c>
      <c r="I1940">
        <v>4038</v>
      </c>
      <c r="J1940">
        <v>3</v>
      </c>
    </row>
    <row r="1941" spans="1:10" x14ac:dyDescent="0.25">
      <c r="A1941">
        <v>1940</v>
      </c>
      <c r="B1941">
        <v>280</v>
      </c>
      <c r="C1941">
        <f>YEAR(tableTransactions[[#This Row],[Transaction_Date]])</f>
        <v>2022</v>
      </c>
      <c r="D1941" s="1">
        <v>44615</v>
      </c>
      <c r="E1941" t="s">
        <v>1354</v>
      </c>
      <c r="F1941" t="s">
        <v>1355</v>
      </c>
      <c r="G1941" s="3">
        <v>1</v>
      </c>
      <c r="H1941">
        <v>648</v>
      </c>
      <c r="I1941">
        <v>648</v>
      </c>
      <c r="J1941">
        <v>24</v>
      </c>
    </row>
    <row r="1942" spans="1:10" x14ac:dyDescent="0.25">
      <c r="A1942">
        <v>1941</v>
      </c>
      <c r="B1942">
        <v>450</v>
      </c>
      <c r="C1942">
        <f>YEAR(tableTransactions[[#This Row],[Transaction_Date]])</f>
        <v>2021</v>
      </c>
      <c r="D1942" s="1">
        <v>44301</v>
      </c>
      <c r="E1942" t="s">
        <v>1361</v>
      </c>
      <c r="F1942" t="s">
        <v>1372</v>
      </c>
      <c r="G1942" s="3">
        <v>10</v>
      </c>
      <c r="H1942">
        <v>1271</v>
      </c>
      <c r="I1942">
        <v>12710</v>
      </c>
      <c r="J1942">
        <v>45</v>
      </c>
    </row>
    <row r="1943" spans="1:10" x14ac:dyDescent="0.25">
      <c r="A1943">
        <v>1942</v>
      </c>
      <c r="B1943">
        <v>1321</v>
      </c>
      <c r="C1943">
        <f>YEAR(tableTransactions[[#This Row],[Transaction_Date]])</f>
        <v>2023</v>
      </c>
      <c r="D1943" s="1">
        <v>45121</v>
      </c>
      <c r="E1943" t="s">
        <v>1354</v>
      </c>
      <c r="F1943" t="s">
        <v>1359</v>
      </c>
      <c r="G1943" s="3">
        <v>6</v>
      </c>
      <c r="H1943">
        <v>742</v>
      </c>
      <c r="I1943">
        <v>4452</v>
      </c>
      <c r="J1943">
        <v>16</v>
      </c>
    </row>
    <row r="1944" spans="1:10" x14ac:dyDescent="0.25">
      <c r="A1944">
        <v>1943</v>
      </c>
      <c r="B1944">
        <v>662</v>
      </c>
      <c r="C1944">
        <f>YEAR(tableTransactions[[#This Row],[Transaction_Date]])</f>
        <v>2023</v>
      </c>
      <c r="D1944" s="1">
        <v>45063</v>
      </c>
      <c r="E1944" t="s">
        <v>1361</v>
      </c>
      <c r="F1944" t="s">
        <v>1362</v>
      </c>
      <c r="G1944" s="3">
        <v>4</v>
      </c>
      <c r="H1944">
        <v>886</v>
      </c>
      <c r="I1944">
        <v>3544</v>
      </c>
      <c r="J1944">
        <v>23</v>
      </c>
    </row>
    <row r="1945" spans="1:10" x14ac:dyDescent="0.25">
      <c r="A1945">
        <v>1944</v>
      </c>
      <c r="B1945">
        <v>416</v>
      </c>
      <c r="C1945">
        <f>YEAR(tableTransactions[[#This Row],[Transaction_Date]])</f>
        <v>2023</v>
      </c>
      <c r="D1945" s="1">
        <v>45068</v>
      </c>
      <c r="E1945" t="s">
        <v>1354</v>
      </c>
      <c r="F1945" t="s">
        <v>1387</v>
      </c>
      <c r="G1945" s="3">
        <v>1</v>
      </c>
      <c r="H1945">
        <v>912</v>
      </c>
      <c r="I1945">
        <v>912</v>
      </c>
      <c r="J1945">
        <v>28</v>
      </c>
    </row>
    <row r="1946" spans="1:10" x14ac:dyDescent="0.25">
      <c r="A1946">
        <v>1945</v>
      </c>
      <c r="B1946">
        <v>194</v>
      </c>
      <c r="C1946">
        <f>YEAR(tableTransactions[[#This Row],[Transaction_Date]])</f>
        <v>2025</v>
      </c>
      <c r="D1946" s="1">
        <v>45763</v>
      </c>
      <c r="E1946" t="s">
        <v>1343</v>
      </c>
      <c r="F1946" t="s">
        <v>1371</v>
      </c>
      <c r="G1946" s="3">
        <v>9</v>
      </c>
      <c r="H1946">
        <v>32</v>
      </c>
      <c r="I1946">
        <v>288</v>
      </c>
      <c r="J1946">
        <v>23</v>
      </c>
    </row>
    <row r="1947" spans="1:10" x14ac:dyDescent="0.25">
      <c r="A1947">
        <v>1946</v>
      </c>
      <c r="B1947">
        <v>16</v>
      </c>
      <c r="C1947">
        <f>YEAR(tableTransactions[[#This Row],[Transaction_Date]])</f>
        <v>2021</v>
      </c>
      <c r="D1947" s="1">
        <v>44319</v>
      </c>
      <c r="E1947" t="s">
        <v>1356</v>
      </c>
      <c r="F1947" t="s">
        <v>1364</v>
      </c>
      <c r="G1947" s="3">
        <v>7</v>
      </c>
      <c r="H1947">
        <v>1156</v>
      </c>
      <c r="I1947">
        <v>8092</v>
      </c>
      <c r="J1947">
        <v>34</v>
      </c>
    </row>
    <row r="1948" spans="1:10" x14ac:dyDescent="0.25">
      <c r="A1948">
        <v>1947</v>
      </c>
      <c r="B1948">
        <v>1044</v>
      </c>
      <c r="C1948">
        <f>YEAR(tableTransactions[[#This Row],[Transaction_Date]])</f>
        <v>2026</v>
      </c>
      <c r="D1948" s="1">
        <v>46058</v>
      </c>
      <c r="E1948" t="s">
        <v>1356</v>
      </c>
      <c r="F1948" t="s">
        <v>1364</v>
      </c>
      <c r="G1948" s="3">
        <v>9</v>
      </c>
      <c r="H1948">
        <v>625</v>
      </c>
      <c r="I1948">
        <v>5625</v>
      </c>
      <c r="J1948">
        <v>23</v>
      </c>
    </row>
    <row r="1949" spans="1:10" x14ac:dyDescent="0.25">
      <c r="A1949">
        <v>1948</v>
      </c>
      <c r="B1949">
        <v>1576</v>
      </c>
      <c r="C1949">
        <f>YEAR(tableTransactions[[#This Row],[Transaction_Date]])</f>
        <v>2022</v>
      </c>
      <c r="D1949" s="1">
        <v>44691</v>
      </c>
      <c r="E1949" t="s">
        <v>1349</v>
      </c>
      <c r="F1949" t="s">
        <v>1351</v>
      </c>
      <c r="G1949" s="3">
        <v>10</v>
      </c>
      <c r="H1949">
        <v>776</v>
      </c>
      <c r="I1949">
        <v>7760</v>
      </c>
      <c r="J1949">
        <v>1</v>
      </c>
    </row>
    <row r="1950" spans="1:10" x14ac:dyDescent="0.25">
      <c r="A1950">
        <v>1949</v>
      </c>
      <c r="B1950">
        <v>1935</v>
      </c>
      <c r="C1950">
        <f>YEAR(tableTransactions[[#This Row],[Transaction_Date]])</f>
        <v>2025</v>
      </c>
      <c r="D1950" s="1">
        <v>45763</v>
      </c>
      <c r="E1950" t="s">
        <v>1343</v>
      </c>
      <c r="F1950" t="s">
        <v>1366</v>
      </c>
      <c r="G1950" s="3">
        <v>10</v>
      </c>
      <c r="H1950">
        <v>1117</v>
      </c>
      <c r="I1950">
        <v>11170</v>
      </c>
      <c r="J1950">
        <v>18</v>
      </c>
    </row>
    <row r="1951" spans="1:10" x14ac:dyDescent="0.25">
      <c r="A1951">
        <v>1950</v>
      </c>
      <c r="B1951">
        <v>1557</v>
      </c>
      <c r="C1951">
        <f>YEAR(tableTransactions[[#This Row],[Transaction_Date]])</f>
        <v>2024</v>
      </c>
      <c r="D1951" s="1">
        <v>45594</v>
      </c>
      <c r="E1951" t="s">
        <v>1343</v>
      </c>
      <c r="F1951" t="s">
        <v>1371</v>
      </c>
      <c r="G1951" s="3">
        <v>5</v>
      </c>
      <c r="H1951">
        <v>824</v>
      </c>
      <c r="I1951">
        <v>4120</v>
      </c>
      <c r="J1951">
        <v>22</v>
      </c>
    </row>
    <row r="1952" spans="1:10" x14ac:dyDescent="0.25">
      <c r="A1952">
        <v>1951</v>
      </c>
      <c r="B1952">
        <v>1987</v>
      </c>
      <c r="C1952">
        <f>YEAR(tableTransactions[[#This Row],[Transaction_Date]])</f>
        <v>2021</v>
      </c>
      <c r="D1952" s="1">
        <v>44548</v>
      </c>
      <c r="E1952" t="s">
        <v>1356</v>
      </c>
      <c r="F1952" t="s">
        <v>1385</v>
      </c>
      <c r="G1952" s="3">
        <v>2</v>
      </c>
      <c r="H1952">
        <v>1265</v>
      </c>
      <c r="I1952">
        <v>2530</v>
      </c>
      <c r="J1952">
        <v>23</v>
      </c>
    </row>
    <row r="1953" spans="1:10" x14ac:dyDescent="0.25">
      <c r="A1953">
        <v>1952</v>
      </c>
      <c r="B1953">
        <v>474</v>
      </c>
      <c r="C1953">
        <f>YEAR(tableTransactions[[#This Row],[Transaction_Date]])</f>
        <v>2024</v>
      </c>
      <c r="D1953" s="1">
        <v>45546</v>
      </c>
      <c r="E1953" t="s">
        <v>1345</v>
      </c>
      <c r="F1953" t="s">
        <v>1348</v>
      </c>
      <c r="G1953" s="3">
        <v>8</v>
      </c>
      <c r="H1953">
        <v>397</v>
      </c>
      <c r="I1953">
        <v>3176</v>
      </c>
      <c r="J1953">
        <v>33</v>
      </c>
    </row>
    <row r="1954" spans="1:10" x14ac:dyDescent="0.25">
      <c r="A1954">
        <v>1953</v>
      </c>
      <c r="B1954">
        <v>328</v>
      </c>
      <c r="C1954">
        <f>YEAR(tableTransactions[[#This Row],[Transaction_Date]])</f>
        <v>2023</v>
      </c>
      <c r="D1954" s="1">
        <v>44978</v>
      </c>
      <c r="E1954" t="s">
        <v>1345</v>
      </c>
      <c r="F1954" t="s">
        <v>1348</v>
      </c>
      <c r="G1954" s="3">
        <v>2</v>
      </c>
      <c r="H1954">
        <v>599</v>
      </c>
      <c r="I1954">
        <v>1198</v>
      </c>
      <c r="J1954">
        <v>37</v>
      </c>
    </row>
    <row r="1955" spans="1:10" x14ac:dyDescent="0.25">
      <c r="A1955">
        <v>1954</v>
      </c>
      <c r="B1955">
        <v>680</v>
      </c>
      <c r="C1955">
        <f>YEAR(tableTransactions[[#This Row],[Transaction_Date]])</f>
        <v>2024</v>
      </c>
      <c r="D1955" s="1">
        <v>45395</v>
      </c>
      <c r="E1955" t="s">
        <v>1356</v>
      </c>
      <c r="F1955" t="s">
        <v>1364</v>
      </c>
      <c r="G1955" s="3">
        <v>9</v>
      </c>
      <c r="H1955">
        <v>389</v>
      </c>
      <c r="I1955">
        <v>3501</v>
      </c>
      <c r="J1955">
        <v>30</v>
      </c>
    </row>
    <row r="1956" spans="1:10" x14ac:dyDescent="0.25">
      <c r="A1956">
        <v>1955</v>
      </c>
      <c r="B1956">
        <v>593</v>
      </c>
      <c r="C1956">
        <f>YEAR(tableTransactions[[#This Row],[Transaction_Date]])</f>
        <v>2024</v>
      </c>
      <c r="D1956" s="1">
        <v>45485</v>
      </c>
      <c r="E1956" t="s">
        <v>1345</v>
      </c>
      <c r="F1956" t="s">
        <v>1348</v>
      </c>
      <c r="G1956" s="3">
        <v>5</v>
      </c>
      <c r="H1956">
        <v>279</v>
      </c>
      <c r="I1956">
        <v>1395</v>
      </c>
      <c r="J1956">
        <v>29</v>
      </c>
    </row>
    <row r="1957" spans="1:10" x14ac:dyDescent="0.25">
      <c r="A1957">
        <v>1956</v>
      </c>
      <c r="B1957">
        <v>1001</v>
      </c>
      <c r="C1957">
        <f>YEAR(tableTransactions[[#This Row],[Transaction_Date]])</f>
        <v>2023</v>
      </c>
      <c r="D1957" s="1">
        <v>45160</v>
      </c>
      <c r="E1957" t="s">
        <v>1345</v>
      </c>
      <c r="F1957" t="s">
        <v>1370</v>
      </c>
      <c r="G1957" s="3">
        <v>4</v>
      </c>
      <c r="H1957">
        <v>1129</v>
      </c>
      <c r="I1957">
        <v>4516</v>
      </c>
      <c r="J1957">
        <v>10</v>
      </c>
    </row>
    <row r="1958" spans="1:10" x14ac:dyDescent="0.25">
      <c r="A1958">
        <v>1957</v>
      </c>
      <c r="B1958">
        <v>1920</v>
      </c>
      <c r="C1958">
        <f>YEAR(tableTransactions[[#This Row],[Transaction_Date]])</f>
        <v>2023</v>
      </c>
      <c r="D1958" s="1">
        <v>45047</v>
      </c>
      <c r="E1958" t="s">
        <v>1356</v>
      </c>
      <c r="F1958" t="s">
        <v>1385</v>
      </c>
      <c r="G1958" s="3">
        <v>1</v>
      </c>
      <c r="H1958">
        <v>680</v>
      </c>
      <c r="I1958">
        <v>680</v>
      </c>
      <c r="J1958">
        <v>29</v>
      </c>
    </row>
    <row r="1959" spans="1:10" x14ac:dyDescent="0.25">
      <c r="A1959">
        <v>1958</v>
      </c>
      <c r="B1959">
        <v>1604</v>
      </c>
      <c r="C1959">
        <f>YEAR(tableTransactions[[#This Row],[Transaction_Date]])</f>
        <v>2020</v>
      </c>
      <c r="D1959" s="1">
        <v>43883</v>
      </c>
      <c r="E1959" t="s">
        <v>1345</v>
      </c>
      <c r="F1959" t="s">
        <v>1348</v>
      </c>
      <c r="G1959" s="3">
        <v>7</v>
      </c>
      <c r="H1959">
        <v>237</v>
      </c>
      <c r="I1959">
        <v>1659</v>
      </c>
      <c r="J1959">
        <v>23</v>
      </c>
    </row>
    <row r="1960" spans="1:10" x14ac:dyDescent="0.25">
      <c r="A1960">
        <v>1959</v>
      </c>
      <c r="B1960">
        <v>23</v>
      </c>
      <c r="C1960">
        <f>YEAR(tableTransactions[[#This Row],[Transaction_Date]])</f>
        <v>2023</v>
      </c>
      <c r="D1960" s="1">
        <v>45253</v>
      </c>
      <c r="E1960" t="s">
        <v>1356</v>
      </c>
      <c r="F1960" t="s">
        <v>1385</v>
      </c>
      <c r="G1960" s="3">
        <v>6</v>
      </c>
      <c r="H1960">
        <v>1091</v>
      </c>
      <c r="I1960">
        <v>6546</v>
      </c>
      <c r="J1960">
        <v>26</v>
      </c>
    </row>
    <row r="1961" spans="1:10" x14ac:dyDescent="0.25">
      <c r="A1961">
        <v>1960</v>
      </c>
      <c r="B1961">
        <v>1335</v>
      </c>
      <c r="C1961">
        <f>YEAR(tableTransactions[[#This Row],[Transaction_Date]])</f>
        <v>2024</v>
      </c>
      <c r="D1961" s="1">
        <v>45561</v>
      </c>
      <c r="E1961" t="s">
        <v>1345</v>
      </c>
      <c r="F1961" t="s">
        <v>1370</v>
      </c>
      <c r="G1961" s="3">
        <v>5</v>
      </c>
      <c r="H1961">
        <v>853</v>
      </c>
      <c r="I1961">
        <v>4265</v>
      </c>
      <c r="J1961">
        <v>17</v>
      </c>
    </row>
    <row r="1962" spans="1:10" x14ac:dyDescent="0.25">
      <c r="A1962">
        <v>1961</v>
      </c>
      <c r="B1962">
        <v>516</v>
      </c>
      <c r="C1962">
        <f>YEAR(tableTransactions[[#This Row],[Transaction_Date]])</f>
        <v>2021</v>
      </c>
      <c r="D1962" s="1">
        <v>44419</v>
      </c>
      <c r="E1962" t="s">
        <v>1356</v>
      </c>
      <c r="F1962" t="s">
        <v>1385</v>
      </c>
      <c r="G1962" s="3">
        <v>1</v>
      </c>
      <c r="H1962">
        <v>1380</v>
      </c>
      <c r="I1962">
        <v>1380</v>
      </c>
      <c r="J1962">
        <v>12</v>
      </c>
    </row>
    <row r="1963" spans="1:10" x14ac:dyDescent="0.25">
      <c r="A1963">
        <v>1962</v>
      </c>
      <c r="B1963">
        <v>398</v>
      </c>
      <c r="C1963">
        <f>YEAR(tableTransactions[[#This Row],[Transaction_Date]])</f>
        <v>2025</v>
      </c>
      <c r="D1963" s="1">
        <v>45783</v>
      </c>
      <c r="E1963" t="s">
        <v>1354</v>
      </c>
      <c r="F1963" t="s">
        <v>1387</v>
      </c>
      <c r="G1963" s="3">
        <v>10</v>
      </c>
      <c r="H1963">
        <v>1149</v>
      </c>
      <c r="I1963">
        <v>11490</v>
      </c>
      <c r="J1963">
        <v>46</v>
      </c>
    </row>
    <row r="1964" spans="1:10" x14ac:dyDescent="0.25">
      <c r="A1964">
        <v>1963</v>
      </c>
      <c r="B1964">
        <v>185</v>
      </c>
      <c r="C1964">
        <f>YEAR(tableTransactions[[#This Row],[Transaction_Date]])</f>
        <v>2024</v>
      </c>
      <c r="D1964" s="1">
        <v>45320</v>
      </c>
      <c r="E1964" t="s">
        <v>1361</v>
      </c>
      <c r="F1964" t="s">
        <v>1367</v>
      </c>
      <c r="G1964" s="3">
        <v>10</v>
      </c>
      <c r="H1964">
        <v>189</v>
      </c>
      <c r="I1964">
        <v>1890</v>
      </c>
      <c r="J1964">
        <v>29</v>
      </c>
    </row>
    <row r="1965" spans="1:10" x14ac:dyDescent="0.25">
      <c r="A1965">
        <v>1964</v>
      </c>
      <c r="B1965">
        <v>693</v>
      </c>
      <c r="C1965">
        <f>YEAR(tableTransactions[[#This Row],[Transaction_Date]])</f>
        <v>2022</v>
      </c>
      <c r="D1965" s="1">
        <v>44818</v>
      </c>
      <c r="E1965" t="s">
        <v>1356</v>
      </c>
      <c r="F1965" t="s">
        <v>1364</v>
      </c>
      <c r="G1965" s="3">
        <v>4</v>
      </c>
      <c r="H1965">
        <v>682</v>
      </c>
      <c r="I1965">
        <v>2728</v>
      </c>
      <c r="J1965">
        <v>15</v>
      </c>
    </row>
    <row r="1966" spans="1:10" x14ac:dyDescent="0.25">
      <c r="A1966">
        <v>1965</v>
      </c>
      <c r="B1966">
        <v>466</v>
      </c>
      <c r="C1966">
        <f>YEAR(tableTransactions[[#This Row],[Transaction_Date]])</f>
        <v>2020</v>
      </c>
      <c r="D1966" s="1">
        <v>43871</v>
      </c>
      <c r="E1966" t="s">
        <v>1345</v>
      </c>
      <c r="F1966" t="s">
        <v>1370</v>
      </c>
      <c r="G1966" s="3">
        <v>4</v>
      </c>
      <c r="H1966">
        <v>205</v>
      </c>
      <c r="I1966">
        <v>820</v>
      </c>
      <c r="J1966">
        <v>14</v>
      </c>
    </row>
    <row r="1967" spans="1:10" x14ac:dyDescent="0.25">
      <c r="A1967">
        <v>1966</v>
      </c>
      <c r="B1967">
        <v>1764</v>
      </c>
      <c r="C1967">
        <f>YEAR(tableTransactions[[#This Row],[Transaction_Date]])</f>
        <v>2025</v>
      </c>
      <c r="D1967" s="1">
        <v>45732</v>
      </c>
      <c r="E1967" t="s">
        <v>1345</v>
      </c>
      <c r="F1967" t="s">
        <v>1348</v>
      </c>
      <c r="G1967" s="3">
        <v>2</v>
      </c>
      <c r="H1967">
        <v>1079</v>
      </c>
      <c r="I1967">
        <v>2158</v>
      </c>
      <c r="J1967">
        <v>39</v>
      </c>
    </row>
    <row r="1968" spans="1:10" x14ac:dyDescent="0.25">
      <c r="A1968">
        <v>1967</v>
      </c>
      <c r="B1968">
        <v>1387</v>
      </c>
      <c r="C1968">
        <f>YEAR(tableTransactions[[#This Row],[Transaction_Date]])</f>
        <v>2020</v>
      </c>
      <c r="D1968" s="1">
        <v>44156</v>
      </c>
      <c r="E1968" t="s">
        <v>1361</v>
      </c>
      <c r="F1968" t="s">
        <v>1367</v>
      </c>
      <c r="G1968" s="3">
        <v>5</v>
      </c>
      <c r="H1968">
        <v>89</v>
      </c>
      <c r="I1968">
        <v>445</v>
      </c>
      <c r="J1968">
        <v>45</v>
      </c>
    </row>
    <row r="1969" spans="1:10" x14ac:dyDescent="0.25">
      <c r="A1969">
        <v>1968</v>
      </c>
      <c r="B1969">
        <v>43</v>
      </c>
      <c r="C1969">
        <f>YEAR(tableTransactions[[#This Row],[Transaction_Date]])</f>
        <v>2021</v>
      </c>
      <c r="D1969" s="1">
        <v>44439</v>
      </c>
      <c r="E1969" t="s">
        <v>1343</v>
      </c>
      <c r="F1969" t="s">
        <v>1366</v>
      </c>
      <c r="G1969" s="3">
        <v>4</v>
      </c>
      <c r="H1969">
        <v>648</v>
      </c>
      <c r="I1969">
        <v>2592</v>
      </c>
      <c r="J1969">
        <v>28</v>
      </c>
    </row>
    <row r="1970" spans="1:10" x14ac:dyDescent="0.25">
      <c r="A1970">
        <v>1969</v>
      </c>
      <c r="B1970">
        <v>924</v>
      </c>
      <c r="C1970">
        <f>YEAR(tableTransactions[[#This Row],[Transaction_Date]])</f>
        <v>2021</v>
      </c>
      <c r="D1970" s="1">
        <v>44417</v>
      </c>
      <c r="E1970" t="s">
        <v>1345</v>
      </c>
      <c r="F1970" t="s">
        <v>1348</v>
      </c>
      <c r="G1970" s="3">
        <v>8</v>
      </c>
      <c r="H1970">
        <v>125</v>
      </c>
      <c r="I1970">
        <v>1000</v>
      </c>
      <c r="J1970">
        <v>17</v>
      </c>
    </row>
    <row r="1971" spans="1:10" x14ac:dyDescent="0.25">
      <c r="A1971">
        <v>1970</v>
      </c>
      <c r="B1971">
        <v>187</v>
      </c>
      <c r="C1971">
        <f>YEAR(tableTransactions[[#This Row],[Transaction_Date]])</f>
        <v>2020</v>
      </c>
      <c r="D1971" s="1">
        <v>43832</v>
      </c>
      <c r="E1971" t="s">
        <v>1356</v>
      </c>
      <c r="F1971" t="s">
        <v>1364</v>
      </c>
      <c r="G1971" s="3">
        <v>3</v>
      </c>
      <c r="H1971">
        <v>863</v>
      </c>
      <c r="I1971">
        <v>2589</v>
      </c>
      <c r="J1971">
        <v>1</v>
      </c>
    </row>
    <row r="1972" spans="1:10" x14ac:dyDescent="0.25">
      <c r="A1972">
        <v>1971</v>
      </c>
      <c r="B1972">
        <v>907</v>
      </c>
      <c r="C1972">
        <f>YEAR(tableTransactions[[#This Row],[Transaction_Date]])</f>
        <v>2022</v>
      </c>
      <c r="D1972" s="1">
        <v>44695</v>
      </c>
      <c r="E1972" t="s">
        <v>1345</v>
      </c>
      <c r="F1972" t="s">
        <v>1346</v>
      </c>
      <c r="G1972" s="3">
        <v>9</v>
      </c>
      <c r="H1972">
        <v>1460</v>
      </c>
      <c r="I1972">
        <v>13140</v>
      </c>
      <c r="J1972">
        <v>19</v>
      </c>
    </row>
    <row r="1973" spans="1:10" x14ac:dyDescent="0.25">
      <c r="A1973">
        <v>1972</v>
      </c>
      <c r="B1973">
        <v>1396</v>
      </c>
      <c r="C1973">
        <f>YEAR(tableTransactions[[#This Row],[Transaction_Date]])</f>
        <v>2025</v>
      </c>
      <c r="D1973" s="1">
        <v>45938</v>
      </c>
      <c r="E1973" t="s">
        <v>1349</v>
      </c>
      <c r="F1973" t="s">
        <v>1351</v>
      </c>
      <c r="G1973" s="3">
        <v>4</v>
      </c>
      <c r="H1973">
        <v>637</v>
      </c>
      <c r="I1973">
        <v>2548</v>
      </c>
      <c r="J1973">
        <v>2</v>
      </c>
    </row>
    <row r="1974" spans="1:10" x14ac:dyDescent="0.25">
      <c r="A1974">
        <v>1973</v>
      </c>
      <c r="B1974">
        <v>67</v>
      </c>
      <c r="C1974">
        <f>YEAR(tableTransactions[[#This Row],[Transaction_Date]])</f>
        <v>2021</v>
      </c>
      <c r="D1974" s="1">
        <v>44324</v>
      </c>
      <c r="E1974" t="s">
        <v>1361</v>
      </c>
      <c r="F1974" t="s">
        <v>1363</v>
      </c>
      <c r="G1974" s="3">
        <v>2</v>
      </c>
      <c r="H1974">
        <v>459</v>
      </c>
      <c r="I1974">
        <v>918</v>
      </c>
      <c r="J1974">
        <v>32</v>
      </c>
    </row>
    <row r="1975" spans="1:10" x14ac:dyDescent="0.25">
      <c r="A1975">
        <v>1974</v>
      </c>
      <c r="B1975">
        <v>1590</v>
      </c>
      <c r="C1975">
        <f>YEAR(tableTransactions[[#This Row],[Transaction_Date]])</f>
        <v>2021</v>
      </c>
      <c r="D1975" s="1">
        <v>44481</v>
      </c>
      <c r="E1975" t="s">
        <v>1345</v>
      </c>
      <c r="F1975" t="s">
        <v>1346</v>
      </c>
      <c r="G1975" s="3">
        <v>6</v>
      </c>
      <c r="H1975">
        <v>897</v>
      </c>
      <c r="I1975">
        <v>5382</v>
      </c>
      <c r="J1975">
        <v>7</v>
      </c>
    </row>
    <row r="1976" spans="1:10" x14ac:dyDescent="0.25">
      <c r="A1976">
        <v>1975</v>
      </c>
      <c r="B1976">
        <v>5</v>
      </c>
      <c r="C1976">
        <f>YEAR(tableTransactions[[#This Row],[Transaction_Date]])</f>
        <v>2025</v>
      </c>
      <c r="D1976" s="1">
        <v>45900</v>
      </c>
      <c r="E1976" t="s">
        <v>1356</v>
      </c>
      <c r="F1976" t="s">
        <v>1385</v>
      </c>
      <c r="G1976" s="3">
        <v>7</v>
      </c>
      <c r="H1976">
        <v>751</v>
      </c>
      <c r="I1976">
        <v>5257</v>
      </c>
      <c r="J1976">
        <v>15</v>
      </c>
    </row>
    <row r="1977" spans="1:10" x14ac:dyDescent="0.25">
      <c r="A1977">
        <v>1976</v>
      </c>
      <c r="B1977">
        <v>1345</v>
      </c>
      <c r="C1977">
        <f>YEAR(tableTransactions[[#This Row],[Transaction_Date]])</f>
        <v>2025</v>
      </c>
      <c r="D1977" s="1">
        <v>46006</v>
      </c>
      <c r="E1977" t="s">
        <v>1354</v>
      </c>
      <c r="F1977" t="s">
        <v>1359</v>
      </c>
      <c r="G1977" s="3">
        <v>4</v>
      </c>
      <c r="H1977">
        <v>386</v>
      </c>
      <c r="I1977">
        <v>1544</v>
      </c>
      <c r="J1977">
        <v>47</v>
      </c>
    </row>
    <row r="1978" spans="1:10" x14ac:dyDescent="0.25">
      <c r="A1978">
        <v>1977</v>
      </c>
      <c r="B1978">
        <v>402</v>
      </c>
      <c r="C1978">
        <f>YEAR(tableTransactions[[#This Row],[Transaction_Date]])</f>
        <v>2024</v>
      </c>
      <c r="D1978" s="1">
        <v>45597</v>
      </c>
      <c r="E1978" t="s">
        <v>1343</v>
      </c>
      <c r="F1978" t="s">
        <v>1371</v>
      </c>
      <c r="G1978" s="3">
        <v>10</v>
      </c>
      <c r="H1978">
        <v>1464</v>
      </c>
      <c r="I1978">
        <v>14640</v>
      </c>
      <c r="J1978">
        <v>37</v>
      </c>
    </row>
    <row r="1979" spans="1:10" x14ac:dyDescent="0.25">
      <c r="A1979">
        <v>1978</v>
      </c>
      <c r="B1979">
        <v>1621</v>
      </c>
      <c r="C1979">
        <f>YEAR(tableTransactions[[#This Row],[Transaction_Date]])</f>
        <v>2020</v>
      </c>
      <c r="D1979" s="1">
        <v>44147</v>
      </c>
      <c r="E1979" t="s">
        <v>1343</v>
      </c>
      <c r="F1979" t="s">
        <v>1371</v>
      </c>
      <c r="G1979" s="3">
        <v>9</v>
      </c>
      <c r="H1979">
        <v>60</v>
      </c>
      <c r="I1979">
        <v>540</v>
      </c>
      <c r="J1979">
        <v>8</v>
      </c>
    </row>
    <row r="1980" spans="1:10" x14ac:dyDescent="0.25">
      <c r="A1980">
        <v>1979</v>
      </c>
      <c r="B1980">
        <v>1586</v>
      </c>
      <c r="C1980">
        <f>YEAR(tableTransactions[[#This Row],[Transaction_Date]])</f>
        <v>2022</v>
      </c>
      <c r="D1980" s="1">
        <v>44921</v>
      </c>
      <c r="E1980" t="s">
        <v>1345</v>
      </c>
      <c r="F1980" t="s">
        <v>1370</v>
      </c>
      <c r="G1980" s="3">
        <v>9</v>
      </c>
      <c r="H1980">
        <v>56</v>
      </c>
      <c r="I1980">
        <v>504</v>
      </c>
      <c r="J1980">
        <v>32</v>
      </c>
    </row>
    <row r="1981" spans="1:10" x14ac:dyDescent="0.25">
      <c r="A1981">
        <v>1980</v>
      </c>
      <c r="B1981">
        <v>1208</v>
      </c>
      <c r="C1981">
        <f>YEAR(tableTransactions[[#This Row],[Transaction_Date]])</f>
        <v>2022</v>
      </c>
      <c r="D1981" s="1">
        <v>44706</v>
      </c>
      <c r="E1981" t="s">
        <v>1349</v>
      </c>
      <c r="F1981" t="s">
        <v>1351</v>
      </c>
      <c r="G1981" s="3">
        <v>8</v>
      </c>
      <c r="H1981">
        <v>829</v>
      </c>
      <c r="I1981">
        <v>6632</v>
      </c>
      <c r="J1981">
        <v>3</v>
      </c>
    </row>
    <row r="1982" spans="1:10" x14ac:dyDescent="0.25">
      <c r="A1982">
        <v>1981</v>
      </c>
      <c r="B1982">
        <v>1428</v>
      </c>
      <c r="C1982">
        <f>YEAR(tableTransactions[[#This Row],[Transaction_Date]])</f>
        <v>2025</v>
      </c>
      <c r="D1982" s="1">
        <v>45781</v>
      </c>
      <c r="E1982" t="s">
        <v>1361</v>
      </c>
      <c r="F1982" t="s">
        <v>1363</v>
      </c>
      <c r="G1982" s="3">
        <v>3</v>
      </c>
      <c r="H1982">
        <v>533</v>
      </c>
      <c r="I1982">
        <v>1599</v>
      </c>
      <c r="J1982">
        <v>26</v>
      </c>
    </row>
    <row r="1983" spans="1:10" x14ac:dyDescent="0.25">
      <c r="A1983">
        <v>1982</v>
      </c>
      <c r="B1983">
        <v>1709</v>
      </c>
      <c r="C1983">
        <f>YEAR(tableTransactions[[#This Row],[Transaction_Date]])</f>
        <v>2023</v>
      </c>
      <c r="D1983" s="1">
        <v>45290</v>
      </c>
      <c r="E1983" t="s">
        <v>1345</v>
      </c>
      <c r="F1983" t="s">
        <v>1348</v>
      </c>
      <c r="G1983" s="3">
        <v>9</v>
      </c>
      <c r="H1983">
        <v>849</v>
      </c>
      <c r="I1983">
        <v>7641</v>
      </c>
      <c r="J1983">
        <v>38</v>
      </c>
    </row>
    <row r="1984" spans="1:10" x14ac:dyDescent="0.25">
      <c r="A1984">
        <v>1983</v>
      </c>
      <c r="B1984">
        <v>1148</v>
      </c>
      <c r="C1984">
        <f>YEAR(tableTransactions[[#This Row],[Transaction_Date]])</f>
        <v>2025</v>
      </c>
      <c r="D1984" s="1">
        <v>46001</v>
      </c>
      <c r="E1984" t="s">
        <v>1356</v>
      </c>
      <c r="F1984" t="s">
        <v>1364</v>
      </c>
      <c r="G1984" s="3">
        <v>8</v>
      </c>
      <c r="H1984">
        <v>856</v>
      </c>
      <c r="I1984">
        <v>6848</v>
      </c>
      <c r="J1984">
        <v>42</v>
      </c>
    </row>
    <row r="1985" spans="1:10" x14ac:dyDescent="0.25">
      <c r="A1985">
        <v>1984</v>
      </c>
      <c r="B1985">
        <v>1921</v>
      </c>
      <c r="C1985">
        <f>YEAR(tableTransactions[[#This Row],[Transaction_Date]])</f>
        <v>2023</v>
      </c>
      <c r="D1985" s="1">
        <v>45082</v>
      </c>
      <c r="E1985" t="s">
        <v>1349</v>
      </c>
      <c r="F1985" t="s">
        <v>1350</v>
      </c>
      <c r="G1985" s="3">
        <v>1</v>
      </c>
      <c r="H1985">
        <v>1370</v>
      </c>
      <c r="I1985">
        <v>1370</v>
      </c>
      <c r="J1985">
        <v>26</v>
      </c>
    </row>
    <row r="1986" spans="1:10" x14ac:dyDescent="0.25">
      <c r="A1986">
        <v>1985</v>
      </c>
      <c r="B1986">
        <v>1599</v>
      </c>
      <c r="C1986">
        <f>YEAR(tableTransactions[[#This Row],[Transaction_Date]])</f>
        <v>2021</v>
      </c>
      <c r="D1986" s="1">
        <v>44533</v>
      </c>
      <c r="E1986" t="s">
        <v>1361</v>
      </c>
      <c r="F1986" t="s">
        <v>1367</v>
      </c>
      <c r="G1986" s="3">
        <v>4</v>
      </c>
      <c r="H1986">
        <v>384</v>
      </c>
      <c r="I1986">
        <v>1536</v>
      </c>
      <c r="J1986">
        <v>38</v>
      </c>
    </row>
    <row r="1987" spans="1:10" x14ac:dyDescent="0.25">
      <c r="A1987">
        <v>1986</v>
      </c>
      <c r="B1987">
        <v>1262</v>
      </c>
      <c r="C1987">
        <f>YEAR(tableTransactions[[#This Row],[Transaction_Date]])</f>
        <v>2025</v>
      </c>
      <c r="D1987" s="1">
        <v>45929</v>
      </c>
      <c r="E1987" t="s">
        <v>1356</v>
      </c>
      <c r="F1987" t="s">
        <v>1357</v>
      </c>
      <c r="G1987" s="3">
        <v>9</v>
      </c>
      <c r="H1987">
        <v>994</v>
      </c>
      <c r="I1987">
        <v>8946</v>
      </c>
      <c r="J1987">
        <v>29</v>
      </c>
    </row>
    <row r="1988" spans="1:10" x14ac:dyDescent="0.25">
      <c r="A1988">
        <v>1987</v>
      </c>
      <c r="B1988">
        <v>1775</v>
      </c>
      <c r="C1988">
        <f>YEAR(tableTransactions[[#This Row],[Transaction_Date]])</f>
        <v>2020</v>
      </c>
      <c r="D1988" s="1">
        <v>44038</v>
      </c>
      <c r="E1988" t="s">
        <v>1354</v>
      </c>
      <c r="F1988" t="s">
        <v>1387</v>
      </c>
      <c r="G1988" s="3">
        <v>9</v>
      </c>
      <c r="H1988">
        <v>249</v>
      </c>
      <c r="I1988">
        <v>2241</v>
      </c>
      <c r="J1988">
        <v>20</v>
      </c>
    </row>
    <row r="1989" spans="1:10" x14ac:dyDescent="0.25">
      <c r="A1989">
        <v>1988</v>
      </c>
      <c r="B1989">
        <v>457</v>
      </c>
      <c r="C1989">
        <f>YEAR(tableTransactions[[#This Row],[Transaction_Date]])</f>
        <v>2024</v>
      </c>
      <c r="D1989" s="1">
        <v>45643</v>
      </c>
      <c r="E1989" t="s">
        <v>1356</v>
      </c>
      <c r="F1989" t="s">
        <v>1385</v>
      </c>
      <c r="G1989" s="3">
        <v>1</v>
      </c>
      <c r="H1989">
        <v>1301</v>
      </c>
      <c r="I1989">
        <v>1301</v>
      </c>
      <c r="J1989">
        <v>6</v>
      </c>
    </row>
    <row r="1990" spans="1:10" x14ac:dyDescent="0.25">
      <c r="A1990">
        <v>1989</v>
      </c>
      <c r="B1990">
        <v>1102</v>
      </c>
      <c r="C1990">
        <f>YEAR(tableTransactions[[#This Row],[Transaction_Date]])</f>
        <v>2023</v>
      </c>
      <c r="D1990" s="1">
        <v>44949</v>
      </c>
      <c r="E1990" t="s">
        <v>1356</v>
      </c>
      <c r="F1990" t="s">
        <v>1385</v>
      </c>
      <c r="G1990" s="3">
        <v>5</v>
      </c>
      <c r="H1990">
        <v>1228</v>
      </c>
      <c r="I1990">
        <v>6140</v>
      </c>
      <c r="J1990">
        <v>22</v>
      </c>
    </row>
    <row r="1991" spans="1:10" x14ac:dyDescent="0.25">
      <c r="A1991">
        <v>1990</v>
      </c>
      <c r="B1991">
        <v>41</v>
      </c>
      <c r="C1991">
        <f>YEAR(tableTransactions[[#This Row],[Transaction_Date]])</f>
        <v>2021</v>
      </c>
      <c r="D1991" s="1">
        <v>44422</v>
      </c>
      <c r="E1991" t="s">
        <v>1343</v>
      </c>
      <c r="F1991" t="s">
        <v>1344</v>
      </c>
      <c r="G1991" s="3">
        <v>3</v>
      </c>
      <c r="H1991">
        <v>1035</v>
      </c>
      <c r="I1991">
        <v>3105</v>
      </c>
      <c r="J1991">
        <v>22</v>
      </c>
    </row>
    <row r="1992" spans="1:10" x14ac:dyDescent="0.25">
      <c r="A1992">
        <v>1991</v>
      </c>
      <c r="B1992">
        <v>1224</v>
      </c>
      <c r="C1992">
        <f>YEAR(tableTransactions[[#This Row],[Transaction_Date]])</f>
        <v>2025</v>
      </c>
      <c r="D1992" s="1">
        <v>45963</v>
      </c>
      <c r="E1992" t="s">
        <v>1345</v>
      </c>
      <c r="F1992" t="s">
        <v>1346</v>
      </c>
      <c r="G1992" s="3">
        <v>3</v>
      </c>
      <c r="H1992">
        <v>69</v>
      </c>
      <c r="I1992">
        <v>207</v>
      </c>
      <c r="J1992">
        <v>15</v>
      </c>
    </row>
    <row r="1993" spans="1:10" x14ac:dyDescent="0.25">
      <c r="A1993">
        <v>1992</v>
      </c>
      <c r="B1993">
        <v>1124</v>
      </c>
      <c r="C1993">
        <f>YEAR(tableTransactions[[#This Row],[Transaction_Date]])</f>
        <v>2025</v>
      </c>
      <c r="D1993" s="1">
        <v>45690</v>
      </c>
      <c r="E1993" t="s">
        <v>1349</v>
      </c>
      <c r="F1993" t="s">
        <v>1351</v>
      </c>
      <c r="G1993" s="3">
        <v>6</v>
      </c>
      <c r="H1993">
        <v>645</v>
      </c>
      <c r="I1993">
        <v>3870</v>
      </c>
      <c r="J1993">
        <v>12</v>
      </c>
    </row>
    <row r="1994" spans="1:10" x14ac:dyDescent="0.25">
      <c r="A1994">
        <v>1993</v>
      </c>
      <c r="B1994">
        <v>1536</v>
      </c>
      <c r="C1994">
        <f>YEAR(tableTransactions[[#This Row],[Transaction_Date]])</f>
        <v>2023</v>
      </c>
      <c r="D1994" s="1">
        <v>45051</v>
      </c>
      <c r="E1994" t="s">
        <v>1356</v>
      </c>
      <c r="F1994" t="s">
        <v>1364</v>
      </c>
      <c r="G1994" s="3">
        <v>6</v>
      </c>
      <c r="H1994">
        <v>1162</v>
      </c>
      <c r="I1994">
        <v>6972</v>
      </c>
      <c r="J1994">
        <v>37</v>
      </c>
    </row>
    <row r="1995" spans="1:10" x14ac:dyDescent="0.25">
      <c r="A1995">
        <v>1994</v>
      </c>
      <c r="B1995">
        <v>1394</v>
      </c>
      <c r="C1995">
        <f>YEAR(tableTransactions[[#This Row],[Transaction_Date]])</f>
        <v>2023</v>
      </c>
      <c r="D1995" s="1">
        <v>45189</v>
      </c>
      <c r="E1995" t="s">
        <v>1345</v>
      </c>
      <c r="F1995" t="s">
        <v>1370</v>
      </c>
      <c r="G1995" s="3">
        <v>4</v>
      </c>
      <c r="H1995">
        <v>363</v>
      </c>
      <c r="I1995">
        <v>1452</v>
      </c>
      <c r="J1995">
        <v>3</v>
      </c>
    </row>
    <row r="1996" spans="1:10" x14ac:dyDescent="0.25">
      <c r="A1996">
        <v>1995</v>
      </c>
      <c r="B1996">
        <v>983</v>
      </c>
      <c r="C1996">
        <f>YEAR(tableTransactions[[#This Row],[Transaction_Date]])</f>
        <v>2023</v>
      </c>
      <c r="D1996" s="1">
        <v>44978</v>
      </c>
      <c r="E1996" t="s">
        <v>1345</v>
      </c>
      <c r="F1996" t="s">
        <v>1370</v>
      </c>
      <c r="G1996" s="3">
        <v>9</v>
      </c>
      <c r="H1996">
        <v>267</v>
      </c>
      <c r="I1996">
        <v>2403</v>
      </c>
      <c r="J1996">
        <v>14</v>
      </c>
    </row>
    <row r="1997" spans="1:10" x14ac:dyDescent="0.25">
      <c r="A1997">
        <v>1996</v>
      </c>
      <c r="B1997">
        <v>1112</v>
      </c>
      <c r="C1997">
        <f>YEAR(tableTransactions[[#This Row],[Transaction_Date]])</f>
        <v>2023</v>
      </c>
      <c r="D1997" s="1">
        <v>45013</v>
      </c>
      <c r="E1997" t="s">
        <v>1354</v>
      </c>
      <c r="F1997" t="s">
        <v>1359</v>
      </c>
      <c r="G1997" s="3">
        <v>5</v>
      </c>
      <c r="H1997">
        <v>61</v>
      </c>
      <c r="I1997">
        <v>305</v>
      </c>
      <c r="J1997">
        <v>25</v>
      </c>
    </row>
    <row r="1998" spans="1:10" x14ac:dyDescent="0.25">
      <c r="A1998">
        <v>1997</v>
      </c>
      <c r="B1998">
        <v>95</v>
      </c>
      <c r="C1998">
        <f>YEAR(tableTransactions[[#This Row],[Transaction_Date]])</f>
        <v>2021</v>
      </c>
      <c r="D1998" s="1">
        <v>44532</v>
      </c>
      <c r="E1998" t="s">
        <v>1354</v>
      </c>
      <c r="F1998" t="s">
        <v>1387</v>
      </c>
      <c r="G1998" s="3">
        <v>10</v>
      </c>
      <c r="H1998">
        <v>1424</v>
      </c>
      <c r="I1998">
        <v>14240</v>
      </c>
      <c r="J1998">
        <v>20</v>
      </c>
    </row>
    <row r="1999" spans="1:10" x14ac:dyDescent="0.25">
      <c r="A1999">
        <v>1998</v>
      </c>
      <c r="B1999">
        <v>1413</v>
      </c>
      <c r="C1999">
        <f>YEAR(tableTransactions[[#This Row],[Transaction_Date]])</f>
        <v>2020</v>
      </c>
      <c r="D1999" s="1">
        <v>44074</v>
      </c>
      <c r="E1999" t="s">
        <v>1349</v>
      </c>
      <c r="F1999" t="s">
        <v>1350</v>
      </c>
      <c r="G1999" s="3">
        <v>8</v>
      </c>
      <c r="H1999">
        <v>876</v>
      </c>
      <c r="I1999">
        <v>7008</v>
      </c>
      <c r="J1999">
        <v>6</v>
      </c>
    </row>
    <row r="2000" spans="1:10" x14ac:dyDescent="0.25">
      <c r="A2000">
        <v>1999</v>
      </c>
      <c r="B2000">
        <v>379</v>
      </c>
      <c r="C2000">
        <f>YEAR(tableTransactions[[#This Row],[Transaction_Date]])</f>
        <v>2024</v>
      </c>
      <c r="D2000" s="1">
        <v>45366</v>
      </c>
      <c r="E2000" t="s">
        <v>1356</v>
      </c>
      <c r="F2000" t="s">
        <v>1385</v>
      </c>
      <c r="G2000" s="3">
        <v>10</v>
      </c>
      <c r="H2000">
        <v>737</v>
      </c>
      <c r="I2000">
        <v>7370</v>
      </c>
      <c r="J2000">
        <v>47</v>
      </c>
    </row>
    <row r="2001" spans="1:10" x14ac:dyDescent="0.25">
      <c r="A2001">
        <v>2000</v>
      </c>
      <c r="B2001">
        <v>1251</v>
      </c>
      <c r="C2001">
        <f>YEAR(tableTransactions[[#This Row],[Transaction_Date]])</f>
        <v>2022</v>
      </c>
      <c r="D2001" s="1">
        <v>44727</v>
      </c>
      <c r="E2001" t="s">
        <v>1354</v>
      </c>
      <c r="F2001" t="s">
        <v>1355</v>
      </c>
      <c r="G2001" s="3">
        <v>6</v>
      </c>
      <c r="H2001">
        <v>1052</v>
      </c>
      <c r="I2001">
        <v>6312</v>
      </c>
      <c r="J2001">
        <v>33</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001"/>
  <sheetViews>
    <sheetView zoomScale="106" zoomScaleNormal="106" workbookViewId="0">
      <selection activeCell="C16" sqref="C16"/>
    </sheetView>
  </sheetViews>
  <sheetFormatPr defaultRowHeight="15" x14ac:dyDescent="0.25"/>
  <cols>
    <col min="1" max="1" width="14.7109375" bestFit="1" customWidth="1"/>
    <col min="2" max="2" width="18.28515625" bestFit="1" customWidth="1"/>
    <col min="3" max="3" width="9.85546875" bestFit="1" customWidth="1"/>
    <col min="4" max="4" width="13.140625" bestFit="1" customWidth="1"/>
    <col min="5" max="5" width="21" bestFit="1" customWidth="1"/>
    <col min="6" max="6" width="18.5703125" style="1" bestFit="1" customWidth="1"/>
    <col min="7" max="7" width="21.85546875" bestFit="1" customWidth="1"/>
    <col min="8" max="8" width="17" bestFit="1" customWidth="1"/>
  </cols>
  <sheetData>
    <row r="1" spans="1:8" x14ac:dyDescent="0.25">
      <c r="A1" t="s">
        <v>1</v>
      </c>
      <c r="B1" t="s">
        <v>2090</v>
      </c>
      <c r="C1" t="s">
        <v>2091</v>
      </c>
      <c r="D1" t="s">
        <v>2092</v>
      </c>
      <c r="E1" t="s">
        <v>2093</v>
      </c>
      <c r="F1" s="1" t="s">
        <v>2094</v>
      </c>
      <c r="G1" t="s">
        <v>2095</v>
      </c>
      <c r="H1" t="s">
        <v>2096</v>
      </c>
    </row>
    <row r="2" spans="1:8" x14ac:dyDescent="0.25">
      <c r="A2">
        <v>1</v>
      </c>
      <c r="B2" t="s">
        <v>1765</v>
      </c>
      <c r="C2" t="s">
        <v>2097</v>
      </c>
      <c r="D2" t="s">
        <v>2098</v>
      </c>
      <c r="E2" t="s">
        <v>1676</v>
      </c>
      <c r="F2" s="1" t="s">
        <v>205</v>
      </c>
      <c r="G2" t="s">
        <v>2099</v>
      </c>
      <c r="H2" t="s">
        <v>2100</v>
      </c>
    </row>
    <row r="3" spans="1:8" x14ac:dyDescent="0.25">
      <c r="A3">
        <v>2</v>
      </c>
      <c r="B3" t="s">
        <v>1962</v>
      </c>
      <c r="C3" t="s">
        <v>2097</v>
      </c>
      <c r="D3" t="s">
        <v>2101</v>
      </c>
      <c r="E3" t="s">
        <v>1665</v>
      </c>
      <c r="F3" s="1" t="s">
        <v>65</v>
      </c>
      <c r="G3" t="s">
        <v>2102</v>
      </c>
      <c r="H3" t="s">
        <v>2103</v>
      </c>
    </row>
    <row r="4" spans="1:8" x14ac:dyDescent="0.25">
      <c r="A4">
        <v>3</v>
      </c>
      <c r="B4" t="s">
        <v>1656</v>
      </c>
      <c r="C4" t="s">
        <v>2097</v>
      </c>
      <c r="D4" t="s">
        <v>2104</v>
      </c>
      <c r="E4" t="s">
        <v>1653</v>
      </c>
      <c r="F4" s="1" t="s">
        <v>276</v>
      </c>
      <c r="G4" t="s">
        <v>2105</v>
      </c>
      <c r="H4" t="s">
        <v>2106</v>
      </c>
    </row>
    <row r="5" spans="1:8" x14ac:dyDescent="0.25">
      <c r="A5">
        <v>4</v>
      </c>
      <c r="B5" t="s">
        <v>1912</v>
      </c>
      <c r="C5" t="s">
        <v>2107</v>
      </c>
      <c r="D5" t="s">
        <v>2101</v>
      </c>
      <c r="E5" t="s">
        <v>1705</v>
      </c>
      <c r="F5" s="1" t="s">
        <v>2108</v>
      </c>
      <c r="G5" t="s">
        <v>2109</v>
      </c>
      <c r="H5" t="s">
        <v>2100</v>
      </c>
    </row>
    <row r="6" spans="1:8" x14ac:dyDescent="0.25">
      <c r="A6">
        <v>5</v>
      </c>
      <c r="B6" t="s">
        <v>1822</v>
      </c>
      <c r="C6" t="s">
        <v>2097</v>
      </c>
      <c r="D6" t="s">
        <v>2110</v>
      </c>
      <c r="E6" t="s">
        <v>1676</v>
      </c>
      <c r="F6" s="1" t="s">
        <v>2111</v>
      </c>
      <c r="G6" t="s">
        <v>2112</v>
      </c>
      <c r="H6" t="s">
        <v>2103</v>
      </c>
    </row>
    <row r="7" spans="1:8" x14ac:dyDescent="0.25">
      <c r="A7">
        <v>6</v>
      </c>
      <c r="B7" t="s">
        <v>1804</v>
      </c>
      <c r="C7" t="s">
        <v>2097</v>
      </c>
      <c r="D7" t="s">
        <v>2101</v>
      </c>
      <c r="E7" t="s">
        <v>1676</v>
      </c>
      <c r="F7" s="1" t="s">
        <v>600</v>
      </c>
      <c r="G7" t="s">
        <v>2109</v>
      </c>
      <c r="H7" t="s">
        <v>2100</v>
      </c>
    </row>
    <row r="8" spans="1:8" x14ac:dyDescent="0.25">
      <c r="A8">
        <v>7</v>
      </c>
      <c r="B8" t="s">
        <v>1682</v>
      </c>
      <c r="C8" t="s">
        <v>2097</v>
      </c>
      <c r="D8" t="s">
        <v>2101</v>
      </c>
      <c r="E8" t="s">
        <v>1705</v>
      </c>
      <c r="F8" s="1" t="s">
        <v>2113</v>
      </c>
      <c r="G8" t="s">
        <v>2099</v>
      </c>
      <c r="H8" t="s">
        <v>2100</v>
      </c>
    </row>
    <row r="9" spans="1:8" x14ac:dyDescent="0.25">
      <c r="A9">
        <v>8</v>
      </c>
      <c r="B9" t="s">
        <v>1692</v>
      </c>
      <c r="C9" t="s">
        <v>2107</v>
      </c>
      <c r="D9" t="s">
        <v>2114</v>
      </c>
      <c r="E9" t="s">
        <v>1676</v>
      </c>
      <c r="F9" s="1" t="s">
        <v>218</v>
      </c>
      <c r="G9" t="s">
        <v>2102</v>
      </c>
      <c r="H9" t="s">
        <v>2100</v>
      </c>
    </row>
    <row r="10" spans="1:8" x14ac:dyDescent="0.25">
      <c r="A10">
        <v>9</v>
      </c>
      <c r="B10" t="s">
        <v>1914</v>
      </c>
      <c r="C10" t="s">
        <v>2107</v>
      </c>
      <c r="D10" t="s">
        <v>2114</v>
      </c>
      <c r="E10" t="s">
        <v>1665</v>
      </c>
      <c r="F10" s="1" t="s">
        <v>362</v>
      </c>
      <c r="G10" t="s">
        <v>2099</v>
      </c>
      <c r="H10" t="s">
        <v>2106</v>
      </c>
    </row>
    <row r="11" spans="1:8" x14ac:dyDescent="0.25">
      <c r="A11">
        <v>10</v>
      </c>
      <c r="B11" t="s">
        <v>1721</v>
      </c>
      <c r="C11" t="s">
        <v>2097</v>
      </c>
      <c r="D11" t="s">
        <v>2101</v>
      </c>
      <c r="E11" t="s">
        <v>1653</v>
      </c>
      <c r="F11" s="1" t="s">
        <v>2115</v>
      </c>
      <c r="G11" t="s">
        <v>2105</v>
      </c>
      <c r="H11" t="s">
        <v>2103</v>
      </c>
    </row>
    <row r="12" spans="1:8" x14ac:dyDescent="0.25">
      <c r="A12">
        <v>11</v>
      </c>
      <c r="B12" t="s">
        <v>1765</v>
      </c>
      <c r="C12" t="s">
        <v>2097</v>
      </c>
      <c r="D12" t="s">
        <v>2101</v>
      </c>
      <c r="E12" t="s">
        <v>1657</v>
      </c>
      <c r="F12" s="1" t="s">
        <v>34</v>
      </c>
      <c r="G12" t="s">
        <v>2102</v>
      </c>
      <c r="H12" t="s">
        <v>2106</v>
      </c>
    </row>
    <row r="13" spans="1:8" x14ac:dyDescent="0.25">
      <c r="A13">
        <v>12</v>
      </c>
      <c r="B13" t="s">
        <v>1878</v>
      </c>
      <c r="C13" t="s">
        <v>2107</v>
      </c>
      <c r="D13" t="s">
        <v>2114</v>
      </c>
      <c r="E13" t="s">
        <v>1676</v>
      </c>
      <c r="F13" s="1" t="s">
        <v>1534</v>
      </c>
      <c r="G13" t="s">
        <v>2112</v>
      </c>
      <c r="H13" t="s">
        <v>2100</v>
      </c>
    </row>
    <row r="14" spans="1:8" x14ac:dyDescent="0.25">
      <c r="A14">
        <v>13</v>
      </c>
      <c r="B14" t="s">
        <v>1763</v>
      </c>
      <c r="C14" t="s">
        <v>2107</v>
      </c>
      <c r="D14" t="s">
        <v>2098</v>
      </c>
      <c r="E14" t="s">
        <v>1676</v>
      </c>
      <c r="F14" s="1" t="s">
        <v>1527</v>
      </c>
      <c r="G14" t="s">
        <v>2105</v>
      </c>
      <c r="H14" t="s">
        <v>2103</v>
      </c>
    </row>
    <row r="15" spans="1:8" x14ac:dyDescent="0.25">
      <c r="A15">
        <v>14</v>
      </c>
      <c r="B15" t="s">
        <v>1798</v>
      </c>
      <c r="C15" t="s">
        <v>2107</v>
      </c>
      <c r="D15" t="s">
        <v>2110</v>
      </c>
      <c r="E15" t="s">
        <v>1653</v>
      </c>
      <c r="F15" s="1" t="s">
        <v>2116</v>
      </c>
      <c r="G15" t="s">
        <v>2099</v>
      </c>
      <c r="H15" t="s">
        <v>2103</v>
      </c>
    </row>
    <row r="16" spans="1:8" x14ac:dyDescent="0.25">
      <c r="A16">
        <v>15</v>
      </c>
      <c r="B16" t="s">
        <v>1844</v>
      </c>
      <c r="C16" t="s">
        <v>2107</v>
      </c>
      <c r="D16" t="s">
        <v>2101</v>
      </c>
      <c r="E16" t="s">
        <v>1676</v>
      </c>
      <c r="F16" s="1" t="s">
        <v>2117</v>
      </c>
      <c r="G16" t="s">
        <v>2109</v>
      </c>
      <c r="H16" t="s">
        <v>2106</v>
      </c>
    </row>
    <row r="17" spans="1:8" x14ac:dyDescent="0.25">
      <c r="A17">
        <v>16</v>
      </c>
      <c r="B17" t="s">
        <v>1664</v>
      </c>
      <c r="C17" t="s">
        <v>2107</v>
      </c>
      <c r="D17" t="s">
        <v>2104</v>
      </c>
      <c r="E17" t="s">
        <v>1705</v>
      </c>
      <c r="F17" s="1" t="s">
        <v>2118</v>
      </c>
      <c r="G17" t="s">
        <v>2099</v>
      </c>
      <c r="H17" t="s">
        <v>2100</v>
      </c>
    </row>
    <row r="18" spans="1:8" x14ac:dyDescent="0.25">
      <c r="A18">
        <v>17</v>
      </c>
      <c r="B18" t="s">
        <v>1660</v>
      </c>
      <c r="C18" t="s">
        <v>2097</v>
      </c>
      <c r="D18" t="s">
        <v>2110</v>
      </c>
      <c r="E18" t="s">
        <v>1665</v>
      </c>
      <c r="F18" s="1" t="s">
        <v>936</v>
      </c>
      <c r="G18" t="s">
        <v>2105</v>
      </c>
      <c r="H18" t="s">
        <v>2100</v>
      </c>
    </row>
    <row r="19" spans="1:8" x14ac:dyDescent="0.25">
      <c r="A19">
        <v>18</v>
      </c>
      <c r="B19" t="s">
        <v>1733</v>
      </c>
      <c r="C19" t="s">
        <v>2097</v>
      </c>
      <c r="D19" t="s">
        <v>2104</v>
      </c>
      <c r="E19" t="s">
        <v>1657</v>
      </c>
      <c r="F19" s="1" t="s">
        <v>1487</v>
      </c>
      <c r="G19" t="s">
        <v>2109</v>
      </c>
      <c r="H19" t="s">
        <v>2103</v>
      </c>
    </row>
    <row r="20" spans="1:8" x14ac:dyDescent="0.25">
      <c r="A20">
        <v>19</v>
      </c>
      <c r="B20" t="s">
        <v>1716</v>
      </c>
      <c r="C20" t="s">
        <v>2107</v>
      </c>
      <c r="D20" t="s">
        <v>2114</v>
      </c>
      <c r="E20" t="s">
        <v>1705</v>
      </c>
      <c r="F20" s="1" t="s">
        <v>889</v>
      </c>
      <c r="G20" t="s">
        <v>2112</v>
      </c>
      <c r="H20" t="s">
        <v>2103</v>
      </c>
    </row>
    <row r="21" spans="1:8" x14ac:dyDescent="0.25">
      <c r="A21">
        <v>20</v>
      </c>
      <c r="B21" t="s">
        <v>1815</v>
      </c>
      <c r="C21" t="s">
        <v>2097</v>
      </c>
      <c r="D21" t="s">
        <v>2114</v>
      </c>
      <c r="E21" t="s">
        <v>1665</v>
      </c>
      <c r="F21" s="1" t="s">
        <v>1484</v>
      </c>
      <c r="G21" t="s">
        <v>2105</v>
      </c>
      <c r="H21" t="s">
        <v>2106</v>
      </c>
    </row>
    <row r="22" spans="1:8" x14ac:dyDescent="0.25">
      <c r="A22">
        <v>21</v>
      </c>
      <c r="B22" t="s">
        <v>1739</v>
      </c>
      <c r="C22" t="s">
        <v>2097</v>
      </c>
      <c r="D22" t="s">
        <v>2110</v>
      </c>
      <c r="E22" t="s">
        <v>1676</v>
      </c>
      <c r="F22" s="1" t="s">
        <v>1525</v>
      </c>
      <c r="G22" t="s">
        <v>2112</v>
      </c>
      <c r="H22" t="s">
        <v>2106</v>
      </c>
    </row>
    <row r="23" spans="1:8" x14ac:dyDescent="0.25">
      <c r="A23">
        <v>22</v>
      </c>
      <c r="B23" t="s">
        <v>1709</v>
      </c>
      <c r="C23" t="s">
        <v>2097</v>
      </c>
      <c r="D23" t="s">
        <v>2110</v>
      </c>
      <c r="E23" t="s">
        <v>1676</v>
      </c>
      <c r="F23" s="1" t="s">
        <v>762</v>
      </c>
      <c r="G23" t="s">
        <v>2102</v>
      </c>
      <c r="H23" t="s">
        <v>2100</v>
      </c>
    </row>
    <row r="24" spans="1:8" x14ac:dyDescent="0.25">
      <c r="A24">
        <v>23</v>
      </c>
      <c r="B24" t="s">
        <v>1809</v>
      </c>
      <c r="C24" t="s">
        <v>2097</v>
      </c>
      <c r="D24" t="s">
        <v>2114</v>
      </c>
      <c r="E24" t="s">
        <v>1657</v>
      </c>
      <c r="F24" s="1" t="s">
        <v>1381</v>
      </c>
      <c r="G24" t="s">
        <v>2102</v>
      </c>
      <c r="H24" t="s">
        <v>2106</v>
      </c>
    </row>
    <row r="25" spans="1:8" x14ac:dyDescent="0.25">
      <c r="A25">
        <v>24</v>
      </c>
      <c r="B25" t="s">
        <v>1865</v>
      </c>
      <c r="C25" t="s">
        <v>2097</v>
      </c>
      <c r="D25" t="s">
        <v>2114</v>
      </c>
      <c r="E25" t="s">
        <v>1676</v>
      </c>
      <c r="F25" s="1" t="s">
        <v>2119</v>
      </c>
      <c r="G25" t="s">
        <v>2099</v>
      </c>
      <c r="H25" t="s">
        <v>2100</v>
      </c>
    </row>
    <row r="26" spans="1:8" x14ac:dyDescent="0.25">
      <c r="A26">
        <v>25</v>
      </c>
      <c r="B26" t="s">
        <v>1713</v>
      </c>
      <c r="C26" t="s">
        <v>2107</v>
      </c>
      <c r="D26" t="s">
        <v>2101</v>
      </c>
      <c r="E26" t="s">
        <v>1665</v>
      </c>
      <c r="F26" s="1" t="s">
        <v>2120</v>
      </c>
      <c r="G26" t="s">
        <v>2099</v>
      </c>
      <c r="H26" t="s">
        <v>2103</v>
      </c>
    </row>
    <row r="27" spans="1:8" x14ac:dyDescent="0.25">
      <c r="A27">
        <v>26</v>
      </c>
      <c r="B27" t="s">
        <v>1761</v>
      </c>
      <c r="C27" t="s">
        <v>2097</v>
      </c>
      <c r="D27" t="s">
        <v>2104</v>
      </c>
      <c r="E27" t="s">
        <v>1665</v>
      </c>
      <c r="F27" s="1" t="s">
        <v>1144</v>
      </c>
      <c r="G27" t="s">
        <v>2099</v>
      </c>
      <c r="H27" t="s">
        <v>2100</v>
      </c>
    </row>
    <row r="28" spans="1:8" x14ac:dyDescent="0.25">
      <c r="A28">
        <v>27</v>
      </c>
      <c r="B28" t="s">
        <v>1709</v>
      </c>
      <c r="C28" t="s">
        <v>2107</v>
      </c>
      <c r="D28" t="s">
        <v>2114</v>
      </c>
      <c r="E28" t="s">
        <v>1665</v>
      </c>
      <c r="F28" s="1" t="s">
        <v>2121</v>
      </c>
      <c r="G28" t="s">
        <v>2109</v>
      </c>
      <c r="H28" t="s">
        <v>2106</v>
      </c>
    </row>
    <row r="29" spans="1:8" x14ac:dyDescent="0.25">
      <c r="A29">
        <v>28</v>
      </c>
      <c r="B29" t="s">
        <v>1750</v>
      </c>
      <c r="C29" t="s">
        <v>2097</v>
      </c>
      <c r="D29" t="s">
        <v>2101</v>
      </c>
      <c r="E29" t="s">
        <v>1653</v>
      </c>
      <c r="F29" s="1" t="s">
        <v>2122</v>
      </c>
      <c r="G29" t="s">
        <v>2105</v>
      </c>
      <c r="H29" t="s">
        <v>2106</v>
      </c>
    </row>
    <row r="30" spans="1:8" x14ac:dyDescent="0.25">
      <c r="A30">
        <v>29</v>
      </c>
      <c r="B30" t="s">
        <v>1660</v>
      </c>
      <c r="C30" t="s">
        <v>2107</v>
      </c>
      <c r="D30" t="s">
        <v>2098</v>
      </c>
      <c r="E30" t="s">
        <v>1653</v>
      </c>
      <c r="F30" s="1" t="s">
        <v>730</v>
      </c>
      <c r="G30" t="s">
        <v>2109</v>
      </c>
      <c r="H30" t="s">
        <v>2103</v>
      </c>
    </row>
    <row r="31" spans="1:8" x14ac:dyDescent="0.25">
      <c r="A31">
        <v>30</v>
      </c>
      <c r="B31" t="s">
        <v>1820</v>
      </c>
      <c r="C31" t="s">
        <v>2107</v>
      </c>
      <c r="D31" t="s">
        <v>2101</v>
      </c>
      <c r="E31" t="s">
        <v>1665</v>
      </c>
      <c r="F31" s="1" t="s">
        <v>1252</v>
      </c>
      <c r="G31" t="s">
        <v>2102</v>
      </c>
      <c r="H31" t="s">
        <v>2103</v>
      </c>
    </row>
    <row r="32" spans="1:8" x14ac:dyDescent="0.25">
      <c r="A32">
        <v>31</v>
      </c>
      <c r="B32" t="s">
        <v>1822</v>
      </c>
      <c r="C32" t="s">
        <v>2097</v>
      </c>
      <c r="D32" t="s">
        <v>2098</v>
      </c>
      <c r="E32" t="s">
        <v>1705</v>
      </c>
      <c r="F32" s="1" t="s">
        <v>773</v>
      </c>
      <c r="G32" t="s">
        <v>2105</v>
      </c>
      <c r="H32" t="s">
        <v>2103</v>
      </c>
    </row>
    <row r="33" spans="1:8" x14ac:dyDescent="0.25">
      <c r="A33">
        <v>32</v>
      </c>
      <c r="B33" t="s">
        <v>1690</v>
      </c>
      <c r="C33" t="s">
        <v>2107</v>
      </c>
      <c r="D33" t="s">
        <v>2098</v>
      </c>
      <c r="E33" t="s">
        <v>1705</v>
      </c>
      <c r="F33" s="1" t="s">
        <v>343</v>
      </c>
      <c r="G33" t="s">
        <v>2105</v>
      </c>
      <c r="H33" t="s">
        <v>2100</v>
      </c>
    </row>
    <row r="34" spans="1:8" x14ac:dyDescent="0.25">
      <c r="A34">
        <v>33</v>
      </c>
      <c r="B34" t="s">
        <v>1824</v>
      </c>
      <c r="C34" t="s">
        <v>2097</v>
      </c>
      <c r="D34" t="s">
        <v>2110</v>
      </c>
      <c r="E34" t="s">
        <v>1676</v>
      </c>
      <c r="F34" s="1" t="s">
        <v>895</v>
      </c>
      <c r="G34" t="s">
        <v>2109</v>
      </c>
      <c r="H34" t="s">
        <v>2106</v>
      </c>
    </row>
    <row r="35" spans="1:8" x14ac:dyDescent="0.25">
      <c r="A35">
        <v>34</v>
      </c>
      <c r="B35" t="s">
        <v>1729</v>
      </c>
      <c r="C35" t="s">
        <v>2107</v>
      </c>
      <c r="D35" t="s">
        <v>2104</v>
      </c>
      <c r="E35" t="s">
        <v>1653</v>
      </c>
      <c r="F35" s="1" t="s">
        <v>2123</v>
      </c>
      <c r="G35" t="s">
        <v>2102</v>
      </c>
      <c r="H35" t="s">
        <v>2106</v>
      </c>
    </row>
    <row r="36" spans="1:8" x14ac:dyDescent="0.25">
      <c r="A36">
        <v>35</v>
      </c>
      <c r="B36" t="s">
        <v>1707</v>
      </c>
      <c r="C36" t="s">
        <v>2107</v>
      </c>
      <c r="D36" t="s">
        <v>2114</v>
      </c>
      <c r="E36" t="s">
        <v>1653</v>
      </c>
      <c r="F36" s="1" t="s">
        <v>880</v>
      </c>
      <c r="G36" t="s">
        <v>2099</v>
      </c>
      <c r="H36" t="s">
        <v>2106</v>
      </c>
    </row>
    <row r="37" spans="1:8" x14ac:dyDescent="0.25">
      <c r="A37">
        <v>36</v>
      </c>
      <c r="B37" t="s">
        <v>1851</v>
      </c>
      <c r="C37" t="s">
        <v>2107</v>
      </c>
      <c r="D37" t="s">
        <v>2098</v>
      </c>
      <c r="E37" t="s">
        <v>1676</v>
      </c>
      <c r="F37" s="1" t="s">
        <v>1428</v>
      </c>
      <c r="G37" t="s">
        <v>2102</v>
      </c>
      <c r="H37" t="s">
        <v>2100</v>
      </c>
    </row>
    <row r="38" spans="1:8" x14ac:dyDescent="0.25">
      <c r="A38">
        <v>37</v>
      </c>
      <c r="B38" t="s">
        <v>1846</v>
      </c>
      <c r="C38" t="s">
        <v>2107</v>
      </c>
      <c r="D38" t="s">
        <v>2098</v>
      </c>
      <c r="E38" t="s">
        <v>1653</v>
      </c>
      <c r="F38" s="1" t="s">
        <v>642</v>
      </c>
      <c r="G38" t="s">
        <v>2109</v>
      </c>
      <c r="H38" t="s">
        <v>2106</v>
      </c>
    </row>
    <row r="39" spans="1:8" x14ac:dyDescent="0.25">
      <c r="A39">
        <v>38</v>
      </c>
      <c r="B39" t="s">
        <v>1729</v>
      </c>
      <c r="C39" t="s">
        <v>2097</v>
      </c>
      <c r="D39" t="s">
        <v>2114</v>
      </c>
      <c r="E39" t="s">
        <v>1665</v>
      </c>
      <c r="F39" s="1" t="s">
        <v>1599</v>
      </c>
      <c r="G39" t="s">
        <v>2109</v>
      </c>
      <c r="H39" t="s">
        <v>2100</v>
      </c>
    </row>
    <row r="40" spans="1:8" x14ac:dyDescent="0.25">
      <c r="A40">
        <v>39</v>
      </c>
      <c r="B40" t="s">
        <v>1675</v>
      </c>
      <c r="C40" t="s">
        <v>2107</v>
      </c>
      <c r="D40" t="s">
        <v>2098</v>
      </c>
      <c r="E40" t="s">
        <v>1705</v>
      </c>
      <c r="F40" s="1" t="s">
        <v>772</v>
      </c>
      <c r="G40" t="s">
        <v>2109</v>
      </c>
      <c r="H40" t="s">
        <v>2106</v>
      </c>
    </row>
    <row r="41" spans="1:8" x14ac:dyDescent="0.25">
      <c r="A41">
        <v>40</v>
      </c>
      <c r="B41" t="s">
        <v>1680</v>
      </c>
      <c r="C41" t="s">
        <v>2097</v>
      </c>
      <c r="D41" t="s">
        <v>2098</v>
      </c>
      <c r="E41" t="s">
        <v>1653</v>
      </c>
      <c r="F41" s="1" t="s">
        <v>2124</v>
      </c>
      <c r="G41" t="s">
        <v>2112</v>
      </c>
      <c r="H41" t="s">
        <v>2106</v>
      </c>
    </row>
    <row r="42" spans="1:8" x14ac:dyDescent="0.25">
      <c r="A42">
        <v>41</v>
      </c>
      <c r="B42" t="s">
        <v>1682</v>
      </c>
      <c r="C42" t="s">
        <v>2107</v>
      </c>
      <c r="D42" t="s">
        <v>2101</v>
      </c>
      <c r="E42" t="s">
        <v>1705</v>
      </c>
      <c r="F42" s="1" t="s">
        <v>507</v>
      </c>
      <c r="G42" t="s">
        <v>2112</v>
      </c>
      <c r="H42" t="s">
        <v>2100</v>
      </c>
    </row>
    <row r="43" spans="1:8" x14ac:dyDescent="0.25">
      <c r="A43">
        <v>42</v>
      </c>
      <c r="B43" t="s">
        <v>1707</v>
      </c>
      <c r="C43" t="s">
        <v>2107</v>
      </c>
      <c r="D43" t="s">
        <v>2101</v>
      </c>
      <c r="E43" t="s">
        <v>1657</v>
      </c>
      <c r="F43" s="1" t="s">
        <v>1455</v>
      </c>
      <c r="G43" t="s">
        <v>2105</v>
      </c>
      <c r="H43" t="s">
        <v>2100</v>
      </c>
    </row>
    <row r="44" spans="1:8" x14ac:dyDescent="0.25">
      <c r="A44">
        <v>43</v>
      </c>
      <c r="B44" t="s">
        <v>1844</v>
      </c>
      <c r="C44" t="s">
        <v>2097</v>
      </c>
      <c r="D44" t="s">
        <v>2110</v>
      </c>
      <c r="E44" t="s">
        <v>1653</v>
      </c>
      <c r="F44" s="1" t="s">
        <v>1580</v>
      </c>
      <c r="G44" t="s">
        <v>2102</v>
      </c>
      <c r="H44" t="s">
        <v>2103</v>
      </c>
    </row>
    <row r="45" spans="1:8" x14ac:dyDescent="0.25">
      <c r="A45">
        <v>44</v>
      </c>
      <c r="B45" t="s">
        <v>1798</v>
      </c>
      <c r="C45" t="s">
        <v>2097</v>
      </c>
      <c r="D45" t="s">
        <v>2101</v>
      </c>
      <c r="E45" t="s">
        <v>1653</v>
      </c>
      <c r="F45" s="1" t="s">
        <v>706</v>
      </c>
      <c r="G45" t="s">
        <v>2099</v>
      </c>
      <c r="H45" t="s">
        <v>2106</v>
      </c>
    </row>
    <row r="46" spans="1:8" x14ac:dyDescent="0.25">
      <c r="A46">
        <v>45</v>
      </c>
      <c r="B46" t="s">
        <v>1721</v>
      </c>
      <c r="C46" t="s">
        <v>2097</v>
      </c>
      <c r="D46" t="s">
        <v>2104</v>
      </c>
      <c r="E46" t="s">
        <v>1705</v>
      </c>
      <c r="F46" s="1" t="s">
        <v>1560</v>
      </c>
      <c r="G46" t="s">
        <v>2102</v>
      </c>
      <c r="H46" t="s">
        <v>2103</v>
      </c>
    </row>
    <row r="47" spans="1:8" x14ac:dyDescent="0.25">
      <c r="A47">
        <v>46</v>
      </c>
      <c r="B47" t="s">
        <v>1798</v>
      </c>
      <c r="C47" t="s">
        <v>2107</v>
      </c>
      <c r="D47" t="s">
        <v>2104</v>
      </c>
      <c r="E47" t="s">
        <v>1657</v>
      </c>
      <c r="F47" s="1" t="s">
        <v>621</v>
      </c>
      <c r="G47" t="s">
        <v>2109</v>
      </c>
      <c r="H47" t="s">
        <v>2100</v>
      </c>
    </row>
    <row r="48" spans="1:8" x14ac:dyDescent="0.25">
      <c r="A48">
        <v>47</v>
      </c>
      <c r="B48" t="s">
        <v>1685</v>
      </c>
      <c r="C48" t="s">
        <v>2107</v>
      </c>
      <c r="D48" t="s">
        <v>2110</v>
      </c>
      <c r="E48" t="s">
        <v>1705</v>
      </c>
      <c r="F48" s="1" t="s">
        <v>540</v>
      </c>
      <c r="G48" t="s">
        <v>2109</v>
      </c>
      <c r="H48" t="s">
        <v>2103</v>
      </c>
    </row>
    <row r="49" spans="1:8" x14ac:dyDescent="0.25">
      <c r="A49">
        <v>48</v>
      </c>
      <c r="B49" t="s">
        <v>1796</v>
      </c>
      <c r="C49" t="s">
        <v>2097</v>
      </c>
      <c r="D49" t="s">
        <v>2114</v>
      </c>
      <c r="E49" t="s">
        <v>1653</v>
      </c>
      <c r="F49" s="1" t="s">
        <v>2125</v>
      </c>
      <c r="G49" t="s">
        <v>2099</v>
      </c>
      <c r="H49" t="s">
        <v>2100</v>
      </c>
    </row>
    <row r="50" spans="1:8" x14ac:dyDescent="0.25">
      <c r="A50">
        <v>49</v>
      </c>
      <c r="B50" t="s">
        <v>1698</v>
      </c>
      <c r="C50" t="s">
        <v>2097</v>
      </c>
      <c r="D50" t="s">
        <v>2101</v>
      </c>
      <c r="E50" t="s">
        <v>1665</v>
      </c>
      <c r="F50" s="1" t="s">
        <v>2126</v>
      </c>
      <c r="G50" t="s">
        <v>2109</v>
      </c>
      <c r="H50" t="s">
        <v>2100</v>
      </c>
    </row>
    <row r="51" spans="1:8" x14ac:dyDescent="0.25">
      <c r="A51">
        <v>50</v>
      </c>
      <c r="B51" t="s">
        <v>1901</v>
      </c>
      <c r="C51" t="s">
        <v>2107</v>
      </c>
      <c r="D51" t="s">
        <v>2114</v>
      </c>
      <c r="E51" t="s">
        <v>1705</v>
      </c>
      <c r="F51" s="1" t="s">
        <v>1462</v>
      </c>
      <c r="G51" t="s">
        <v>2105</v>
      </c>
      <c r="H51" t="s">
        <v>2106</v>
      </c>
    </row>
    <row r="52" spans="1:8" x14ac:dyDescent="0.25">
      <c r="A52">
        <v>51</v>
      </c>
      <c r="B52" t="s">
        <v>1813</v>
      </c>
      <c r="C52" t="s">
        <v>2107</v>
      </c>
      <c r="D52" t="s">
        <v>2110</v>
      </c>
      <c r="E52" t="s">
        <v>1705</v>
      </c>
      <c r="F52" s="1" t="s">
        <v>815</v>
      </c>
      <c r="G52" t="s">
        <v>2105</v>
      </c>
      <c r="H52" t="s">
        <v>2100</v>
      </c>
    </row>
    <row r="53" spans="1:8" x14ac:dyDescent="0.25">
      <c r="A53">
        <v>52</v>
      </c>
      <c r="B53" t="s">
        <v>1822</v>
      </c>
      <c r="C53" t="s">
        <v>2097</v>
      </c>
      <c r="D53" t="s">
        <v>2098</v>
      </c>
      <c r="E53" t="s">
        <v>1657</v>
      </c>
      <c r="F53" s="1" t="s">
        <v>1027</v>
      </c>
      <c r="G53" t="s">
        <v>2112</v>
      </c>
      <c r="H53" t="s">
        <v>2100</v>
      </c>
    </row>
    <row r="54" spans="1:8" x14ac:dyDescent="0.25">
      <c r="A54">
        <v>53</v>
      </c>
      <c r="B54" t="s">
        <v>1806</v>
      </c>
      <c r="C54" t="s">
        <v>2107</v>
      </c>
      <c r="D54" t="s">
        <v>2101</v>
      </c>
      <c r="E54" t="s">
        <v>1657</v>
      </c>
      <c r="F54" s="1" t="s">
        <v>2127</v>
      </c>
      <c r="G54" t="s">
        <v>2102</v>
      </c>
      <c r="H54" t="s">
        <v>2103</v>
      </c>
    </row>
    <row r="55" spans="1:8" x14ac:dyDescent="0.25">
      <c r="A55">
        <v>54</v>
      </c>
      <c r="B55" t="s">
        <v>1817</v>
      </c>
      <c r="C55" t="s">
        <v>2097</v>
      </c>
      <c r="D55" t="s">
        <v>2101</v>
      </c>
      <c r="E55" t="s">
        <v>1705</v>
      </c>
      <c r="F55" s="1" t="s">
        <v>2128</v>
      </c>
      <c r="G55" t="s">
        <v>2112</v>
      </c>
      <c r="H55" t="s">
        <v>2100</v>
      </c>
    </row>
    <row r="56" spans="1:8" x14ac:dyDescent="0.25">
      <c r="A56">
        <v>55</v>
      </c>
      <c r="B56" t="s">
        <v>1769</v>
      </c>
      <c r="C56" t="s">
        <v>2107</v>
      </c>
      <c r="D56" t="s">
        <v>2104</v>
      </c>
      <c r="E56" t="s">
        <v>1665</v>
      </c>
      <c r="F56" s="1" t="s">
        <v>1590</v>
      </c>
      <c r="G56" t="s">
        <v>2102</v>
      </c>
      <c r="H56" t="s">
        <v>2103</v>
      </c>
    </row>
    <row r="57" spans="1:8" x14ac:dyDescent="0.25">
      <c r="A57">
        <v>56</v>
      </c>
      <c r="B57" t="s">
        <v>1683</v>
      </c>
      <c r="C57" t="s">
        <v>2097</v>
      </c>
      <c r="D57" t="s">
        <v>2104</v>
      </c>
      <c r="E57" t="s">
        <v>1657</v>
      </c>
      <c r="F57" s="1" t="s">
        <v>114</v>
      </c>
      <c r="G57" t="s">
        <v>2102</v>
      </c>
      <c r="H57" t="s">
        <v>2103</v>
      </c>
    </row>
    <row r="58" spans="1:8" x14ac:dyDescent="0.25">
      <c r="A58">
        <v>57</v>
      </c>
      <c r="B58" t="s">
        <v>1685</v>
      </c>
      <c r="C58" t="s">
        <v>2097</v>
      </c>
      <c r="D58" t="s">
        <v>2101</v>
      </c>
      <c r="E58" t="s">
        <v>1705</v>
      </c>
      <c r="F58" s="1" t="s">
        <v>2129</v>
      </c>
      <c r="G58" t="s">
        <v>2105</v>
      </c>
      <c r="H58" t="s">
        <v>2106</v>
      </c>
    </row>
    <row r="59" spans="1:8" x14ac:dyDescent="0.25">
      <c r="A59">
        <v>58</v>
      </c>
      <c r="B59" t="s">
        <v>1782</v>
      </c>
      <c r="C59" t="s">
        <v>2097</v>
      </c>
      <c r="D59" t="s">
        <v>2104</v>
      </c>
      <c r="E59" t="s">
        <v>1657</v>
      </c>
      <c r="F59" s="1" t="s">
        <v>554</v>
      </c>
      <c r="G59" t="s">
        <v>2102</v>
      </c>
      <c r="H59" t="s">
        <v>2100</v>
      </c>
    </row>
    <row r="60" spans="1:8" x14ac:dyDescent="0.25">
      <c r="A60">
        <v>59</v>
      </c>
      <c r="B60" t="s">
        <v>1692</v>
      </c>
      <c r="C60" t="s">
        <v>2107</v>
      </c>
      <c r="D60" t="s">
        <v>2104</v>
      </c>
      <c r="E60" t="s">
        <v>1665</v>
      </c>
      <c r="F60" s="1" t="s">
        <v>1614</v>
      </c>
      <c r="G60" t="s">
        <v>2109</v>
      </c>
      <c r="H60" t="s">
        <v>2100</v>
      </c>
    </row>
    <row r="61" spans="1:8" x14ac:dyDescent="0.25">
      <c r="A61">
        <v>60</v>
      </c>
      <c r="B61" t="s">
        <v>1837</v>
      </c>
      <c r="C61" t="s">
        <v>2097</v>
      </c>
      <c r="D61" t="s">
        <v>2098</v>
      </c>
      <c r="E61" t="s">
        <v>1676</v>
      </c>
      <c r="F61" s="1" t="s">
        <v>1144</v>
      </c>
      <c r="G61" t="s">
        <v>2102</v>
      </c>
      <c r="H61" t="s">
        <v>2103</v>
      </c>
    </row>
    <row r="62" spans="1:8" x14ac:dyDescent="0.25">
      <c r="A62">
        <v>61</v>
      </c>
      <c r="B62" t="s">
        <v>1878</v>
      </c>
      <c r="C62" t="s">
        <v>2107</v>
      </c>
      <c r="D62" t="s">
        <v>2104</v>
      </c>
      <c r="E62" t="s">
        <v>1653</v>
      </c>
      <c r="F62" s="1" t="s">
        <v>1396</v>
      </c>
      <c r="G62" t="s">
        <v>2102</v>
      </c>
      <c r="H62" t="s">
        <v>2106</v>
      </c>
    </row>
    <row r="63" spans="1:8" x14ac:dyDescent="0.25">
      <c r="A63">
        <v>62</v>
      </c>
      <c r="B63" t="s">
        <v>1769</v>
      </c>
      <c r="C63" t="s">
        <v>2107</v>
      </c>
      <c r="D63" t="s">
        <v>2114</v>
      </c>
      <c r="E63" t="s">
        <v>1653</v>
      </c>
      <c r="F63" s="1" t="s">
        <v>1791</v>
      </c>
      <c r="G63" t="s">
        <v>2102</v>
      </c>
      <c r="H63" t="s">
        <v>2103</v>
      </c>
    </row>
    <row r="64" spans="1:8" x14ac:dyDescent="0.25">
      <c r="A64">
        <v>63</v>
      </c>
      <c r="B64" t="s">
        <v>1848</v>
      </c>
      <c r="C64" t="s">
        <v>2107</v>
      </c>
      <c r="D64" t="s">
        <v>2101</v>
      </c>
      <c r="E64" t="s">
        <v>1676</v>
      </c>
      <c r="F64" s="1" t="s">
        <v>1812</v>
      </c>
      <c r="G64" t="s">
        <v>2102</v>
      </c>
      <c r="H64" t="s">
        <v>2103</v>
      </c>
    </row>
    <row r="65" spans="1:8" x14ac:dyDescent="0.25">
      <c r="A65">
        <v>64</v>
      </c>
      <c r="B65" t="s">
        <v>1685</v>
      </c>
      <c r="C65" t="s">
        <v>2097</v>
      </c>
      <c r="D65" t="s">
        <v>2114</v>
      </c>
      <c r="E65" t="s">
        <v>1653</v>
      </c>
      <c r="F65" s="1" t="s">
        <v>2130</v>
      </c>
      <c r="G65" t="s">
        <v>2105</v>
      </c>
      <c r="H65" t="s">
        <v>2103</v>
      </c>
    </row>
    <row r="66" spans="1:8" x14ac:dyDescent="0.25">
      <c r="A66">
        <v>65</v>
      </c>
      <c r="B66" t="s">
        <v>1804</v>
      </c>
      <c r="C66" t="s">
        <v>2107</v>
      </c>
      <c r="D66" t="s">
        <v>2101</v>
      </c>
      <c r="E66" t="s">
        <v>1657</v>
      </c>
      <c r="F66" s="1" t="s">
        <v>814</v>
      </c>
      <c r="G66" t="s">
        <v>2099</v>
      </c>
      <c r="H66" t="s">
        <v>2103</v>
      </c>
    </row>
    <row r="67" spans="1:8" x14ac:dyDescent="0.25">
      <c r="A67">
        <v>66</v>
      </c>
      <c r="B67" t="s">
        <v>1763</v>
      </c>
      <c r="C67" t="s">
        <v>2107</v>
      </c>
      <c r="D67" t="s">
        <v>2101</v>
      </c>
      <c r="E67" t="s">
        <v>1705</v>
      </c>
      <c r="F67" s="1" t="s">
        <v>733</v>
      </c>
      <c r="G67" t="s">
        <v>2109</v>
      </c>
      <c r="H67" t="s">
        <v>2106</v>
      </c>
    </row>
    <row r="68" spans="1:8" x14ac:dyDescent="0.25">
      <c r="A68">
        <v>67</v>
      </c>
      <c r="B68" t="s">
        <v>1678</v>
      </c>
      <c r="C68" t="s">
        <v>2097</v>
      </c>
      <c r="D68" t="s">
        <v>2104</v>
      </c>
      <c r="E68" t="s">
        <v>1665</v>
      </c>
      <c r="F68" s="1" t="s">
        <v>2131</v>
      </c>
      <c r="G68" t="s">
        <v>2102</v>
      </c>
      <c r="H68" t="s">
        <v>2100</v>
      </c>
    </row>
    <row r="69" spans="1:8" x14ac:dyDescent="0.25">
      <c r="A69">
        <v>68</v>
      </c>
      <c r="B69" t="s">
        <v>1742</v>
      </c>
      <c r="C69" t="s">
        <v>2097</v>
      </c>
      <c r="D69" t="s">
        <v>2101</v>
      </c>
      <c r="E69" t="s">
        <v>1653</v>
      </c>
      <c r="F69" s="1" t="s">
        <v>1116</v>
      </c>
      <c r="G69" t="s">
        <v>2109</v>
      </c>
      <c r="H69" t="s">
        <v>2100</v>
      </c>
    </row>
    <row r="70" spans="1:8" x14ac:dyDescent="0.25">
      <c r="A70">
        <v>69</v>
      </c>
      <c r="B70" t="s">
        <v>1772</v>
      </c>
      <c r="C70" t="s">
        <v>2097</v>
      </c>
      <c r="D70" t="s">
        <v>2104</v>
      </c>
      <c r="E70" t="s">
        <v>1676</v>
      </c>
      <c r="F70" s="1" t="s">
        <v>17</v>
      </c>
      <c r="G70" t="s">
        <v>2102</v>
      </c>
      <c r="H70" t="s">
        <v>2100</v>
      </c>
    </row>
    <row r="71" spans="1:8" x14ac:dyDescent="0.25">
      <c r="A71">
        <v>70</v>
      </c>
      <c r="B71" t="s">
        <v>1700</v>
      </c>
      <c r="C71" t="s">
        <v>2107</v>
      </c>
      <c r="D71" t="s">
        <v>2114</v>
      </c>
      <c r="E71" t="s">
        <v>1665</v>
      </c>
      <c r="F71" s="1" t="s">
        <v>333</v>
      </c>
      <c r="G71" t="s">
        <v>2102</v>
      </c>
      <c r="H71" t="s">
        <v>2103</v>
      </c>
    </row>
    <row r="72" spans="1:8" x14ac:dyDescent="0.25">
      <c r="A72">
        <v>71</v>
      </c>
      <c r="B72" t="s">
        <v>1763</v>
      </c>
      <c r="C72" t="s">
        <v>2107</v>
      </c>
      <c r="D72" t="s">
        <v>2110</v>
      </c>
      <c r="E72" t="s">
        <v>1665</v>
      </c>
      <c r="F72" s="1" t="s">
        <v>25</v>
      </c>
      <c r="G72" t="s">
        <v>2109</v>
      </c>
      <c r="H72" t="s">
        <v>2103</v>
      </c>
    </row>
    <row r="73" spans="1:8" x14ac:dyDescent="0.25">
      <c r="A73">
        <v>72</v>
      </c>
      <c r="B73" t="s">
        <v>1763</v>
      </c>
      <c r="C73" t="s">
        <v>2107</v>
      </c>
      <c r="D73" t="s">
        <v>2098</v>
      </c>
      <c r="E73" t="s">
        <v>1705</v>
      </c>
      <c r="F73" s="1" t="s">
        <v>38</v>
      </c>
      <c r="G73" t="s">
        <v>2102</v>
      </c>
      <c r="H73" t="s">
        <v>2106</v>
      </c>
    </row>
    <row r="74" spans="1:8" x14ac:dyDescent="0.25">
      <c r="A74">
        <v>73</v>
      </c>
      <c r="B74" t="s">
        <v>1859</v>
      </c>
      <c r="C74" t="s">
        <v>2097</v>
      </c>
      <c r="D74" t="s">
        <v>2098</v>
      </c>
      <c r="E74" t="s">
        <v>1653</v>
      </c>
      <c r="F74" s="1" t="s">
        <v>2132</v>
      </c>
      <c r="G74" t="s">
        <v>2109</v>
      </c>
      <c r="H74" t="s">
        <v>2106</v>
      </c>
    </row>
    <row r="75" spans="1:8" x14ac:dyDescent="0.25">
      <c r="A75">
        <v>74</v>
      </c>
      <c r="B75" t="s">
        <v>1787</v>
      </c>
      <c r="C75" t="s">
        <v>2107</v>
      </c>
      <c r="D75" t="s">
        <v>2114</v>
      </c>
      <c r="E75" t="s">
        <v>1653</v>
      </c>
      <c r="F75" s="1" t="s">
        <v>2133</v>
      </c>
      <c r="G75" t="s">
        <v>2099</v>
      </c>
      <c r="H75" t="s">
        <v>2100</v>
      </c>
    </row>
    <row r="76" spans="1:8" x14ac:dyDescent="0.25">
      <c r="A76">
        <v>75</v>
      </c>
      <c r="B76" t="s">
        <v>1729</v>
      </c>
      <c r="C76" t="s">
        <v>2097</v>
      </c>
      <c r="D76" t="s">
        <v>2104</v>
      </c>
      <c r="E76" t="s">
        <v>1676</v>
      </c>
      <c r="F76" s="1" t="s">
        <v>2134</v>
      </c>
      <c r="G76" t="s">
        <v>2102</v>
      </c>
      <c r="H76" t="s">
        <v>2100</v>
      </c>
    </row>
    <row r="77" spans="1:8" x14ac:dyDescent="0.25">
      <c r="A77">
        <v>76</v>
      </c>
      <c r="B77" t="s">
        <v>1739</v>
      </c>
      <c r="C77" t="s">
        <v>2107</v>
      </c>
      <c r="D77" t="s">
        <v>2098</v>
      </c>
      <c r="E77" t="s">
        <v>1665</v>
      </c>
      <c r="F77" s="1" t="s">
        <v>2135</v>
      </c>
      <c r="G77" t="s">
        <v>2099</v>
      </c>
      <c r="H77" t="s">
        <v>2100</v>
      </c>
    </row>
    <row r="78" spans="1:8" x14ac:dyDescent="0.25">
      <c r="A78">
        <v>77</v>
      </c>
      <c r="B78" t="s">
        <v>1716</v>
      </c>
      <c r="C78" t="s">
        <v>2097</v>
      </c>
      <c r="D78" t="s">
        <v>2114</v>
      </c>
      <c r="E78" t="s">
        <v>1657</v>
      </c>
      <c r="F78" s="1" t="s">
        <v>110</v>
      </c>
      <c r="G78" t="s">
        <v>2109</v>
      </c>
      <c r="H78" t="s">
        <v>2106</v>
      </c>
    </row>
    <row r="79" spans="1:8" x14ac:dyDescent="0.25">
      <c r="A79">
        <v>78</v>
      </c>
      <c r="B79" t="s">
        <v>1820</v>
      </c>
      <c r="C79" t="s">
        <v>2107</v>
      </c>
      <c r="D79" t="s">
        <v>2104</v>
      </c>
      <c r="E79" t="s">
        <v>1665</v>
      </c>
      <c r="F79" s="1" t="s">
        <v>2136</v>
      </c>
      <c r="G79" t="s">
        <v>2109</v>
      </c>
      <c r="H79" t="s">
        <v>2103</v>
      </c>
    </row>
    <row r="80" spans="1:8" x14ac:dyDescent="0.25">
      <c r="A80">
        <v>79</v>
      </c>
      <c r="B80" t="s">
        <v>1824</v>
      </c>
      <c r="C80" t="s">
        <v>2107</v>
      </c>
      <c r="D80" t="s">
        <v>2114</v>
      </c>
      <c r="E80" t="s">
        <v>1705</v>
      </c>
      <c r="F80" s="1" t="s">
        <v>251</v>
      </c>
      <c r="G80" t="s">
        <v>2109</v>
      </c>
      <c r="H80" t="s">
        <v>2100</v>
      </c>
    </row>
    <row r="81" spans="1:8" x14ac:dyDescent="0.25">
      <c r="A81">
        <v>80</v>
      </c>
      <c r="B81" t="s">
        <v>1755</v>
      </c>
      <c r="C81" t="s">
        <v>2097</v>
      </c>
      <c r="D81" t="s">
        <v>2098</v>
      </c>
      <c r="E81" t="s">
        <v>1665</v>
      </c>
      <c r="F81" s="1" t="s">
        <v>526</v>
      </c>
      <c r="G81" t="s">
        <v>2109</v>
      </c>
      <c r="H81" t="s">
        <v>2106</v>
      </c>
    </row>
    <row r="82" spans="1:8" x14ac:dyDescent="0.25">
      <c r="A82">
        <v>81</v>
      </c>
      <c r="B82" t="s">
        <v>1962</v>
      </c>
      <c r="C82" t="s">
        <v>2097</v>
      </c>
      <c r="D82" t="s">
        <v>2101</v>
      </c>
      <c r="E82" t="s">
        <v>1676</v>
      </c>
      <c r="F82" s="1" t="s">
        <v>2137</v>
      </c>
      <c r="G82" t="s">
        <v>2099</v>
      </c>
      <c r="H82" t="s">
        <v>2100</v>
      </c>
    </row>
    <row r="83" spans="1:8" x14ac:dyDescent="0.25">
      <c r="A83">
        <v>82</v>
      </c>
      <c r="B83" t="s">
        <v>1806</v>
      </c>
      <c r="C83" t="s">
        <v>2097</v>
      </c>
      <c r="D83" t="s">
        <v>2101</v>
      </c>
      <c r="E83" t="s">
        <v>1653</v>
      </c>
      <c r="F83" s="1" t="s">
        <v>2138</v>
      </c>
      <c r="G83" t="s">
        <v>2102</v>
      </c>
      <c r="H83" t="s">
        <v>2106</v>
      </c>
    </row>
    <row r="84" spans="1:8" x14ac:dyDescent="0.25">
      <c r="A84">
        <v>83</v>
      </c>
      <c r="B84" t="s">
        <v>1652</v>
      </c>
      <c r="C84" t="s">
        <v>2107</v>
      </c>
      <c r="D84" t="s">
        <v>2110</v>
      </c>
      <c r="E84" t="s">
        <v>1665</v>
      </c>
      <c r="F84" s="1" t="s">
        <v>2139</v>
      </c>
      <c r="G84" t="s">
        <v>2112</v>
      </c>
      <c r="H84" t="s">
        <v>2103</v>
      </c>
    </row>
    <row r="85" spans="1:8" x14ac:dyDescent="0.25">
      <c r="A85">
        <v>84</v>
      </c>
      <c r="B85" t="s">
        <v>1678</v>
      </c>
      <c r="C85" t="s">
        <v>2107</v>
      </c>
      <c r="D85" t="s">
        <v>2114</v>
      </c>
      <c r="E85" t="s">
        <v>1676</v>
      </c>
      <c r="F85" s="1" t="s">
        <v>2140</v>
      </c>
      <c r="G85" t="s">
        <v>2102</v>
      </c>
      <c r="H85" t="s">
        <v>2100</v>
      </c>
    </row>
    <row r="86" spans="1:8" x14ac:dyDescent="0.25">
      <c r="A86">
        <v>85</v>
      </c>
      <c r="B86" t="s">
        <v>1925</v>
      </c>
      <c r="C86" t="s">
        <v>2097</v>
      </c>
      <c r="D86" t="s">
        <v>2104</v>
      </c>
      <c r="E86" t="s">
        <v>1657</v>
      </c>
      <c r="F86" s="1" t="s">
        <v>1169</v>
      </c>
      <c r="G86" t="s">
        <v>2105</v>
      </c>
      <c r="H86" t="s">
        <v>2103</v>
      </c>
    </row>
    <row r="87" spans="1:8" x14ac:dyDescent="0.25">
      <c r="A87">
        <v>86</v>
      </c>
      <c r="B87" t="s">
        <v>1844</v>
      </c>
      <c r="C87" t="s">
        <v>2107</v>
      </c>
      <c r="D87" t="s">
        <v>2114</v>
      </c>
      <c r="E87" t="s">
        <v>1676</v>
      </c>
      <c r="F87" s="1" t="s">
        <v>2141</v>
      </c>
      <c r="G87" t="s">
        <v>2109</v>
      </c>
      <c r="H87" t="s">
        <v>2106</v>
      </c>
    </row>
    <row r="88" spans="1:8" x14ac:dyDescent="0.25">
      <c r="A88">
        <v>87</v>
      </c>
      <c r="B88" t="s">
        <v>1820</v>
      </c>
      <c r="C88" t="s">
        <v>2097</v>
      </c>
      <c r="D88" t="s">
        <v>2098</v>
      </c>
      <c r="E88" t="s">
        <v>1705</v>
      </c>
      <c r="F88" s="1" t="s">
        <v>1434</v>
      </c>
      <c r="G88" t="s">
        <v>2109</v>
      </c>
      <c r="H88" t="s">
        <v>2100</v>
      </c>
    </row>
    <row r="89" spans="1:8" x14ac:dyDescent="0.25">
      <c r="A89">
        <v>88</v>
      </c>
      <c r="B89" t="s">
        <v>1682</v>
      </c>
      <c r="C89" t="s">
        <v>2097</v>
      </c>
      <c r="D89" t="s">
        <v>2104</v>
      </c>
      <c r="E89" t="s">
        <v>1676</v>
      </c>
      <c r="F89" s="1" t="s">
        <v>1515</v>
      </c>
      <c r="G89" t="s">
        <v>2099</v>
      </c>
      <c r="H89" t="s">
        <v>2106</v>
      </c>
    </row>
    <row r="90" spans="1:8" x14ac:dyDescent="0.25">
      <c r="A90">
        <v>89</v>
      </c>
      <c r="B90" t="s">
        <v>1667</v>
      </c>
      <c r="C90" t="s">
        <v>2097</v>
      </c>
      <c r="D90" t="s">
        <v>2114</v>
      </c>
      <c r="E90" t="s">
        <v>1657</v>
      </c>
      <c r="F90" s="1" t="s">
        <v>1030</v>
      </c>
      <c r="G90" t="s">
        <v>2102</v>
      </c>
      <c r="H90" t="s">
        <v>2106</v>
      </c>
    </row>
    <row r="91" spans="1:8" x14ac:dyDescent="0.25">
      <c r="A91">
        <v>90</v>
      </c>
      <c r="B91" t="s">
        <v>1689</v>
      </c>
      <c r="C91" t="s">
        <v>2097</v>
      </c>
      <c r="D91" t="s">
        <v>2098</v>
      </c>
      <c r="E91" t="s">
        <v>1665</v>
      </c>
      <c r="F91" s="1" t="s">
        <v>2142</v>
      </c>
      <c r="G91" t="s">
        <v>2109</v>
      </c>
      <c r="H91" t="s">
        <v>2103</v>
      </c>
    </row>
    <row r="92" spans="1:8" x14ac:dyDescent="0.25">
      <c r="A92">
        <v>91</v>
      </c>
      <c r="B92" t="s">
        <v>1787</v>
      </c>
      <c r="C92" t="s">
        <v>2097</v>
      </c>
      <c r="D92" t="s">
        <v>2101</v>
      </c>
      <c r="E92" t="s">
        <v>1665</v>
      </c>
      <c r="F92" s="1" t="s">
        <v>792</v>
      </c>
      <c r="G92" t="s">
        <v>2099</v>
      </c>
      <c r="H92" t="s">
        <v>2103</v>
      </c>
    </row>
    <row r="93" spans="1:8" x14ac:dyDescent="0.25">
      <c r="A93">
        <v>92</v>
      </c>
      <c r="B93" t="s">
        <v>1824</v>
      </c>
      <c r="C93" t="s">
        <v>2107</v>
      </c>
      <c r="D93" t="s">
        <v>2101</v>
      </c>
      <c r="E93" t="s">
        <v>1653</v>
      </c>
      <c r="F93" s="1" t="s">
        <v>825</v>
      </c>
      <c r="G93" t="s">
        <v>2109</v>
      </c>
      <c r="H93" t="s">
        <v>2106</v>
      </c>
    </row>
    <row r="94" spans="1:8" x14ac:dyDescent="0.25">
      <c r="A94">
        <v>93</v>
      </c>
      <c r="B94" t="s">
        <v>1772</v>
      </c>
      <c r="C94" t="s">
        <v>2107</v>
      </c>
      <c r="D94" t="s">
        <v>2110</v>
      </c>
      <c r="E94" t="s">
        <v>1653</v>
      </c>
      <c r="F94" s="1" t="s">
        <v>1550</v>
      </c>
      <c r="G94" t="s">
        <v>2099</v>
      </c>
      <c r="H94" t="s">
        <v>2106</v>
      </c>
    </row>
    <row r="95" spans="1:8" x14ac:dyDescent="0.25">
      <c r="A95">
        <v>94</v>
      </c>
      <c r="B95" t="s">
        <v>1683</v>
      </c>
      <c r="C95" t="s">
        <v>2107</v>
      </c>
      <c r="D95" t="s">
        <v>2104</v>
      </c>
      <c r="E95" t="s">
        <v>1705</v>
      </c>
      <c r="F95" s="1" t="s">
        <v>2143</v>
      </c>
      <c r="G95" t="s">
        <v>2102</v>
      </c>
      <c r="H95" t="s">
        <v>2103</v>
      </c>
    </row>
    <row r="96" spans="1:8" x14ac:dyDescent="0.25">
      <c r="A96">
        <v>95</v>
      </c>
      <c r="B96" t="s">
        <v>1914</v>
      </c>
      <c r="C96" t="s">
        <v>2097</v>
      </c>
      <c r="D96" t="s">
        <v>2114</v>
      </c>
      <c r="E96" t="s">
        <v>1665</v>
      </c>
      <c r="F96" s="1" t="s">
        <v>616</v>
      </c>
      <c r="G96" t="s">
        <v>2099</v>
      </c>
      <c r="H96" t="s">
        <v>2103</v>
      </c>
    </row>
    <row r="97" spans="1:8" x14ac:dyDescent="0.25">
      <c r="A97">
        <v>96</v>
      </c>
      <c r="B97" t="s">
        <v>1700</v>
      </c>
      <c r="C97" t="s">
        <v>2107</v>
      </c>
      <c r="D97" t="s">
        <v>2110</v>
      </c>
      <c r="E97" t="s">
        <v>1676</v>
      </c>
      <c r="F97" s="1" t="s">
        <v>43</v>
      </c>
      <c r="G97" t="s">
        <v>2099</v>
      </c>
      <c r="H97" t="s">
        <v>2100</v>
      </c>
    </row>
    <row r="98" spans="1:8" x14ac:dyDescent="0.25">
      <c r="A98">
        <v>97</v>
      </c>
      <c r="B98" t="s">
        <v>1730</v>
      </c>
      <c r="C98" t="s">
        <v>2107</v>
      </c>
      <c r="D98" t="s">
        <v>2114</v>
      </c>
      <c r="E98" t="s">
        <v>1676</v>
      </c>
      <c r="F98" s="1" t="s">
        <v>2144</v>
      </c>
      <c r="G98" t="s">
        <v>2105</v>
      </c>
      <c r="H98" t="s">
        <v>2106</v>
      </c>
    </row>
    <row r="99" spans="1:8" x14ac:dyDescent="0.25">
      <c r="A99">
        <v>98</v>
      </c>
      <c r="B99" t="s">
        <v>1750</v>
      </c>
      <c r="C99" t="s">
        <v>2107</v>
      </c>
      <c r="D99" t="s">
        <v>2104</v>
      </c>
      <c r="E99" t="s">
        <v>1676</v>
      </c>
      <c r="F99" s="1" t="s">
        <v>1570</v>
      </c>
      <c r="G99" t="s">
        <v>2109</v>
      </c>
      <c r="H99" t="s">
        <v>2100</v>
      </c>
    </row>
    <row r="100" spans="1:8" x14ac:dyDescent="0.25">
      <c r="A100">
        <v>99</v>
      </c>
      <c r="B100" t="s">
        <v>1682</v>
      </c>
      <c r="C100" t="s">
        <v>2097</v>
      </c>
      <c r="D100" t="s">
        <v>2114</v>
      </c>
      <c r="E100" t="s">
        <v>1705</v>
      </c>
      <c r="F100" s="1" t="s">
        <v>1262</v>
      </c>
      <c r="G100" t="s">
        <v>2099</v>
      </c>
      <c r="H100" t="s">
        <v>2103</v>
      </c>
    </row>
    <row r="101" spans="1:8" x14ac:dyDescent="0.25">
      <c r="A101">
        <v>100</v>
      </c>
      <c r="B101" t="s">
        <v>1763</v>
      </c>
      <c r="C101" t="s">
        <v>2107</v>
      </c>
      <c r="D101" t="s">
        <v>2101</v>
      </c>
      <c r="E101" t="s">
        <v>1665</v>
      </c>
      <c r="F101" s="1" t="s">
        <v>940</v>
      </c>
      <c r="G101" t="s">
        <v>2112</v>
      </c>
      <c r="H101" t="s">
        <v>2100</v>
      </c>
    </row>
    <row r="102" spans="1:8" x14ac:dyDescent="0.25">
      <c r="A102">
        <v>101</v>
      </c>
      <c r="B102" t="s">
        <v>1678</v>
      </c>
      <c r="C102" t="s">
        <v>2107</v>
      </c>
      <c r="D102" t="s">
        <v>2104</v>
      </c>
      <c r="E102" t="s">
        <v>1653</v>
      </c>
      <c r="F102" s="1" t="s">
        <v>1095</v>
      </c>
      <c r="G102" t="s">
        <v>2105</v>
      </c>
      <c r="H102" t="s">
        <v>2100</v>
      </c>
    </row>
    <row r="103" spans="1:8" x14ac:dyDescent="0.25">
      <c r="A103">
        <v>102</v>
      </c>
      <c r="B103" t="s">
        <v>1693</v>
      </c>
      <c r="C103" t="s">
        <v>2107</v>
      </c>
      <c r="D103" t="s">
        <v>2110</v>
      </c>
      <c r="E103" t="s">
        <v>1657</v>
      </c>
      <c r="F103" s="1" t="s">
        <v>1465</v>
      </c>
      <c r="G103" t="s">
        <v>2105</v>
      </c>
      <c r="H103" t="s">
        <v>2100</v>
      </c>
    </row>
    <row r="104" spans="1:8" x14ac:dyDescent="0.25">
      <c r="A104">
        <v>103</v>
      </c>
      <c r="B104" t="s">
        <v>1718</v>
      </c>
      <c r="C104" t="s">
        <v>2107</v>
      </c>
      <c r="D104" t="s">
        <v>2114</v>
      </c>
      <c r="E104" t="s">
        <v>1657</v>
      </c>
      <c r="F104" s="1" t="s">
        <v>2145</v>
      </c>
      <c r="G104" t="s">
        <v>2099</v>
      </c>
      <c r="H104" t="s">
        <v>2100</v>
      </c>
    </row>
    <row r="105" spans="1:8" x14ac:dyDescent="0.25">
      <c r="A105">
        <v>104</v>
      </c>
      <c r="B105" t="s">
        <v>1662</v>
      </c>
      <c r="C105" t="s">
        <v>2107</v>
      </c>
      <c r="D105" t="s">
        <v>2114</v>
      </c>
      <c r="E105" t="s">
        <v>1657</v>
      </c>
      <c r="F105" s="1" t="s">
        <v>11</v>
      </c>
      <c r="G105" t="s">
        <v>2102</v>
      </c>
      <c r="H105" t="s">
        <v>2100</v>
      </c>
    </row>
    <row r="106" spans="1:8" x14ac:dyDescent="0.25">
      <c r="A106">
        <v>105</v>
      </c>
      <c r="B106" t="s">
        <v>1730</v>
      </c>
      <c r="C106" t="s">
        <v>2097</v>
      </c>
      <c r="D106" t="s">
        <v>2104</v>
      </c>
      <c r="E106" t="s">
        <v>1657</v>
      </c>
      <c r="F106" s="1" t="s">
        <v>1228</v>
      </c>
      <c r="G106" t="s">
        <v>2102</v>
      </c>
      <c r="H106" t="s">
        <v>2100</v>
      </c>
    </row>
    <row r="107" spans="1:8" x14ac:dyDescent="0.25">
      <c r="A107">
        <v>106</v>
      </c>
      <c r="B107" t="s">
        <v>1693</v>
      </c>
      <c r="C107" t="s">
        <v>2097</v>
      </c>
      <c r="D107" t="s">
        <v>2098</v>
      </c>
      <c r="E107" t="s">
        <v>1657</v>
      </c>
      <c r="F107" s="1" t="s">
        <v>327</v>
      </c>
      <c r="G107" t="s">
        <v>2105</v>
      </c>
      <c r="H107" t="s">
        <v>2106</v>
      </c>
    </row>
    <row r="108" spans="1:8" x14ac:dyDescent="0.25">
      <c r="A108">
        <v>107</v>
      </c>
      <c r="B108" t="s">
        <v>1652</v>
      </c>
      <c r="C108" t="s">
        <v>2097</v>
      </c>
      <c r="D108" t="s">
        <v>2114</v>
      </c>
      <c r="E108" t="s">
        <v>1653</v>
      </c>
      <c r="F108" s="1" t="s">
        <v>1788</v>
      </c>
      <c r="G108" t="s">
        <v>2099</v>
      </c>
      <c r="H108" t="s">
        <v>2100</v>
      </c>
    </row>
    <row r="109" spans="1:8" x14ac:dyDescent="0.25">
      <c r="A109">
        <v>108</v>
      </c>
      <c r="B109" t="s">
        <v>1800</v>
      </c>
      <c r="C109" t="s">
        <v>2107</v>
      </c>
      <c r="D109" t="s">
        <v>2110</v>
      </c>
      <c r="E109" t="s">
        <v>1676</v>
      </c>
      <c r="F109" s="1" t="s">
        <v>2146</v>
      </c>
      <c r="G109" t="s">
        <v>2102</v>
      </c>
      <c r="H109" t="s">
        <v>2103</v>
      </c>
    </row>
    <row r="110" spans="1:8" x14ac:dyDescent="0.25">
      <c r="A110">
        <v>109</v>
      </c>
      <c r="B110" t="s">
        <v>1830</v>
      </c>
      <c r="C110" t="s">
        <v>2107</v>
      </c>
      <c r="D110" t="s">
        <v>2098</v>
      </c>
      <c r="E110" t="s">
        <v>1705</v>
      </c>
      <c r="F110" s="1" t="s">
        <v>2147</v>
      </c>
      <c r="G110" t="s">
        <v>2109</v>
      </c>
      <c r="H110" t="s">
        <v>2103</v>
      </c>
    </row>
    <row r="111" spans="1:8" x14ac:dyDescent="0.25">
      <c r="A111">
        <v>110</v>
      </c>
      <c r="B111" t="s">
        <v>1851</v>
      </c>
      <c r="C111" t="s">
        <v>2107</v>
      </c>
      <c r="D111" t="s">
        <v>2110</v>
      </c>
      <c r="E111" t="s">
        <v>1653</v>
      </c>
      <c r="F111" s="1" t="s">
        <v>2148</v>
      </c>
      <c r="G111" t="s">
        <v>2102</v>
      </c>
      <c r="H111" t="s">
        <v>2100</v>
      </c>
    </row>
    <row r="112" spans="1:8" x14ac:dyDescent="0.25">
      <c r="A112">
        <v>111</v>
      </c>
      <c r="B112" t="s">
        <v>1912</v>
      </c>
      <c r="C112" t="s">
        <v>2107</v>
      </c>
      <c r="D112" t="s">
        <v>2098</v>
      </c>
      <c r="E112" t="s">
        <v>1705</v>
      </c>
      <c r="F112" s="1" t="s">
        <v>2149</v>
      </c>
      <c r="G112" t="s">
        <v>2109</v>
      </c>
      <c r="H112" t="s">
        <v>2100</v>
      </c>
    </row>
    <row r="113" spans="1:8" x14ac:dyDescent="0.25">
      <c r="A113">
        <v>112</v>
      </c>
      <c r="B113" t="s">
        <v>1846</v>
      </c>
      <c r="C113" t="s">
        <v>2107</v>
      </c>
      <c r="D113" t="s">
        <v>2110</v>
      </c>
      <c r="E113" t="s">
        <v>1705</v>
      </c>
      <c r="F113" s="1" t="s">
        <v>1818</v>
      </c>
      <c r="G113" t="s">
        <v>2105</v>
      </c>
      <c r="H113" t="s">
        <v>2100</v>
      </c>
    </row>
    <row r="114" spans="1:8" x14ac:dyDescent="0.25">
      <c r="A114">
        <v>113</v>
      </c>
      <c r="B114" t="s">
        <v>1918</v>
      </c>
      <c r="C114" t="s">
        <v>2107</v>
      </c>
      <c r="D114" t="s">
        <v>2110</v>
      </c>
      <c r="E114" t="s">
        <v>1676</v>
      </c>
      <c r="F114" s="1" t="s">
        <v>752</v>
      </c>
      <c r="G114" t="s">
        <v>2105</v>
      </c>
      <c r="H114" t="s">
        <v>2100</v>
      </c>
    </row>
    <row r="115" spans="1:8" x14ac:dyDescent="0.25">
      <c r="A115">
        <v>114</v>
      </c>
      <c r="B115" t="s">
        <v>1669</v>
      </c>
      <c r="C115" t="s">
        <v>2107</v>
      </c>
      <c r="D115" t="s">
        <v>2110</v>
      </c>
      <c r="E115" t="s">
        <v>1653</v>
      </c>
      <c r="F115" s="1" t="s">
        <v>784</v>
      </c>
      <c r="G115" t="s">
        <v>2099</v>
      </c>
      <c r="H115" t="s">
        <v>2100</v>
      </c>
    </row>
    <row r="116" spans="1:8" x14ac:dyDescent="0.25">
      <c r="A116">
        <v>115</v>
      </c>
      <c r="B116" t="s">
        <v>1735</v>
      </c>
      <c r="C116" t="s">
        <v>2107</v>
      </c>
      <c r="D116" t="s">
        <v>2101</v>
      </c>
      <c r="E116" t="s">
        <v>1665</v>
      </c>
      <c r="F116" s="1" t="s">
        <v>322</v>
      </c>
      <c r="G116" t="s">
        <v>2102</v>
      </c>
      <c r="H116" t="s">
        <v>2100</v>
      </c>
    </row>
    <row r="117" spans="1:8" x14ac:dyDescent="0.25">
      <c r="A117">
        <v>116</v>
      </c>
      <c r="B117" t="s">
        <v>1718</v>
      </c>
      <c r="C117" t="s">
        <v>2097</v>
      </c>
      <c r="D117" t="s">
        <v>2098</v>
      </c>
      <c r="E117" t="s">
        <v>1657</v>
      </c>
      <c r="F117" s="1" t="s">
        <v>462</v>
      </c>
      <c r="G117" t="s">
        <v>2105</v>
      </c>
      <c r="H117" t="s">
        <v>2103</v>
      </c>
    </row>
    <row r="118" spans="1:8" x14ac:dyDescent="0.25">
      <c r="A118">
        <v>117</v>
      </c>
      <c r="B118" t="s">
        <v>1724</v>
      </c>
      <c r="C118" t="s">
        <v>2107</v>
      </c>
      <c r="D118" t="s">
        <v>2114</v>
      </c>
      <c r="E118" t="s">
        <v>1653</v>
      </c>
      <c r="F118" s="1" t="s">
        <v>1377</v>
      </c>
      <c r="G118" t="s">
        <v>2109</v>
      </c>
      <c r="H118" t="s">
        <v>2106</v>
      </c>
    </row>
    <row r="119" spans="1:8" x14ac:dyDescent="0.25">
      <c r="A119">
        <v>118</v>
      </c>
      <c r="B119" t="s">
        <v>1660</v>
      </c>
      <c r="C119" t="s">
        <v>2107</v>
      </c>
      <c r="D119" t="s">
        <v>2110</v>
      </c>
      <c r="E119" t="s">
        <v>1653</v>
      </c>
      <c r="F119" s="1" t="s">
        <v>1599</v>
      </c>
      <c r="G119" t="s">
        <v>2105</v>
      </c>
      <c r="H119" t="s">
        <v>2100</v>
      </c>
    </row>
    <row r="120" spans="1:8" x14ac:dyDescent="0.25">
      <c r="A120">
        <v>119</v>
      </c>
      <c r="B120" t="s">
        <v>1880</v>
      </c>
      <c r="C120" t="s">
        <v>2097</v>
      </c>
      <c r="D120" t="s">
        <v>2098</v>
      </c>
      <c r="E120" t="s">
        <v>1705</v>
      </c>
      <c r="F120" s="1" t="s">
        <v>904</v>
      </c>
      <c r="G120" t="s">
        <v>2112</v>
      </c>
      <c r="H120" t="s">
        <v>2106</v>
      </c>
    </row>
    <row r="121" spans="1:8" x14ac:dyDescent="0.25">
      <c r="A121">
        <v>120</v>
      </c>
      <c r="B121" t="s">
        <v>1717</v>
      </c>
      <c r="C121" t="s">
        <v>2097</v>
      </c>
      <c r="D121" t="s">
        <v>2104</v>
      </c>
      <c r="E121" t="s">
        <v>1653</v>
      </c>
      <c r="F121" s="1" t="s">
        <v>2150</v>
      </c>
      <c r="G121" t="s">
        <v>2112</v>
      </c>
      <c r="H121" t="s">
        <v>2100</v>
      </c>
    </row>
    <row r="122" spans="1:8" x14ac:dyDescent="0.25">
      <c r="A122">
        <v>121</v>
      </c>
      <c r="B122" t="s">
        <v>1707</v>
      </c>
      <c r="C122" t="s">
        <v>2107</v>
      </c>
      <c r="D122" t="s">
        <v>2098</v>
      </c>
      <c r="E122" t="s">
        <v>1705</v>
      </c>
      <c r="F122" s="1" t="s">
        <v>434</v>
      </c>
      <c r="G122" t="s">
        <v>2112</v>
      </c>
      <c r="H122" t="s">
        <v>2106</v>
      </c>
    </row>
    <row r="123" spans="1:8" x14ac:dyDescent="0.25">
      <c r="A123">
        <v>122</v>
      </c>
      <c r="B123" t="s">
        <v>1820</v>
      </c>
      <c r="C123" t="s">
        <v>2107</v>
      </c>
      <c r="D123" t="s">
        <v>2101</v>
      </c>
      <c r="E123" t="s">
        <v>1676</v>
      </c>
      <c r="F123" s="1" t="s">
        <v>2151</v>
      </c>
      <c r="G123" t="s">
        <v>2105</v>
      </c>
      <c r="H123" t="s">
        <v>2106</v>
      </c>
    </row>
    <row r="124" spans="1:8" x14ac:dyDescent="0.25">
      <c r="A124">
        <v>123</v>
      </c>
      <c r="B124" t="s">
        <v>1660</v>
      </c>
      <c r="C124" t="s">
        <v>2097</v>
      </c>
      <c r="D124" t="s">
        <v>2101</v>
      </c>
      <c r="E124" t="s">
        <v>1653</v>
      </c>
      <c r="F124" s="1" t="s">
        <v>2152</v>
      </c>
      <c r="G124" t="s">
        <v>2112</v>
      </c>
      <c r="H124" t="s">
        <v>2100</v>
      </c>
    </row>
    <row r="125" spans="1:8" x14ac:dyDescent="0.25">
      <c r="A125">
        <v>124</v>
      </c>
      <c r="B125" t="s">
        <v>1782</v>
      </c>
      <c r="C125" t="s">
        <v>2097</v>
      </c>
      <c r="D125" t="s">
        <v>2114</v>
      </c>
      <c r="E125" t="s">
        <v>1665</v>
      </c>
      <c r="F125" s="1" t="s">
        <v>651</v>
      </c>
      <c r="G125" t="s">
        <v>2102</v>
      </c>
      <c r="H125" t="s">
        <v>2103</v>
      </c>
    </row>
    <row r="126" spans="1:8" x14ac:dyDescent="0.25">
      <c r="A126">
        <v>125</v>
      </c>
      <c r="B126" t="s">
        <v>1918</v>
      </c>
      <c r="C126" t="s">
        <v>2107</v>
      </c>
      <c r="D126" t="s">
        <v>2104</v>
      </c>
      <c r="E126" t="s">
        <v>1676</v>
      </c>
      <c r="F126" s="1" t="s">
        <v>263</v>
      </c>
      <c r="G126" t="s">
        <v>2102</v>
      </c>
      <c r="H126" t="s">
        <v>2103</v>
      </c>
    </row>
    <row r="127" spans="1:8" x14ac:dyDescent="0.25">
      <c r="A127">
        <v>126</v>
      </c>
      <c r="B127" t="s">
        <v>1827</v>
      </c>
      <c r="C127" t="s">
        <v>2097</v>
      </c>
      <c r="D127" t="s">
        <v>2104</v>
      </c>
      <c r="E127" t="s">
        <v>1705</v>
      </c>
      <c r="F127" s="1" t="s">
        <v>1475</v>
      </c>
      <c r="G127" t="s">
        <v>2109</v>
      </c>
      <c r="H127" t="s">
        <v>2106</v>
      </c>
    </row>
    <row r="128" spans="1:8" x14ac:dyDescent="0.25">
      <c r="A128">
        <v>127</v>
      </c>
      <c r="B128" t="s">
        <v>1713</v>
      </c>
      <c r="C128" t="s">
        <v>2097</v>
      </c>
      <c r="D128" t="s">
        <v>2110</v>
      </c>
      <c r="E128" t="s">
        <v>1653</v>
      </c>
      <c r="F128" s="1" t="s">
        <v>2153</v>
      </c>
      <c r="G128" t="s">
        <v>2112</v>
      </c>
      <c r="H128" t="s">
        <v>2106</v>
      </c>
    </row>
    <row r="129" spans="1:8" x14ac:dyDescent="0.25">
      <c r="A129">
        <v>128</v>
      </c>
      <c r="B129" t="s">
        <v>1726</v>
      </c>
      <c r="C129" t="s">
        <v>2107</v>
      </c>
      <c r="D129" t="s">
        <v>2110</v>
      </c>
      <c r="E129" t="s">
        <v>1653</v>
      </c>
      <c r="F129" s="1" t="s">
        <v>2154</v>
      </c>
      <c r="G129" t="s">
        <v>2112</v>
      </c>
      <c r="H129" t="s">
        <v>2103</v>
      </c>
    </row>
    <row r="130" spans="1:8" x14ac:dyDescent="0.25">
      <c r="A130">
        <v>129</v>
      </c>
      <c r="B130" t="s">
        <v>1713</v>
      </c>
      <c r="C130" t="s">
        <v>2097</v>
      </c>
      <c r="D130" t="s">
        <v>2098</v>
      </c>
      <c r="E130" t="s">
        <v>1676</v>
      </c>
      <c r="F130" s="1" t="s">
        <v>2155</v>
      </c>
      <c r="G130" t="s">
        <v>2099</v>
      </c>
      <c r="H130" t="s">
        <v>2106</v>
      </c>
    </row>
    <row r="131" spans="1:8" x14ac:dyDescent="0.25">
      <c r="A131">
        <v>130</v>
      </c>
      <c r="B131" t="s">
        <v>1689</v>
      </c>
      <c r="C131" t="s">
        <v>2097</v>
      </c>
      <c r="D131" t="s">
        <v>2101</v>
      </c>
      <c r="E131" t="s">
        <v>1705</v>
      </c>
      <c r="F131" s="1" t="s">
        <v>1067</v>
      </c>
      <c r="G131" t="s">
        <v>2112</v>
      </c>
      <c r="H131" t="s">
        <v>2106</v>
      </c>
    </row>
    <row r="132" spans="1:8" x14ac:dyDescent="0.25">
      <c r="A132">
        <v>131</v>
      </c>
      <c r="B132" t="s">
        <v>1664</v>
      </c>
      <c r="C132" t="s">
        <v>2107</v>
      </c>
      <c r="D132" t="s">
        <v>2110</v>
      </c>
      <c r="E132" t="s">
        <v>1705</v>
      </c>
      <c r="F132" s="1" t="s">
        <v>2156</v>
      </c>
      <c r="G132" t="s">
        <v>2112</v>
      </c>
      <c r="H132" t="s">
        <v>2106</v>
      </c>
    </row>
    <row r="133" spans="1:8" x14ac:dyDescent="0.25">
      <c r="A133">
        <v>132</v>
      </c>
      <c r="B133" t="s">
        <v>1804</v>
      </c>
      <c r="C133" t="s">
        <v>2107</v>
      </c>
      <c r="D133" t="s">
        <v>2104</v>
      </c>
      <c r="E133" t="s">
        <v>1665</v>
      </c>
      <c r="F133" s="1" t="s">
        <v>2157</v>
      </c>
      <c r="G133" t="s">
        <v>2102</v>
      </c>
      <c r="H133" t="s">
        <v>2100</v>
      </c>
    </row>
    <row r="134" spans="1:8" x14ac:dyDescent="0.25">
      <c r="A134">
        <v>133</v>
      </c>
      <c r="B134" t="s">
        <v>1782</v>
      </c>
      <c r="C134" t="s">
        <v>2107</v>
      </c>
      <c r="D134" t="s">
        <v>2098</v>
      </c>
      <c r="E134" t="s">
        <v>1665</v>
      </c>
      <c r="F134" s="1" t="s">
        <v>1140</v>
      </c>
      <c r="G134" t="s">
        <v>2099</v>
      </c>
      <c r="H134" t="s">
        <v>2100</v>
      </c>
    </row>
    <row r="135" spans="1:8" x14ac:dyDescent="0.25">
      <c r="A135">
        <v>134</v>
      </c>
      <c r="B135" t="s">
        <v>1815</v>
      </c>
      <c r="C135" t="s">
        <v>2097</v>
      </c>
      <c r="D135" t="s">
        <v>2098</v>
      </c>
      <c r="E135" t="s">
        <v>1657</v>
      </c>
      <c r="F135" s="1" t="s">
        <v>1020</v>
      </c>
      <c r="G135" t="s">
        <v>2102</v>
      </c>
      <c r="H135" t="s">
        <v>2103</v>
      </c>
    </row>
    <row r="136" spans="1:8" x14ac:dyDescent="0.25">
      <c r="A136">
        <v>135</v>
      </c>
      <c r="B136" t="s">
        <v>1865</v>
      </c>
      <c r="C136" t="s">
        <v>2097</v>
      </c>
      <c r="D136" t="s">
        <v>2101</v>
      </c>
      <c r="E136" t="s">
        <v>1653</v>
      </c>
      <c r="F136" s="1" t="s">
        <v>1808</v>
      </c>
      <c r="G136" t="s">
        <v>2099</v>
      </c>
      <c r="H136" t="s">
        <v>2103</v>
      </c>
    </row>
    <row r="137" spans="1:8" x14ac:dyDescent="0.25">
      <c r="A137">
        <v>136</v>
      </c>
      <c r="B137" t="s">
        <v>1822</v>
      </c>
      <c r="C137" t="s">
        <v>2097</v>
      </c>
      <c r="D137" t="s">
        <v>2101</v>
      </c>
      <c r="E137" t="s">
        <v>1705</v>
      </c>
      <c r="F137" s="1" t="s">
        <v>2158</v>
      </c>
      <c r="G137" t="s">
        <v>2109</v>
      </c>
      <c r="H137" t="s">
        <v>2103</v>
      </c>
    </row>
    <row r="138" spans="1:8" x14ac:dyDescent="0.25">
      <c r="A138">
        <v>137</v>
      </c>
      <c r="B138" t="s">
        <v>1918</v>
      </c>
      <c r="C138" t="s">
        <v>2097</v>
      </c>
      <c r="D138" t="s">
        <v>2101</v>
      </c>
      <c r="E138" t="s">
        <v>1657</v>
      </c>
      <c r="F138" s="1" t="s">
        <v>855</v>
      </c>
      <c r="G138" t="s">
        <v>2112</v>
      </c>
      <c r="H138" t="s">
        <v>2100</v>
      </c>
    </row>
    <row r="139" spans="1:8" x14ac:dyDescent="0.25">
      <c r="A139">
        <v>138</v>
      </c>
      <c r="B139" t="s">
        <v>1750</v>
      </c>
      <c r="C139" t="s">
        <v>2107</v>
      </c>
      <c r="D139" t="s">
        <v>2110</v>
      </c>
      <c r="E139" t="s">
        <v>1676</v>
      </c>
      <c r="F139" s="1" t="s">
        <v>2159</v>
      </c>
      <c r="G139" t="s">
        <v>2105</v>
      </c>
      <c r="H139" t="s">
        <v>2106</v>
      </c>
    </row>
    <row r="140" spans="1:8" x14ac:dyDescent="0.25">
      <c r="A140">
        <v>139</v>
      </c>
      <c r="B140" t="s">
        <v>1675</v>
      </c>
      <c r="C140" t="s">
        <v>2097</v>
      </c>
      <c r="D140" t="s">
        <v>2098</v>
      </c>
      <c r="E140" t="s">
        <v>1665</v>
      </c>
      <c r="F140" s="1" t="s">
        <v>1267</v>
      </c>
      <c r="G140" t="s">
        <v>2112</v>
      </c>
      <c r="H140" t="s">
        <v>2103</v>
      </c>
    </row>
    <row r="141" spans="1:8" x14ac:dyDescent="0.25">
      <c r="A141">
        <v>140</v>
      </c>
      <c r="B141" t="s">
        <v>1868</v>
      </c>
      <c r="C141" t="s">
        <v>2097</v>
      </c>
      <c r="D141" t="s">
        <v>2114</v>
      </c>
      <c r="E141" t="s">
        <v>1676</v>
      </c>
      <c r="F141" s="1" t="s">
        <v>1535</v>
      </c>
      <c r="G141" t="s">
        <v>2099</v>
      </c>
      <c r="H141" t="s">
        <v>2100</v>
      </c>
    </row>
    <row r="142" spans="1:8" x14ac:dyDescent="0.25">
      <c r="A142">
        <v>141</v>
      </c>
      <c r="B142" t="s">
        <v>1671</v>
      </c>
      <c r="C142" t="s">
        <v>2107</v>
      </c>
      <c r="D142" t="s">
        <v>2104</v>
      </c>
      <c r="E142" t="s">
        <v>1657</v>
      </c>
      <c r="F142" s="1" t="s">
        <v>1552</v>
      </c>
      <c r="G142" t="s">
        <v>2105</v>
      </c>
      <c r="H142" t="s">
        <v>2106</v>
      </c>
    </row>
    <row r="143" spans="1:8" x14ac:dyDescent="0.25">
      <c r="A143">
        <v>142</v>
      </c>
      <c r="B143" t="s">
        <v>1809</v>
      </c>
      <c r="C143" t="s">
        <v>2107</v>
      </c>
      <c r="D143" t="s">
        <v>2101</v>
      </c>
      <c r="E143" t="s">
        <v>1657</v>
      </c>
      <c r="F143" s="1" t="s">
        <v>881</v>
      </c>
      <c r="G143" t="s">
        <v>2102</v>
      </c>
      <c r="H143" t="s">
        <v>2106</v>
      </c>
    </row>
    <row r="144" spans="1:8" x14ac:dyDescent="0.25">
      <c r="A144">
        <v>143</v>
      </c>
      <c r="B144" t="s">
        <v>1848</v>
      </c>
      <c r="C144" t="s">
        <v>2097</v>
      </c>
      <c r="D144" t="s">
        <v>2101</v>
      </c>
      <c r="E144" t="s">
        <v>1705</v>
      </c>
      <c r="F144" s="1" t="s">
        <v>2160</v>
      </c>
      <c r="G144" t="s">
        <v>2102</v>
      </c>
      <c r="H144" t="s">
        <v>2100</v>
      </c>
    </row>
    <row r="145" spans="1:8" x14ac:dyDescent="0.25">
      <c r="A145">
        <v>144</v>
      </c>
      <c r="B145" t="s">
        <v>1787</v>
      </c>
      <c r="C145" t="s">
        <v>2107</v>
      </c>
      <c r="D145" t="s">
        <v>2114</v>
      </c>
      <c r="E145" t="s">
        <v>1705</v>
      </c>
      <c r="F145" s="1" t="s">
        <v>522</v>
      </c>
      <c r="G145" t="s">
        <v>2102</v>
      </c>
      <c r="H145" t="s">
        <v>2106</v>
      </c>
    </row>
    <row r="146" spans="1:8" x14ac:dyDescent="0.25">
      <c r="A146">
        <v>145</v>
      </c>
      <c r="B146" t="s">
        <v>1878</v>
      </c>
      <c r="C146" t="s">
        <v>2107</v>
      </c>
      <c r="D146" t="s">
        <v>2098</v>
      </c>
      <c r="E146" t="s">
        <v>1705</v>
      </c>
      <c r="F146" s="1" t="s">
        <v>2161</v>
      </c>
      <c r="G146" t="s">
        <v>2105</v>
      </c>
      <c r="H146" t="s">
        <v>2106</v>
      </c>
    </row>
    <row r="147" spans="1:8" x14ac:dyDescent="0.25">
      <c r="A147">
        <v>146</v>
      </c>
      <c r="B147" t="s">
        <v>1716</v>
      </c>
      <c r="C147" t="s">
        <v>2107</v>
      </c>
      <c r="D147" t="s">
        <v>2110</v>
      </c>
      <c r="E147" t="s">
        <v>1676</v>
      </c>
      <c r="F147" s="1" t="s">
        <v>962</v>
      </c>
      <c r="G147" t="s">
        <v>2109</v>
      </c>
      <c r="H147" t="s">
        <v>2106</v>
      </c>
    </row>
    <row r="148" spans="1:8" x14ac:dyDescent="0.25">
      <c r="A148">
        <v>147</v>
      </c>
      <c r="B148" t="s">
        <v>1713</v>
      </c>
      <c r="C148" t="s">
        <v>2097</v>
      </c>
      <c r="D148" t="s">
        <v>2114</v>
      </c>
      <c r="E148" t="s">
        <v>1653</v>
      </c>
      <c r="F148" s="1" t="s">
        <v>2162</v>
      </c>
      <c r="G148" t="s">
        <v>2102</v>
      </c>
      <c r="H148" t="s">
        <v>2100</v>
      </c>
    </row>
    <row r="149" spans="1:8" x14ac:dyDescent="0.25">
      <c r="A149">
        <v>148</v>
      </c>
      <c r="B149" t="s">
        <v>1798</v>
      </c>
      <c r="C149" t="s">
        <v>2097</v>
      </c>
      <c r="D149" t="s">
        <v>2104</v>
      </c>
      <c r="E149" t="s">
        <v>1676</v>
      </c>
      <c r="F149" s="1" t="s">
        <v>447</v>
      </c>
      <c r="G149" t="s">
        <v>2109</v>
      </c>
      <c r="H149" t="s">
        <v>2100</v>
      </c>
    </row>
    <row r="150" spans="1:8" x14ac:dyDescent="0.25">
      <c r="A150">
        <v>149</v>
      </c>
      <c r="B150" t="s">
        <v>1859</v>
      </c>
      <c r="C150" t="s">
        <v>2097</v>
      </c>
      <c r="D150" t="s">
        <v>2104</v>
      </c>
      <c r="E150" t="s">
        <v>1665</v>
      </c>
      <c r="F150" s="1" t="s">
        <v>674</v>
      </c>
      <c r="G150" t="s">
        <v>2102</v>
      </c>
      <c r="H150" t="s">
        <v>2106</v>
      </c>
    </row>
    <row r="151" spans="1:8" x14ac:dyDescent="0.25">
      <c r="A151">
        <v>150</v>
      </c>
      <c r="B151" t="s">
        <v>1868</v>
      </c>
      <c r="C151" t="s">
        <v>2097</v>
      </c>
      <c r="D151" t="s">
        <v>2098</v>
      </c>
      <c r="E151" t="s">
        <v>1665</v>
      </c>
      <c r="F151" s="1" t="s">
        <v>1206</v>
      </c>
      <c r="G151" t="s">
        <v>2105</v>
      </c>
      <c r="H151" t="s">
        <v>2106</v>
      </c>
    </row>
    <row r="152" spans="1:8" x14ac:dyDescent="0.25">
      <c r="A152">
        <v>151</v>
      </c>
      <c r="B152" t="s">
        <v>1700</v>
      </c>
      <c r="C152" t="s">
        <v>2097</v>
      </c>
      <c r="D152" t="s">
        <v>2104</v>
      </c>
      <c r="E152" t="s">
        <v>1676</v>
      </c>
      <c r="F152" s="1" t="s">
        <v>2163</v>
      </c>
      <c r="G152" t="s">
        <v>2112</v>
      </c>
      <c r="H152" t="s">
        <v>2103</v>
      </c>
    </row>
    <row r="153" spans="1:8" x14ac:dyDescent="0.25">
      <c r="A153">
        <v>152</v>
      </c>
      <c r="B153" t="s">
        <v>1765</v>
      </c>
      <c r="C153" t="s">
        <v>2097</v>
      </c>
      <c r="D153" t="s">
        <v>2110</v>
      </c>
      <c r="E153" t="s">
        <v>1657</v>
      </c>
      <c r="F153" s="1" t="s">
        <v>2164</v>
      </c>
      <c r="G153" t="s">
        <v>2099</v>
      </c>
      <c r="H153" t="s">
        <v>2106</v>
      </c>
    </row>
    <row r="154" spans="1:8" x14ac:dyDescent="0.25">
      <c r="A154">
        <v>153</v>
      </c>
      <c r="B154" t="s">
        <v>1718</v>
      </c>
      <c r="C154" t="s">
        <v>2107</v>
      </c>
      <c r="D154" t="s">
        <v>2114</v>
      </c>
      <c r="E154" t="s">
        <v>1653</v>
      </c>
      <c r="F154" s="1" t="s">
        <v>2118</v>
      </c>
      <c r="G154" t="s">
        <v>2105</v>
      </c>
      <c r="H154" t="s">
        <v>2106</v>
      </c>
    </row>
    <row r="155" spans="1:8" x14ac:dyDescent="0.25">
      <c r="A155">
        <v>154</v>
      </c>
      <c r="B155" t="s">
        <v>1886</v>
      </c>
      <c r="C155" t="s">
        <v>2097</v>
      </c>
      <c r="D155" t="s">
        <v>2104</v>
      </c>
      <c r="E155" t="s">
        <v>1657</v>
      </c>
      <c r="F155" s="1" t="s">
        <v>1471</v>
      </c>
      <c r="G155" t="s">
        <v>2109</v>
      </c>
      <c r="H155" t="s">
        <v>2106</v>
      </c>
    </row>
    <row r="156" spans="1:8" x14ac:dyDescent="0.25">
      <c r="A156">
        <v>155</v>
      </c>
      <c r="B156" t="s">
        <v>1804</v>
      </c>
      <c r="C156" t="s">
        <v>2097</v>
      </c>
      <c r="D156" t="s">
        <v>2110</v>
      </c>
      <c r="E156" t="s">
        <v>1657</v>
      </c>
      <c r="F156" s="1" t="s">
        <v>2165</v>
      </c>
      <c r="G156" t="s">
        <v>2102</v>
      </c>
      <c r="H156" t="s">
        <v>2103</v>
      </c>
    </row>
    <row r="157" spans="1:8" x14ac:dyDescent="0.25">
      <c r="A157">
        <v>156</v>
      </c>
      <c r="B157" t="s">
        <v>1851</v>
      </c>
      <c r="C157" t="s">
        <v>2107</v>
      </c>
      <c r="D157" t="s">
        <v>2110</v>
      </c>
      <c r="E157" t="s">
        <v>1676</v>
      </c>
      <c r="F157" s="1" t="s">
        <v>479</v>
      </c>
      <c r="G157" t="s">
        <v>2105</v>
      </c>
      <c r="H157" t="s">
        <v>2103</v>
      </c>
    </row>
    <row r="158" spans="1:8" x14ac:dyDescent="0.25">
      <c r="A158">
        <v>157</v>
      </c>
      <c r="B158" t="s">
        <v>1760</v>
      </c>
      <c r="C158" t="s">
        <v>2097</v>
      </c>
      <c r="D158" t="s">
        <v>2114</v>
      </c>
      <c r="E158" t="s">
        <v>1705</v>
      </c>
      <c r="F158" s="1" t="s">
        <v>1602</v>
      </c>
      <c r="G158" t="s">
        <v>2102</v>
      </c>
      <c r="H158" t="s">
        <v>2100</v>
      </c>
    </row>
    <row r="159" spans="1:8" x14ac:dyDescent="0.25">
      <c r="A159">
        <v>158</v>
      </c>
      <c r="B159" t="s">
        <v>1700</v>
      </c>
      <c r="C159" t="s">
        <v>2097</v>
      </c>
      <c r="D159" t="s">
        <v>2104</v>
      </c>
      <c r="E159" t="s">
        <v>1705</v>
      </c>
      <c r="F159" s="1" t="s">
        <v>2166</v>
      </c>
      <c r="G159" t="s">
        <v>2112</v>
      </c>
      <c r="H159" t="s">
        <v>2106</v>
      </c>
    </row>
    <row r="160" spans="1:8" x14ac:dyDescent="0.25">
      <c r="A160">
        <v>159</v>
      </c>
      <c r="B160" t="s">
        <v>1944</v>
      </c>
      <c r="C160" t="s">
        <v>2107</v>
      </c>
      <c r="D160" t="s">
        <v>2098</v>
      </c>
      <c r="E160" t="s">
        <v>1676</v>
      </c>
      <c r="F160" s="1" t="s">
        <v>2167</v>
      </c>
      <c r="G160" t="s">
        <v>2112</v>
      </c>
      <c r="H160" t="s">
        <v>2106</v>
      </c>
    </row>
    <row r="161" spans="1:8" x14ac:dyDescent="0.25">
      <c r="A161">
        <v>160</v>
      </c>
      <c r="B161" t="s">
        <v>1796</v>
      </c>
      <c r="C161" t="s">
        <v>2097</v>
      </c>
      <c r="D161" t="s">
        <v>2114</v>
      </c>
      <c r="E161" t="s">
        <v>1665</v>
      </c>
      <c r="F161" s="1" t="s">
        <v>524</v>
      </c>
      <c r="G161" t="s">
        <v>2102</v>
      </c>
      <c r="H161" t="s">
        <v>2103</v>
      </c>
    </row>
    <row r="162" spans="1:8" x14ac:dyDescent="0.25">
      <c r="A162">
        <v>161</v>
      </c>
      <c r="B162" t="s">
        <v>1809</v>
      </c>
      <c r="C162" t="s">
        <v>2097</v>
      </c>
      <c r="D162" t="s">
        <v>2098</v>
      </c>
      <c r="E162" t="s">
        <v>1676</v>
      </c>
      <c r="F162" s="1" t="s">
        <v>2168</v>
      </c>
      <c r="G162" t="s">
        <v>2099</v>
      </c>
      <c r="H162" t="s">
        <v>2100</v>
      </c>
    </row>
    <row r="163" spans="1:8" x14ac:dyDescent="0.25">
      <c r="A163">
        <v>162</v>
      </c>
      <c r="B163" t="s">
        <v>1690</v>
      </c>
      <c r="C163" t="s">
        <v>2107</v>
      </c>
      <c r="D163" t="s">
        <v>2110</v>
      </c>
      <c r="E163" t="s">
        <v>1676</v>
      </c>
      <c r="F163" s="1" t="s">
        <v>2169</v>
      </c>
      <c r="G163" t="s">
        <v>2099</v>
      </c>
      <c r="H163" t="s">
        <v>2103</v>
      </c>
    </row>
    <row r="164" spans="1:8" x14ac:dyDescent="0.25">
      <c r="A164">
        <v>163</v>
      </c>
      <c r="B164" t="s">
        <v>1844</v>
      </c>
      <c r="C164" t="s">
        <v>2097</v>
      </c>
      <c r="D164" t="s">
        <v>2110</v>
      </c>
      <c r="E164" t="s">
        <v>1705</v>
      </c>
      <c r="F164" s="1" t="s">
        <v>1467</v>
      </c>
      <c r="G164" t="s">
        <v>2105</v>
      </c>
      <c r="H164" t="s">
        <v>2100</v>
      </c>
    </row>
    <row r="165" spans="1:8" x14ac:dyDescent="0.25">
      <c r="A165">
        <v>164</v>
      </c>
      <c r="B165" t="s">
        <v>1760</v>
      </c>
      <c r="C165" t="s">
        <v>2097</v>
      </c>
      <c r="D165" t="s">
        <v>2098</v>
      </c>
      <c r="E165" t="s">
        <v>1653</v>
      </c>
      <c r="F165" s="1" t="s">
        <v>147</v>
      </c>
      <c r="G165" t="s">
        <v>2109</v>
      </c>
      <c r="H165" t="s">
        <v>2103</v>
      </c>
    </row>
    <row r="166" spans="1:8" x14ac:dyDescent="0.25">
      <c r="A166">
        <v>165</v>
      </c>
      <c r="B166" t="s">
        <v>1729</v>
      </c>
      <c r="C166" t="s">
        <v>2097</v>
      </c>
      <c r="D166" t="s">
        <v>2114</v>
      </c>
      <c r="E166" t="s">
        <v>1653</v>
      </c>
      <c r="F166" s="1" t="s">
        <v>776</v>
      </c>
      <c r="G166" t="s">
        <v>2102</v>
      </c>
      <c r="H166" t="s">
        <v>2100</v>
      </c>
    </row>
    <row r="167" spans="1:8" x14ac:dyDescent="0.25">
      <c r="A167">
        <v>166</v>
      </c>
      <c r="B167" t="s">
        <v>1669</v>
      </c>
      <c r="C167" t="s">
        <v>2097</v>
      </c>
      <c r="D167" t="s">
        <v>2110</v>
      </c>
      <c r="E167" t="s">
        <v>1665</v>
      </c>
      <c r="F167" s="1" t="s">
        <v>1473</v>
      </c>
      <c r="G167" t="s">
        <v>2109</v>
      </c>
      <c r="H167" t="s">
        <v>2103</v>
      </c>
    </row>
    <row r="168" spans="1:8" x14ac:dyDescent="0.25">
      <c r="A168">
        <v>167</v>
      </c>
      <c r="B168" t="s">
        <v>1683</v>
      </c>
      <c r="C168" t="s">
        <v>2097</v>
      </c>
      <c r="D168" t="s">
        <v>2101</v>
      </c>
      <c r="E168" t="s">
        <v>1657</v>
      </c>
      <c r="F168" s="1" t="s">
        <v>2122</v>
      </c>
      <c r="G168" t="s">
        <v>2102</v>
      </c>
      <c r="H168" t="s">
        <v>2100</v>
      </c>
    </row>
    <row r="169" spans="1:8" x14ac:dyDescent="0.25">
      <c r="A169">
        <v>168</v>
      </c>
      <c r="B169" t="s">
        <v>1880</v>
      </c>
      <c r="C169" t="s">
        <v>2107</v>
      </c>
      <c r="D169" t="s">
        <v>2114</v>
      </c>
      <c r="E169" t="s">
        <v>1653</v>
      </c>
      <c r="F169" s="1" t="s">
        <v>2170</v>
      </c>
      <c r="G169" t="s">
        <v>2112</v>
      </c>
      <c r="H169" t="s">
        <v>2103</v>
      </c>
    </row>
    <row r="170" spans="1:8" x14ac:dyDescent="0.25">
      <c r="A170">
        <v>169</v>
      </c>
      <c r="B170" t="s">
        <v>1817</v>
      </c>
      <c r="C170" t="s">
        <v>2097</v>
      </c>
      <c r="D170" t="s">
        <v>2104</v>
      </c>
      <c r="E170" t="s">
        <v>1705</v>
      </c>
      <c r="F170" s="1" t="s">
        <v>1518</v>
      </c>
      <c r="G170" t="s">
        <v>2112</v>
      </c>
      <c r="H170" t="s">
        <v>2103</v>
      </c>
    </row>
    <row r="171" spans="1:8" x14ac:dyDescent="0.25">
      <c r="A171">
        <v>170</v>
      </c>
      <c r="B171" t="s">
        <v>1772</v>
      </c>
      <c r="C171" t="s">
        <v>2107</v>
      </c>
      <c r="D171" t="s">
        <v>2101</v>
      </c>
      <c r="E171" t="s">
        <v>1705</v>
      </c>
      <c r="F171" s="1" t="s">
        <v>1400</v>
      </c>
      <c r="G171" t="s">
        <v>2102</v>
      </c>
      <c r="H171" t="s">
        <v>2103</v>
      </c>
    </row>
    <row r="172" spans="1:8" x14ac:dyDescent="0.25">
      <c r="A172">
        <v>171</v>
      </c>
      <c r="B172" t="s">
        <v>1740</v>
      </c>
      <c r="C172" t="s">
        <v>2097</v>
      </c>
      <c r="D172" t="s">
        <v>2101</v>
      </c>
      <c r="E172" t="s">
        <v>1665</v>
      </c>
      <c r="F172" s="1" t="s">
        <v>1368</v>
      </c>
      <c r="G172" t="s">
        <v>2112</v>
      </c>
      <c r="H172" t="s">
        <v>2106</v>
      </c>
    </row>
    <row r="173" spans="1:8" x14ac:dyDescent="0.25">
      <c r="A173">
        <v>172</v>
      </c>
      <c r="B173" t="s">
        <v>1709</v>
      </c>
      <c r="C173" t="s">
        <v>2097</v>
      </c>
      <c r="D173" t="s">
        <v>2104</v>
      </c>
      <c r="E173" t="s">
        <v>1676</v>
      </c>
      <c r="F173" s="1" t="s">
        <v>2171</v>
      </c>
      <c r="G173" t="s">
        <v>2112</v>
      </c>
      <c r="H173" t="s">
        <v>2103</v>
      </c>
    </row>
    <row r="174" spans="1:8" x14ac:dyDescent="0.25">
      <c r="A174">
        <v>173</v>
      </c>
      <c r="B174" t="s">
        <v>1912</v>
      </c>
      <c r="C174" t="s">
        <v>2097</v>
      </c>
      <c r="D174" t="s">
        <v>2098</v>
      </c>
      <c r="E174" t="s">
        <v>1657</v>
      </c>
      <c r="F174" s="1" t="s">
        <v>2172</v>
      </c>
      <c r="G174" t="s">
        <v>2105</v>
      </c>
      <c r="H174" t="s">
        <v>2103</v>
      </c>
    </row>
    <row r="175" spans="1:8" x14ac:dyDescent="0.25">
      <c r="A175">
        <v>174</v>
      </c>
      <c r="B175" t="s">
        <v>1709</v>
      </c>
      <c r="C175" t="s">
        <v>2107</v>
      </c>
      <c r="D175" t="s">
        <v>2101</v>
      </c>
      <c r="E175" t="s">
        <v>1657</v>
      </c>
      <c r="F175" s="1" t="s">
        <v>80</v>
      </c>
      <c r="G175" t="s">
        <v>2105</v>
      </c>
      <c r="H175" t="s">
        <v>2100</v>
      </c>
    </row>
    <row r="176" spans="1:8" x14ac:dyDescent="0.25">
      <c r="A176">
        <v>175</v>
      </c>
      <c r="B176" t="s">
        <v>2045</v>
      </c>
      <c r="C176" t="s">
        <v>2097</v>
      </c>
      <c r="D176" t="s">
        <v>2104</v>
      </c>
      <c r="E176" t="s">
        <v>1705</v>
      </c>
      <c r="F176" s="1" t="s">
        <v>1072</v>
      </c>
      <c r="G176" t="s">
        <v>2112</v>
      </c>
      <c r="H176" t="s">
        <v>2100</v>
      </c>
    </row>
    <row r="177" spans="1:8" x14ac:dyDescent="0.25">
      <c r="A177">
        <v>176</v>
      </c>
      <c r="B177" t="s">
        <v>1765</v>
      </c>
      <c r="C177" t="s">
        <v>2107</v>
      </c>
      <c r="D177" t="s">
        <v>2101</v>
      </c>
      <c r="E177" t="s">
        <v>1657</v>
      </c>
      <c r="F177" s="1" t="s">
        <v>2173</v>
      </c>
      <c r="G177" t="s">
        <v>2105</v>
      </c>
      <c r="H177" t="s">
        <v>2106</v>
      </c>
    </row>
    <row r="178" spans="1:8" x14ac:dyDescent="0.25">
      <c r="A178">
        <v>177</v>
      </c>
      <c r="B178" t="s">
        <v>1834</v>
      </c>
      <c r="C178" t="s">
        <v>2107</v>
      </c>
      <c r="D178" t="s">
        <v>2110</v>
      </c>
      <c r="E178" t="s">
        <v>1665</v>
      </c>
      <c r="F178" s="1" t="s">
        <v>2174</v>
      </c>
      <c r="G178" t="s">
        <v>2102</v>
      </c>
      <c r="H178" t="s">
        <v>2100</v>
      </c>
    </row>
    <row r="179" spans="1:8" x14ac:dyDescent="0.25">
      <c r="A179">
        <v>178</v>
      </c>
      <c r="B179" t="s">
        <v>1767</v>
      </c>
      <c r="C179" t="s">
        <v>2107</v>
      </c>
      <c r="D179" t="s">
        <v>2104</v>
      </c>
      <c r="E179" t="s">
        <v>1676</v>
      </c>
      <c r="F179" s="1" t="s">
        <v>1891</v>
      </c>
      <c r="G179" t="s">
        <v>2099</v>
      </c>
      <c r="H179" t="s">
        <v>2106</v>
      </c>
    </row>
    <row r="180" spans="1:8" x14ac:dyDescent="0.25">
      <c r="A180">
        <v>179</v>
      </c>
      <c r="B180" t="s">
        <v>1700</v>
      </c>
      <c r="C180" t="s">
        <v>2097</v>
      </c>
      <c r="D180" t="s">
        <v>2110</v>
      </c>
      <c r="E180" t="s">
        <v>1676</v>
      </c>
      <c r="F180" s="1" t="s">
        <v>1403</v>
      </c>
      <c r="G180" t="s">
        <v>2109</v>
      </c>
      <c r="H180" t="s">
        <v>2100</v>
      </c>
    </row>
    <row r="181" spans="1:8" x14ac:dyDescent="0.25">
      <c r="A181">
        <v>180</v>
      </c>
      <c r="B181" t="s">
        <v>1707</v>
      </c>
      <c r="C181" t="s">
        <v>2097</v>
      </c>
      <c r="D181" t="s">
        <v>2101</v>
      </c>
      <c r="E181" t="s">
        <v>1705</v>
      </c>
      <c r="F181" s="1" t="s">
        <v>2175</v>
      </c>
      <c r="G181" t="s">
        <v>2099</v>
      </c>
      <c r="H181" t="s">
        <v>2106</v>
      </c>
    </row>
    <row r="182" spans="1:8" x14ac:dyDescent="0.25">
      <c r="A182">
        <v>181</v>
      </c>
      <c r="B182" t="s">
        <v>1868</v>
      </c>
      <c r="C182" t="s">
        <v>2097</v>
      </c>
      <c r="D182" t="s">
        <v>2110</v>
      </c>
      <c r="E182" t="s">
        <v>1665</v>
      </c>
      <c r="F182" s="1" t="s">
        <v>2176</v>
      </c>
      <c r="G182" t="s">
        <v>2109</v>
      </c>
      <c r="H182" t="s">
        <v>2103</v>
      </c>
    </row>
    <row r="183" spans="1:8" x14ac:dyDescent="0.25">
      <c r="A183">
        <v>182</v>
      </c>
      <c r="B183" t="s">
        <v>1704</v>
      </c>
      <c r="C183" t="s">
        <v>2097</v>
      </c>
      <c r="D183" t="s">
        <v>2098</v>
      </c>
      <c r="E183" t="s">
        <v>1705</v>
      </c>
      <c r="F183" s="1" t="s">
        <v>391</v>
      </c>
      <c r="G183" t="s">
        <v>2099</v>
      </c>
      <c r="H183" t="s">
        <v>2103</v>
      </c>
    </row>
    <row r="184" spans="1:8" x14ac:dyDescent="0.25">
      <c r="A184">
        <v>183</v>
      </c>
      <c r="B184" t="s">
        <v>1760</v>
      </c>
      <c r="C184" t="s">
        <v>2097</v>
      </c>
      <c r="D184" t="s">
        <v>2110</v>
      </c>
      <c r="E184" t="s">
        <v>1657</v>
      </c>
      <c r="F184" s="1" t="s">
        <v>2177</v>
      </c>
      <c r="G184" t="s">
        <v>2105</v>
      </c>
      <c r="H184" t="s">
        <v>2106</v>
      </c>
    </row>
    <row r="185" spans="1:8" x14ac:dyDescent="0.25">
      <c r="A185">
        <v>184</v>
      </c>
      <c r="B185" t="s">
        <v>1719</v>
      </c>
      <c r="C185" t="s">
        <v>2097</v>
      </c>
      <c r="D185" t="s">
        <v>2098</v>
      </c>
      <c r="E185" t="s">
        <v>1705</v>
      </c>
      <c r="F185" s="1" t="s">
        <v>658</v>
      </c>
      <c r="G185" t="s">
        <v>2109</v>
      </c>
      <c r="H185" t="s">
        <v>2103</v>
      </c>
    </row>
    <row r="186" spans="1:8" x14ac:dyDescent="0.25">
      <c r="A186">
        <v>185</v>
      </c>
      <c r="B186" t="s">
        <v>1709</v>
      </c>
      <c r="C186" t="s">
        <v>2097</v>
      </c>
      <c r="D186" t="s">
        <v>2114</v>
      </c>
      <c r="E186" t="s">
        <v>1676</v>
      </c>
      <c r="F186" s="1" t="s">
        <v>656</v>
      </c>
      <c r="G186" t="s">
        <v>2112</v>
      </c>
      <c r="H186" t="s">
        <v>2106</v>
      </c>
    </row>
    <row r="187" spans="1:8" x14ac:dyDescent="0.25">
      <c r="A187">
        <v>186</v>
      </c>
      <c r="B187" t="s">
        <v>1767</v>
      </c>
      <c r="C187" t="s">
        <v>2097</v>
      </c>
      <c r="D187" t="s">
        <v>2110</v>
      </c>
      <c r="E187" t="s">
        <v>1705</v>
      </c>
      <c r="F187" s="1" t="s">
        <v>2178</v>
      </c>
      <c r="G187" t="s">
        <v>2105</v>
      </c>
      <c r="H187" t="s">
        <v>2103</v>
      </c>
    </row>
    <row r="188" spans="1:8" x14ac:dyDescent="0.25">
      <c r="A188">
        <v>187</v>
      </c>
      <c r="B188" t="s">
        <v>1868</v>
      </c>
      <c r="C188" t="s">
        <v>2107</v>
      </c>
      <c r="D188" t="s">
        <v>2110</v>
      </c>
      <c r="E188" t="s">
        <v>1705</v>
      </c>
      <c r="F188" s="1" t="s">
        <v>1966</v>
      </c>
      <c r="G188" t="s">
        <v>2105</v>
      </c>
      <c r="H188" t="s">
        <v>2103</v>
      </c>
    </row>
    <row r="189" spans="1:8" x14ac:dyDescent="0.25">
      <c r="A189">
        <v>188</v>
      </c>
      <c r="B189" t="s">
        <v>1697</v>
      </c>
      <c r="C189" t="s">
        <v>2107</v>
      </c>
      <c r="D189" t="s">
        <v>2101</v>
      </c>
      <c r="E189" t="s">
        <v>1705</v>
      </c>
      <c r="F189" s="1" t="s">
        <v>904</v>
      </c>
      <c r="G189" t="s">
        <v>2109</v>
      </c>
      <c r="H189" t="s">
        <v>2100</v>
      </c>
    </row>
    <row r="190" spans="1:8" x14ac:dyDescent="0.25">
      <c r="A190">
        <v>189</v>
      </c>
      <c r="B190" t="s">
        <v>1886</v>
      </c>
      <c r="C190" t="s">
        <v>2107</v>
      </c>
      <c r="D190" t="s">
        <v>2098</v>
      </c>
      <c r="E190" t="s">
        <v>1676</v>
      </c>
      <c r="F190" s="1" t="s">
        <v>2179</v>
      </c>
      <c r="G190" t="s">
        <v>2099</v>
      </c>
      <c r="H190" t="s">
        <v>2103</v>
      </c>
    </row>
    <row r="191" spans="1:8" x14ac:dyDescent="0.25">
      <c r="A191">
        <v>190</v>
      </c>
      <c r="B191" t="s">
        <v>2045</v>
      </c>
      <c r="C191" t="s">
        <v>2107</v>
      </c>
      <c r="D191" t="s">
        <v>2114</v>
      </c>
      <c r="E191" t="s">
        <v>1705</v>
      </c>
      <c r="F191" s="1" t="s">
        <v>2180</v>
      </c>
      <c r="G191" t="s">
        <v>2102</v>
      </c>
      <c r="H191" t="s">
        <v>2100</v>
      </c>
    </row>
    <row r="192" spans="1:8" x14ac:dyDescent="0.25">
      <c r="A192">
        <v>191</v>
      </c>
      <c r="B192" t="s">
        <v>1846</v>
      </c>
      <c r="C192" t="s">
        <v>2097</v>
      </c>
      <c r="D192" t="s">
        <v>2104</v>
      </c>
      <c r="E192" t="s">
        <v>1653</v>
      </c>
      <c r="F192" s="1" t="s">
        <v>2181</v>
      </c>
      <c r="G192" t="s">
        <v>2102</v>
      </c>
      <c r="H192" t="s">
        <v>2100</v>
      </c>
    </row>
    <row r="193" spans="1:8" x14ac:dyDescent="0.25">
      <c r="A193">
        <v>192</v>
      </c>
      <c r="B193" t="s">
        <v>1692</v>
      </c>
      <c r="C193" t="s">
        <v>2097</v>
      </c>
      <c r="D193" t="s">
        <v>2104</v>
      </c>
      <c r="E193" t="s">
        <v>1665</v>
      </c>
      <c r="F193" s="1" t="s">
        <v>2182</v>
      </c>
      <c r="G193" t="s">
        <v>2112</v>
      </c>
      <c r="H193" t="s">
        <v>2106</v>
      </c>
    </row>
    <row r="194" spans="1:8" x14ac:dyDescent="0.25">
      <c r="A194">
        <v>193</v>
      </c>
      <c r="B194" t="s">
        <v>1713</v>
      </c>
      <c r="C194" t="s">
        <v>2097</v>
      </c>
      <c r="D194" t="s">
        <v>2114</v>
      </c>
      <c r="E194" t="s">
        <v>1665</v>
      </c>
      <c r="F194" s="1" t="s">
        <v>205</v>
      </c>
      <c r="G194" t="s">
        <v>2099</v>
      </c>
      <c r="H194" t="s">
        <v>2103</v>
      </c>
    </row>
    <row r="195" spans="1:8" x14ac:dyDescent="0.25">
      <c r="A195">
        <v>194</v>
      </c>
      <c r="B195" t="s">
        <v>1883</v>
      </c>
      <c r="C195" t="s">
        <v>2097</v>
      </c>
      <c r="D195" t="s">
        <v>2104</v>
      </c>
      <c r="E195" t="s">
        <v>1676</v>
      </c>
      <c r="F195" s="1" t="s">
        <v>2183</v>
      </c>
      <c r="G195" t="s">
        <v>2112</v>
      </c>
      <c r="H195" t="s">
        <v>2106</v>
      </c>
    </row>
    <row r="196" spans="1:8" x14ac:dyDescent="0.25">
      <c r="A196">
        <v>195</v>
      </c>
      <c r="B196" t="s">
        <v>1794</v>
      </c>
      <c r="C196" t="s">
        <v>2097</v>
      </c>
      <c r="D196" t="s">
        <v>2110</v>
      </c>
      <c r="E196" t="s">
        <v>1653</v>
      </c>
      <c r="F196" s="1" t="s">
        <v>1589</v>
      </c>
      <c r="G196" t="s">
        <v>2099</v>
      </c>
      <c r="H196" t="s">
        <v>2103</v>
      </c>
    </row>
    <row r="197" spans="1:8" x14ac:dyDescent="0.25">
      <c r="A197">
        <v>196</v>
      </c>
      <c r="B197" t="s">
        <v>1695</v>
      </c>
      <c r="C197" t="s">
        <v>2097</v>
      </c>
      <c r="D197" t="s">
        <v>2101</v>
      </c>
      <c r="E197" t="s">
        <v>1653</v>
      </c>
      <c r="F197" s="1" t="s">
        <v>1847</v>
      </c>
      <c r="G197" t="s">
        <v>2099</v>
      </c>
      <c r="H197" t="s">
        <v>2103</v>
      </c>
    </row>
    <row r="198" spans="1:8" x14ac:dyDescent="0.25">
      <c r="A198">
        <v>197</v>
      </c>
      <c r="B198" t="s">
        <v>1819</v>
      </c>
      <c r="C198" t="s">
        <v>2097</v>
      </c>
      <c r="D198" t="s">
        <v>2114</v>
      </c>
      <c r="E198" t="s">
        <v>1705</v>
      </c>
      <c r="F198" s="1" t="s">
        <v>2184</v>
      </c>
      <c r="G198" t="s">
        <v>2105</v>
      </c>
      <c r="H198" t="s">
        <v>2103</v>
      </c>
    </row>
    <row r="199" spans="1:8" x14ac:dyDescent="0.25">
      <c r="A199">
        <v>198</v>
      </c>
      <c r="B199" t="s">
        <v>1798</v>
      </c>
      <c r="C199" t="s">
        <v>2107</v>
      </c>
      <c r="D199" t="s">
        <v>2114</v>
      </c>
      <c r="E199" t="s">
        <v>1676</v>
      </c>
      <c r="F199" s="1" t="s">
        <v>1432</v>
      </c>
      <c r="G199" t="s">
        <v>2109</v>
      </c>
      <c r="H199" t="s">
        <v>2103</v>
      </c>
    </row>
    <row r="200" spans="1:8" x14ac:dyDescent="0.25">
      <c r="A200">
        <v>199</v>
      </c>
      <c r="B200" t="s">
        <v>1820</v>
      </c>
      <c r="C200" t="s">
        <v>2107</v>
      </c>
      <c r="D200" t="s">
        <v>2114</v>
      </c>
      <c r="E200" t="s">
        <v>1705</v>
      </c>
      <c r="F200" s="1" t="s">
        <v>770</v>
      </c>
      <c r="G200" t="s">
        <v>2099</v>
      </c>
      <c r="H200" t="s">
        <v>2100</v>
      </c>
    </row>
    <row r="201" spans="1:8" x14ac:dyDescent="0.25">
      <c r="A201">
        <v>200</v>
      </c>
      <c r="B201" t="s">
        <v>1704</v>
      </c>
      <c r="C201" t="s">
        <v>2097</v>
      </c>
      <c r="D201" t="s">
        <v>2114</v>
      </c>
      <c r="E201" t="s">
        <v>1653</v>
      </c>
      <c r="F201" s="1" t="s">
        <v>2185</v>
      </c>
      <c r="G201" t="s">
        <v>2099</v>
      </c>
      <c r="H201" t="s">
        <v>2103</v>
      </c>
    </row>
    <row r="202" spans="1:8" x14ac:dyDescent="0.25">
      <c r="A202">
        <v>201</v>
      </c>
      <c r="B202" t="s">
        <v>1682</v>
      </c>
      <c r="C202" t="s">
        <v>2097</v>
      </c>
      <c r="D202" t="s">
        <v>2101</v>
      </c>
      <c r="E202" t="s">
        <v>1653</v>
      </c>
      <c r="F202" s="1" t="s">
        <v>1461</v>
      </c>
      <c r="G202" t="s">
        <v>2099</v>
      </c>
      <c r="H202" t="s">
        <v>2106</v>
      </c>
    </row>
    <row r="203" spans="1:8" x14ac:dyDescent="0.25">
      <c r="A203">
        <v>202</v>
      </c>
      <c r="B203" t="s">
        <v>1724</v>
      </c>
      <c r="C203" t="s">
        <v>2097</v>
      </c>
      <c r="D203" t="s">
        <v>2098</v>
      </c>
      <c r="E203" t="s">
        <v>1665</v>
      </c>
      <c r="F203" s="1" t="s">
        <v>2186</v>
      </c>
      <c r="G203" t="s">
        <v>2099</v>
      </c>
      <c r="H203" t="s">
        <v>2100</v>
      </c>
    </row>
    <row r="204" spans="1:8" x14ac:dyDescent="0.25">
      <c r="A204">
        <v>203</v>
      </c>
      <c r="B204" t="s">
        <v>1873</v>
      </c>
      <c r="C204" t="s">
        <v>2107</v>
      </c>
      <c r="D204" t="s">
        <v>2114</v>
      </c>
      <c r="E204" t="s">
        <v>1653</v>
      </c>
      <c r="F204" s="1" t="s">
        <v>936</v>
      </c>
      <c r="G204" t="s">
        <v>2105</v>
      </c>
      <c r="H204" t="s">
        <v>2106</v>
      </c>
    </row>
    <row r="205" spans="1:8" x14ac:dyDescent="0.25">
      <c r="A205">
        <v>204</v>
      </c>
      <c r="B205" t="s">
        <v>1859</v>
      </c>
      <c r="C205" t="s">
        <v>2097</v>
      </c>
      <c r="D205" t="s">
        <v>2098</v>
      </c>
      <c r="E205" t="s">
        <v>1653</v>
      </c>
      <c r="F205" s="1" t="s">
        <v>2176</v>
      </c>
      <c r="G205" t="s">
        <v>2112</v>
      </c>
      <c r="H205" t="s">
        <v>2100</v>
      </c>
    </row>
    <row r="206" spans="1:8" x14ac:dyDescent="0.25">
      <c r="A206">
        <v>205</v>
      </c>
      <c r="B206" t="s">
        <v>1683</v>
      </c>
      <c r="C206" t="s">
        <v>2107</v>
      </c>
      <c r="D206" t="s">
        <v>2104</v>
      </c>
      <c r="E206" t="s">
        <v>1653</v>
      </c>
      <c r="F206" s="1" t="s">
        <v>2187</v>
      </c>
      <c r="G206" t="s">
        <v>2102</v>
      </c>
      <c r="H206" t="s">
        <v>2106</v>
      </c>
    </row>
    <row r="207" spans="1:8" x14ac:dyDescent="0.25">
      <c r="A207">
        <v>206</v>
      </c>
      <c r="B207" t="s">
        <v>1652</v>
      </c>
      <c r="C207" t="s">
        <v>2097</v>
      </c>
      <c r="D207" t="s">
        <v>2104</v>
      </c>
      <c r="E207" t="s">
        <v>1657</v>
      </c>
      <c r="F207" s="1" t="s">
        <v>702</v>
      </c>
      <c r="G207" t="s">
        <v>2105</v>
      </c>
      <c r="H207" t="s">
        <v>2100</v>
      </c>
    </row>
    <row r="208" spans="1:8" x14ac:dyDescent="0.25">
      <c r="A208">
        <v>207</v>
      </c>
      <c r="B208" t="s">
        <v>1815</v>
      </c>
      <c r="C208" t="s">
        <v>2097</v>
      </c>
      <c r="D208" t="s">
        <v>2114</v>
      </c>
      <c r="E208" t="s">
        <v>1676</v>
      </c>
      <c r="F208" s="1" t="s">
        <v>2188</v>
      </c>
      <c r="G208" t="s">
        <v>2112</v>
      </c>
      <c r="H208" t="s">
        <v>2106</v>
      </c>
    </row>
    <row r="209" spans="1:8" x14ac:dyDescent="0.25">
      <c r="A209">
        <v>208</v>
      </c>
      <c r="B209" t="s">
        <v>1733</v>
      </c>
      <c r="C209" t="s">
        <v>2097</v>
      </c>
      <c r="D209" t="s">
        <v>2104</v>
      </c>
      <c r="E209" t="s">
        <v>1653</v>
      </c>
      <c r="F209" s="1" t="s">
        <v>1495</v>
      </c>
      <c r="G209" t="s">
        <v>2105</v>
      </c>
      <c r="H209" t="s">
        <v>2106</v>
      </c>
    </row>
    <row r="210" spans="1:8" x14ac:dyDescent="0.25">
      <c r="A210">
        <v>209</v>
      </c>
      <c r="B210" t="s">
        <v>1683</v>
      </c>
      <c r="C210" t="s">
        <v>2107</v>
      </c>
      <c r="D210" t="s">
        <v>2110</v>
      </c>
      <c r="E210" t="s">
        <v>1705</v>
      </c>
      <c r="F210" s="1" t="s">
        <v>174</v>
      </c>
      <c r="G210" t="s">
        <v>2102</v>
      </c>
      <c r="H210" t="s">
        <v>2100</v>
      </c>
    </row>
    <row r="211" spans="1:8" x14ac:dyDescent="0.25">
      <c r="A211">
        <v>210</v>
      </c>
      <c r="B211" t="s">
        <v>1901</v>
      </c>
      <c r="C211" t="s">
        <v>2107</v>
      </c>
      <c r="D211" t="s">
        <v>2110</v>
      </c>
      <c r="E211" t="s">
        <v>1705</v>
      </c>
      <c r="F211" s="1" t="s">
        <v>2189</v>
      </c>
      <c r="G211" t="s">
        <v>2112</v>
      </c>
      <c r="H211" t="s">
        <v>2103</v>
      </c>
    </row>
    <row r="212" spans="1:8" x14ac:dyDescent="0.25">
      <c r="A212">
        <v>211</v>
      </c>
      <c r="B212" t="s">
        <v>1664</v>
      </c>
      <c r="C212" t="s">
        <v>2097</v>
      </c>
      <c r="D212" t="s">
        <v>2114</v>
      </c>
      <c r="E212" t="s">
        <v>1676</v>
      </c>
      <c r="F212" s="1" t="s">
        <v>377</v>
      </c>
      <c r="G212" t="s">
        <v>2102</v>
      </c>
      <c r="H212" t="s">
        <v>2103</v>
      </c>
    </row>
    <row r="213" spans="1:8" x14ac:dyDescent="0.25">
      <c r="A213">
        <v>212</v>
      </c>
      <c r="B213" t="s">
        <v>1767</v>
      </c>
      <c r="C213" t="s">
        <v>2107</v>
      </c>
      <c r="D213" t="s">
        <v>2104</v>
      </c>
      <c r="E213" t="s">
        <v>1653</v>
      </c>
      <c r="F213" s="1" t="s">
        <v>1026</v>
      </c>
      <c r="G213" t="s">
        <v>2105</v>
      </c>
      <c r="H213" t="s">
        <v>2100</v>
      </c>
    </row>
    <row r="214" spans="1:8" x14ac:dyDescent="0.25">
      <c r="A214">
        <v>213</v>
      </c>
      <c r="B214" t="s">
        <v>1880</v>
      </c>
      <c r="C214" t="s">
        <v>2107</v>
      </c>
      <c r="D214" t="s">
        <v>2104</v>
      </c>
      <c r="E214" t="s">
        <v>1657</v>
      </c>
      <c r="F214" s="1" t="s">
        <v>2190</v>
      </c>
      <c r="G214" t="s">
        <v>2109</v>
      </c>
      <c r="H214" t="s">
        <v>2106</v>
      </c>
    </row>
    <row r="215" spans="1:8" x14ac:dyDescent="0.25">
      <c r="A215">
        <v>214</v>
      </c>
      <c r="B215" t="s">
        <v>1962</v>
      </c>
      <c r="C215" t="s">
        <v>2097</v>
      </c>
      <c r="D215" t="s">
        <v>2104</v>
      </c>
      <c r="E215" t="s">
        <v>1665</v>
      </c>
      <c r="F215" s="1" t="s">
        <v>2191</v>
      </c>
      <c r="G215" t="s">
        <v>2099</v>
      </c>
      <c r="H215" t="s">
        <v>2100</v>
      </c>
    </row>
    <row r="216" spans="1:8" x14ac:dyDescent="0.25">
      <c r="A216">
        <v>215</v>
      </c>
      <c r="B216" t="s">
        <v>1763</v>
      </c>
      <c r="C216" t="s">
        <v>2097</v>
      </c>
      <c r="D216" t="s">
        <v>2098</v>
      </c>
      <c r="E216" t="s">
        <v>1657</v>
      </c>
      <c r="F216" s="1" t="s">
        <v>1273</v>
      </c>
      <c r="G216" t="s">
        <v>2099</v>
      </c>
      <c r="H216" t="s">
        <v>2106</v>
      </c>
    </row>
    <row r="217" spans="1:8" x14ac:dyDescent="0.25">
      <c r="A217">
        <v>216</v>
      </c>
      <c r="B217" t="s">
        <v>1687</v>
      </c>
      <c r="C217" t="s">
        <v>2107</v>
      </c>
      <c r="D217" t="s">
        <v>2101</v>
      </c>
      <c r="E217" t="s">
        <v>1705</v>
      </c>
      <c r="F217" s="1" t="s">
        <v>2192</v>
      </c>
      <c r="G217" t="s">
        <v>2099</v>
      </c>
      <c r="H217" t="s">
        <v>2103</v>
      </c>
    </row>
    <row r="218" spans="1:8" x14ac:dyDescent="0.25">
      <c r="A218">
        <v>217</v>
      </c>
      <c r="B218" t="s">
        <v>1662</v>
      </c>
      <c r="C218" t="s">
        <v>2107</v>
      </c>
      <c r="D218" t="s">
        <v>2110</v>
      </c>
      <c r="E218" t="s">
        <v>1657</v>
      </c>
      <c r="F218" s="1" t="s">
        <v>2193</v>
      </c>
      <c r="G218" t="s">
        <v>2102</v>
      </c>
      <c r="H218" t="s">
        <v>2106</v>
      </c>
    </row>
    <row r="219" spans="1:8" x14ac:dyDescent="0.25">
      <c r="A219">
        <v>218</v>
      </c>
      <c r="B219" t="s">
        <v>1883</v>
      </c>
      <c r="C219" t="s">
        <v>2107</v>
      </c>
      <c r="D219" t="s">
        <v>2114</v>
      </c>
      <c r="E219" t="s">
        <v>1676</v>
      </c>
      <c r="F219" s="1" t="s">
        <v>817</v>
      </c>
      <c r="G219" t="s">
        <v>2102</v>
      </c>
      <c r="H219" t="s">
        <v>2106</v>
      </c>
    </row>
    <row r="220" spans="1:8" x14ac:dyDescent="0.25">
      <c r="A220">
        <v>219</v>
      </c>
      <c r="B220" t="s">
        <v>1822</v>
      </c>
      <c r="C220" t="s">
        <v>2097</v>
      </c>
      <c r="D220" t="s">
        <v>2098</v>
      </c>
      <c r="E220" t="s">
        <v>1705</v>
      </c>
      <c r="F220" s="1" t="s">
        <v>619</v>
      </c>
      <c r="G220" t="s">
        <v>2105</v>
      </c>
      <c r="H220" t="s">
        <v>2106</v>
      </c>
    </row>
    <row r="221" spans="1:8" x14ac:dyDescent="0.25">
      <c r="A221">
        <v>220</v>
      </c>
      <c r="B221" t="s">
        <v>1912</v>
      </c>
      <c r="C221" t="s">
        <v>2097</v>
      </c>
      <c r="D221" t="s">
        <v>2110</v>
      </c>
      <c r="E221" t="s">
        <v>1653</v>
      </c>
      <c r="F221" s="1" t="s">
        <v>1497</v>
      </c>
      <c r="G221" t="s">
        <v>2109</v>
      </c>
      <c r="H221" t="s">
        <v>2100</v>
      </c>
    </row>
    <row r="222" spans="1:8" x14ac:dyDescent="0.25">
      <c r="A222">
        <v>221</v>
      </c>
      <c r="B222" t="s">
        <v>1806</v>
      </c>
      <c r="C222" t="s">
        <v>2107</v>
      </c>
      <c r="D222" t="s">
        <v>2110</v>
      </c>
      <c r="E222" t="s">
        <v>1665</v>
      </c>
      <c r="F222" s="1" t="s">
        <v>2194</v>
      </c>
      <c r="G222" t="s">
        <v>2105</v>
      </c>
      <c r="H222" t="s">
        <v>2100</v>
      </c>
    </row>
    <row r="223" spans="1:8" x14ac:dyDescent="0.25">
      <c r="A223">
        <v>222</v>
      </c>
      <c r="B223" t="s">
        <v>1893</v>
      </c>
      <c r="C223" t="s">
        <v>2107</v>
      </c>
      <c r="D223" t="s">
        <v>2098</v>
      </c>
      <c r="E223" t="s">
        <v>1665</v>
      </c>
      <c r="F223" s="1" t="s">
        <v>928</v>
      </c>
      <c r="G223" t="s">
        <v>2109</v>
      </c>
      <c r="H223" t="s">
        <v>2103</v>
      </c>
    </row>
    <row r="224" spans="1:8" x14ac:dyDescent="0.25">
      <c r="A224">
        <v>223</v>
      </c>
      <c r="B224" t="s">
        <v>1730</v>
      </c>
      <c r="C224" t="s">
        <v>2107</v>
      </c>
      <c r="D224" t="s">
        <v>2101</v>
      </c>
      <c r="E224" t="s">
        <v>1653</v>
      </c>
      <c r="F224" s="1" t="s">
        <v>2167</v>
      </c>
      <c r="G224" t="s">
        <v>2112</v>
      </c>
      <c r="H224" t="s">
        <v>2103</v>
      </c>
    </row>
    <row r="225" spans="1:8" x14ac:dyDescent="0.25">
      <c r="A225">
        <v>224</v>
      </c>
      <c r="B225" t="s">
        <v>1656</v>
      </c>
      <c r="C225" t="s">
        <v>2097</v>
      </c>
      <c r="D225" t="s">
        <v>2110</v>
      </c>
      <c r="E225" t="s">
        <v>1653</v>
      </c>
      <c r="F225" s="1" t="s">
        <v>1018</v>
      </c>
      <c r="G225" t="s">
        <v>2109</v>
      </c>
      <c r="H225" t="s">
        <v>2100</v>
      </c>
    </row>
    <row r="226" spans="1:8" x14ac:dyDescent="0.25">
      <c r="A226">
        <v>225</v>
      </c>
      <c r="B226" t="s">
        <v>1723</v>
      </c>
      <c r="C226" t="s">
        <v>2097</v>
      </c>
      <c r="D226" t="s">
        <v>2110</v>
      </c>
      <c r="E226" t="s">
        <v>1705</v>
      </c>
      <c r="F226" s="1" t="s">
        <v>2195</v>
      </c>
      <c r="G226" t="s">
        <v>2112</v>
      </c>
      <c r="H226" t="s">
        <v>2106</v>
      </c>
    </row>
    <row r="227" spans="1:8" x14ac:dyDescent="0.25">
      <c r="A227">
        <v>226</v>
      </c>
      <c r="B227" t="s">
        <v>1880</v>
      </c>
      <c r="C227" t="s">
        <v>2107</v>
      </c>
      <c r="D227" t="s">
        <v>2104</v>
      </c>
      <c r="E227" t="s">
        <v>1676</v>
      </c>
      <c r="F227" s="1" t="s">
        <v>2196</v>
      </c>
      <c r="G227" t="s">
        <v>2099</v>
      </c>
      <c r="H227" t="s">
        <v>2106</v>
      </c>
    </row>
    <row r="228" spans="1:8" x14ac:dyDescent="0.25">
      <c r="A228">
        <v>227</v>
      </c>
      <c r="B228" t="s">
        <v>1750</v>
      </c>
      <c r="C228" t="s">
        <v>2107</v>
      </c>
      <c r="D228" t="s">
        <v>2110</v>
      </c>
      <c r="E228" t="s">
        <v>1676</v>
      </c>
      <c r="F228" s="1" t="s">
        <v>495</v>
      </c>
      <c r="G228" t="s">
        <v>2102</v>
      </c>
      <c r="H228" t="s">
        <v>2103</v>
      </c>
    </row>
    <row r="229" spans="1:8" x14ac:dyDescent="0.25">
      <c r="A229">
        <v>228</v>
      </c>
      <c r="B229" t="s">
        <v>1813</v>
      </c>
      <c r="C229" t="s">
        <v>2097</v>
      </c>
      <c r="D229" t="s">
        <v>2104</v>
      </c>
      <c r="E229" t="s">
        <v>1653</v>
      </c>
      <c r="F229" s="1" t="s">
        <v>2197</v>
      </c>
      <c r="G229" t="s">
        <v>2099</v>
      </c>
      <c r="H229" t="s">
        <v>2103</v>
      </c>
    </row>
    <row r="230" spans="1:8" x14ac:dyDescent="0.25">
      <c r="A230">
        <v>229</v>
      </c>
      <c r="B230" t="s">
        <v>1697</v>
      </c>
      <c r="C230" t="s">
        <v>2097</v>
      </c>
      <c r="D230" t="s">
        <v>2110</v>
      </c>
      <c r="E230" t="s">
        <v>1705</v>
      </c>
      <c r="F230" s="1" t="s">
        <v>200</v>
      </c>
      <c r="G230" t="s">
        <v>2109</v>
      </c>
      <c r="H230" t="s">
        <v>2100</v>
      </c>
    </row>
    <row r="231" spans="1:8" x14ac:dyDescent="0.25">
      <c r="A231">
        <v>230</v>
      </c>
      <c r="B231" t="s">
        <v>1695</v>
      </c>
      <c r="C231" t="s">
        <v>2097</v>
      </c>
      <c r="D231" t="s">
        <v>2101</v>
      </c>
      <c r="E231" t="s">
        <v>1705</v>
      </c>
      <c r="F231" s="1" t="s">
        <v>1533</v>
      </c>
      <c r="G231" t="s">
        <v>2112</v>
      </c>
      <c r="H231" t="s">
        <v>2100</v>
      </c>
    </row>
    <row r="232" spans="1:8" x14ac:dyDescent="0.25">
      <c r="A232">
        <v>231</v>
      </c>
      <c r="B232" t="s">
        <v>1700</v>
      </c>
      <c r="C232" t="s">
        <v>2107</v>
      </c>
      <c r="D232" t="s">
        <v>2110</v>
      </c>
      <c r="E232" t="s">
        <v>1657</v>
      </c>
      <c r="F232" s="1" t="s">
        <v>2198</v>
      </c>
      <c r="G232" t="s">
        <v>2102</v>
      </c>
      <c r="H232" t="s">
        <v>2106</v>
      </c>
    </row>
    <row r="233" spans="1:8" x14ac:dyDescent="0.25">
      <c r="A233">
        <v>232</v>
      </c>
      <c r="B233" t="s">
        <v>1700</v>
      </c>
      <c r="C233" t="s">
        <v>2107</v>
      </c>
      <c r="D233" t="s">
        <v>2101</v>
      </c>
      <c r="E233" t="s">
        <v>1665</v>
      </c>
      <c r="F233" s="1" t="s">
        <v>1647</v>
      </c>
      <c r="G233" t="s">
        <v>2105</v>
      </c>
      <c r="H233" t="s">
        <v>2103</v>
      </c>
    </row>
    <row r="234" spans="1:8" x14ac:dyDescent="0.25">
      <c r="A234">
        <v>233</v>
      </c>
      <c r="B234" t="s">
        <v>1880</v>
      </c>
      <c r="C234" t="s">
        <v>2097</v>
      </c>
      <c r="D234" t="s">
        <v>2114</v>
      </c>
      <c r="E234" t="s">
        <v>1657</v>
      </c>
      <c r="F234" s="1" t="s">
        <v>1188</v>
      </c>
      <c r="G234" t="s">
        <v>2099</v>
      </c>
      <c r="H234" t="s">
        <v>2103</v>
      </c>
    </row>
    <row r="235" spans="1:8" x14ac:dyDescent="0.25">
      <c r="A235">
        <v>234</v>
      </c>
      <c r="B235" t="s">
        <v>1824</v>
      </c>
      <c r="C235" t="s">
        <v>2097</v>
      </c>
      <c r="D235" t="s">
        <v>2114</v>
      </c>
      <c r="E235" t="s">
        <v>1657</v>
      </c>
      <c r="F235" s="1" t="s">
        <v>150</v>
      </c>
      <c r="G235" t="s">
        <v>2102</v>
      </c>
      <c r="H235" t="s">
        <v>2106</v>
      </c>
    </row>
    <row r="236" spans="1:8" x14ac:dyDescent="0.25">
      <c r="A236">
        <v>235</v>
      </c>
      <c r="B236" t="s">
        <v>1804</v>
      </c>
      <c r="C236" t="s">
        <v>2107</v>
      </c>
      <c r="D236" t="s">
        <v>2101</v>
      </c>
      <c r="E236" t="s">
        <v>1665</v>
      </c>
      <c r="F236" s="1" t="s">
        <v>2199</v>
      </c>
      <c r="G236" t="s">
        <v>2099</v>
      </c>
      <c r="H236" t="s">
        <v>2100</v>
      </c>
    </row>
    <row r="237" spans="1:8" x14ac:dyDescent="0.25">
      <c r="A237">
        <v>236</v>
      </c>
      <c r="B237" t="s">
        <v>1680</v>
      </c>
      <c r="C237" t="s">
        <v>2097</v>
      </c>
      <c r="D237" t="s">
        <v>2104</v>
      </c>
      <c r="E237" t="s">
        <v>1653</v>
      </c>
      <c r="F237" s="1" t="s">
        <v>2200</v>
      </c>
      <c r="G237" t="s">
        <v>2109</v>
      </c>
      <c r="H237" t="s">
        <v>2100</v>
      </c>
    </row>
    <row r="238" spans="1:8" x14ac:dyDescent="0.25">
      <c r="A238">
        <v>237</v>
      </c>
      <c r="B238" t="s">
        <v>1660</v>
      </c>
      <c r="C238" t="s">
        <v>2097</v>
      </c>
      <c r="D238" t="s">
        <v>2114</v>
      </c>
      <c r="E238" t="s">
        <v>1653</v>
      </c>
      <c r="F238" s="1" t="s">
        <v>2201</v>
      </c>
      <c r="G238" t="s">
        <v>2099</v>
      </c>
      <c r="H238" t="s">
        <v>2103</v>
      </c>
    </row>
    <row r="239" spans="1:8" x14ac:dyDescent="0.25">
      <c r="A239">
        <v>238</v>
      </c>
      <c r="B239" t="s">
        <v>1675</v>
      </c>
      <c r="C239" t="s">
        <v>2097</v>
      </c>
      <c r="D239" t="s">
        <v>2114</v>
      </c>
      <c r="E239" t="s">
        <v>1676</v>
      </c>
      <c r="F239" s="1" t="s">
        <v>603</v>
      </c>
      <c r="G239" t="s">
        <v>2109</v>
      </c>
      <c r="H239" t="s">
        <v>2100</v>
      </c>
    </row>
    <row r="240" spans="1:8" x14ac:dyDescent="0.25">
      <c r="A240">
        <v>239</v>
      </c>
      <c r="B240" t="s">
        <v>1790</v>
      </c>
      <c r="C240" t="s">
        <v>2107</v>
      </c>
      <c r="D240" t="s">
        <v>2098</v>
      </c>
      <c r="E240" t="s">
        <v>1676</v>
      </c>
      <c r="F240" s="1" t="s">
        <v>2202</v>
      </c>
      <c r="G240" t="s">
        <v>2112</v>
      </c>
      <c r="H240" t="s">
        <v>2103</v>
      </c>
    </row>
    <row r="241" spans="1:8" x14ac:dyDescent="0.25">
      <c r="A241">
        <v>240</v>
      </c>
      <c r="B241" t="s">
        <v>1717</v>
      </c>
      <c r="C241" t="s">
        <v>2097</v>
      </c>
      <c r="D241" t="s">
        <v>2098</v>
      </c>
      <c r="E241" t="s">
        <v>1665</v>
      </c>
      <c r="F241" s="1" t="s">
        <v>89</v>
      </c>
      <c r="G241" t="s">
        <v>2099</v>
      </c>
      <c r="H241" t="s">
        <v>2103</v>
      </c>
    </row>
    <row r="242" spans="1:8" x14ac:dyDescent="0.25">
      <c r="A242">
        <v>241</v>
      </c>
      <c r="B242" t="s">
        <v>1652</v>
      </c>
      <c r="C242" t="s">
        <v>2097</v>
      </c>
      <c r="D242" t="s">
        <v>2101</v>
      </c>
      <c r="E242" t="s">
        <v>1657</v>
      </c>
      <c r="F242" s="1" t="s">
        <v>1262</v>
      </c>
      <c r="G242" t="s">
        <v>2102</v>
      </c>
      <c r="H242" t="s">
        <v>2106</v>
      </c>
    </row>
    <row r="243" spans="1:8" x14ac:dyDescent="0.25">
      <c r="A243">
        <v>242</v>
      </c>
      <c r="B243" t="s">
        <v>2045</v>
      </c>
      <c r="C243" t="s">
        <v>2107</v>
      </c>
      <c r="D243" t="s">
        <v>2098</v>
      </c>
      <c r="E243" t="s">
        <v>1657</v>
      </c>
      <c r="F243" s="1" t="s">
        <v>498</v>
      </c>
      <c r="G243" t="s">
        <v>2105</v>
      </c>
      <c r="H243" t="s">
        <v>2103</v>
      </c>
    </row>
    <row r="244" spans="1:8" x14ac:dyDescent="0.25">
      <c r="A244">
        <v>243</v>
      </c>
      <c r="B244" t="s">
        <v>1718</v>
      </c>
      <c r="C244" t="s">
        <v>2097</v>
      </c>
      <c r="D244" t="s">
        <v>2101</v>
      </c>
      <c r="E244" t="s">
        <v>1665</v>
      </c>
      <c r="F244" s="1" t="s">
        <v>2203</v>
      </c>
      <c r="G244" t="s">
        <v>2112</v>
      </c>
      <c r="H244" t="s">
        <v>2106</v>
      </c>
    </row>
    <row r="245" spans="1:8" x14ac:dyDescent="0.25">
      <c r="A245">
        <v>244</v>
      </c>
      <c r="B245" t="s">
        <v>1837</v>
      </c>
      <c r="C245" t="s">
        <v>2097</v>
      </c>
      <c r="D245" t="s">
        <v>2110</v>
      </c>
      <c r="E245" t="s">
        <v>1676</v>
      </c>
      <c r="F245" s="1" t="s">
        <v>2204</v>
      </c>
      <c r="G245" t="s">
        <v>2105</v>
      </c>
      <c r="H245" t="s">
        <v>2106</v>
      </c>
    </row>
    <row r="246" spans="1:8" x14ac:dyDescent="0.25">
      <c r="A246">
        <v>245</v>
      </c>
      <c r="B246" t="s">
        <v>1739</v>
      </c>
      <c r="C246" t="s">
        <v>2107</v>
      </c>
      <c r="D246" t="s">
        <v>2114</v>
      </c>
      <c r="E246" t="s">
        <v>1676</v>
      </c>
      <c r="F246" s="1" t="s">
        <v>2205</v>
      </c>
      <c r="G246" t="s">
        <v>2109</v>
      </c>
      <c r="H246" t="s">
        <v>2100</v>
      </c>
    </row>
    <row r="247" spans="1:8" x14ac:dyDescent="0.25">
      <c r="A247">
        <v>246</v>
      </c>
      <c r="B247" t="s">
        <v>1787</v>
      </c>
      <c r="C247" t="s">
        <v>2097</v>
      </c>
      <c r="D247" t="s">
        <v>2110</v>
      </c>
      <c r="E247" t="s">
        <v>1665</v>
      </c>
      <c r="F247" s="1" t="s">
        <v>2206</v>
      </c>
      <c r="G247" t="s">
        <v>2102</v>
      </c>
      <c r="H247" t="s">
        <v>2103</v>
      </c>
    </row>
    <row r="248" spans="1:8" x14ac:dyDescent="0.25">
      <c r="A248">
        <v>247</v>
      </c>
      <c r="B248" t="s">
        <v>1730</v>
      </c>
      <c r="C248" t="s">
        <v>2107</v>
      </c>
      <c r="D248" t="s">
        <v>2114</v>
      </c>
      <c r="E248" t="s">
        <v>1705</v>
      </c>
      <c r="F248" s="1" t="s">
        <v>2207</v>
      </c>
      <c r="G248" t="s">
        <v>2112</v>
      </c>
      <c r="H248" t="s">
        <v>2106</v>
      </c>
    </row>
    <row r="249" spans="1:8" x14ac:dyDescent="0.25">
      <c r="A249">
        <v>248</v>
      </c>
      <c r="B249" t="s">
        <v>1698</v>
      </c>
      <c r="C249" t="s">
        <v>2107</v>
      </c>
      <c r="D249" t="s">
        <v>2098</v>
      </c>
      <c r="E249" t="s">
        <v>1653</v>
      </c>
      <c r="F249" s="1" t="s">
        <v>1550</v>
      </c>
      <c r="G249" t="s">
        <v>2102</v>
      </c>
      <c r="H249" t="s">
        <v>2106</v>
      </c>
    </row>
    <row r="250" spans="1:8" x14ac:dyDescent="0.25">
      <c r="A250">
        <v>249</v>
      </c>
      <c r="B250" t="s">
        <v>1873</v>
      </c>
      <c r="C250" t="s">
        <v>2107</v>
      </c>
      <c r="D250" t="s">
        <v>2114</v>
      </c>
      <c r="E250" t="s">
        <v>1653</v>
      </c>
      <c r="F250" s="1" t="s">
        <v>304</v>
      </c>
      <c r="G250" t="s">
        <v>2109</v>
      </c>
      <c r="H250" t="s">
        <v>2103</v>
      </c>
    </row>
    <row r="251" spans="1:8" x14ac:dyDescent="0.25">
      <c r="A251">
        <v>250</v>
      </c>
      <c r="B251" t="s">
        <v>1683</v>
      </c>
      <c r="C251" t="s">
        <v>2107</v>
      </c>
      <c r="D251" t="s">
        <v>2098</v>
      </c>
      <c r="E251" t="s">
        <v>1705</v>
      </c>
      <c r="F251" s="1" t="s">
        <v>2208</v>
      </c>
      <c r="G251" t="s">
        <v>2112</v>
      </c>
      <c r="H251" t="s">
        <v>2106</v>
      </c>
    </row>
    <row r="252" spans="1:8" x14ac:dyDescent="0.25">
      <c r="A252">
        <v>251</v>
      </c>
      <c r="B252" t="s">
        <v>1769</v>
      </c>
      <c r="C252" t="s">
        <v>2097</v>
      </c>
      <c r="D252" t="s">
        <v>2104</v>
      </c>
      <c r="E252" t="s">
        <v>1676</v>
      </c>
      <c r="F252" s="1" t="s">
        <v>2209</v>
      </c>
      <c r="G252" t="s">
        <v>2099</v>
      </c>
      <c r="H252" t="s">
        <v>2106</v>
      </c>
    </row>
    <row r="253" spans="1:8" x14ac:dyDescent="0.25">
      <c r="A253">
        <v>252</v>
      </c>
      <c r="B253" t="s">
        <v>1750</v>
      </c>
      <c r="C253" t="s">
        <v>2107</v>
      </c>
      <c r="D253" t="s">
        <v>2110</v>
      </c>
      <c r="E253" t="s">
        <v>1657</v>
      </c>
      <c r="F253" s="1" t="s">
        <v>603</v>
      </c>
      <c r="G253" t="s">
        <v>2099</v>
      </c>
      <c r="H253" t="s">
        <v>2106</v>
      </c>
    </row>
    <row r="254" spans="1:8" x14ac:dyDescent="0.25">
      <c r="A254">
        <v>253</v>
      </c>
      <c r="B254" t="s">
        <v>1752</v>
      </c>
      <c r="C254" t="s">
        <v>2097</v>
      </c>
      <c r="D254" t="s">
        <v>2098</v>
      </c>
      <c r="E254" t="s">
        <v>1653</v>
      </c>
      <c r="F254" s="1" t="s">
        <v>1517</v>
      </c>
      <c r="G254" t="s">
        <v>2109</v>
      </c>
      <c r="H254" t="s">
        <v>2100</v>
      </c>
    </row>
    <row r="255" spans="1:8" x14ac:dyDescent="0.25">
      <c r="A255">
        <v>254</v>
      </c>
      <c r="B255" t="s">
        <v>1730</v>
      </c>
      <c r="C255" t="s">
        <v>2097</v>
      </c>
      <c r="D255" t="s">
        <v>2104</v>
      </c>
      <c r="E255" t="s">
        <v>1676</v>
      </c>
      <c r="F255" s="1" t="s">
        <v>1609</v>
      </c>
      <c r="G255" t="s">
        <v>2099</v>
      </c>
      <c r="H255" t="s">
        <v>2106</v>
      </c>
    </row>
    <row r="256" spans="1:8" x14ac:dyDescent="0.25">
      <c r="A256">
        <v>255</v>
      </c>
      <c r="B256" t="s">
        <v>1690</v>
      </c>
      <c r="C256" t="s">
        <v>2097</v>
      </c>
      <c r="D256" t="s">
        <v>2101</v>
      </c>
      <c r="E256" t="s">
        <v>1665</v>
      </c>
      <c r="F256" s="1" t="s">
        <v>732</v>
      </c>
      <c r="G256" t="s">
        <v>2109</v>
      </c>
      <c r="H256" t="s">
        <v>2103</v>
      </c>
    </row>
    <row r="257" spans="1:8" x14ac:dyDescent="0.25">
      <c r="A257">
        <v>256</v>
      </c>
      <c r="B257" t="s">
        <v>1669</v>
      </c>
      <c r="C257" t="s">
        <v>2107</v>
      </c>
      <c r="D257" t="s">
        <v>2110</v>
      </c>
      <c r="E257" t="s">
        <v>1665</v>
      </c>
      <c r="F257" s="1" t="s">
        <v>2210</v>
      </c>
      <c r="G257" t="s">
        <v>2112</v>
      </c>
      <c r="H257" t="s">
        <v>2100</v>
      </c>
    </row>
    <row r="258" spans="1:8" x14ac:dyDescent="0.25">
      <c r="A258">
        <v>257</v>
      </c>
      <c r="B258" t="s">
        <v>1718</v>
      </c>
      <c r="C258" t="s">
        <v>2097</v>
      </c>
      <c r="D258" t="s">
        <v>2110</v>
      </c>
      <c r="E258" t="s">
        <v>1676</v>
      </c>
      <c r="F258" s="1" t="s">
        <v>1210</v>
      </c>
      <c r="G258" t="s">
        <v>2105</v>
      </c>
      <c r="H258" t="s">
        <v>2106</v>
      </c>
    </row>
    <row r="259" spans="1:8" x14ac:dyDescent="0.25">
      <c r="A259">
        <v>258</v>
      </c>
      <c r="B259" t="s">
        <v>1820</v>
      </c>
      <c r="C259" t="s">
        <v>2097</v>
      </c>
      <c r="D259" t="s">
        <v>2098</v>
      </c>
      <c r="E259" t="s">
        <v>1676</v>
      </c>
      <c r="F259" s="1" t="s">
        <v>2211</v>
      </c>
      <c r="G259" t="s">
        <v>2112</v>
      </c>
      <c r="H259" t="s">
        <v>2106</v>
      </c>
    </row>
    <row r="260" spans="1:8" x14ac:dyDescent="0.25">
      <c r="A260">
        <v>259</v>
      </c>
      <c r="B260" t="s">
        <v>1667</v>
      </c>
      <c r="C260" t="s">
        <v>2097</v>
      </c>
      <c r="D260" t="s">
        <v>2104</v>
      </c>
      <c r="E260" t="s">
        <v>1657</v>
      </c>
      <c r="F260" s="1" t="s">
        <v>2212</v>
      </c>
      <c r="G260" t="s">
        <v>2102</v>
      </c>
      <c r="H260" t="s">
        <v>2103</v>
      </c>
    </row>
    <row r="261" spans="1:8" x14ac:dyDescent="0.25">
      <c r="A261">
        <v>260</v>
      </c>
      <c r="B261" t="s">
        <v>1713</v>
      </c>
      <c r="C261" t="s">
        <v>2107</v>
      </c>
      <c r="D261" t="s">
        <v>2098</v>
      </c>
      <c r="E261" t="s">
        <v>1705</v>
      </c>
      <c r="F261" s="1" t="s">
        <v>1575</v>
      </c>
      <c r="G261" t="s">
        <v>2099</v>
      </c>
      <c r="H261" t="s">
        <v>2103</v>
      </c>
    </row>
    <row r="262" spans="1:8" x14ac:dyDescent="0.25">
      <c r="A262">
        <v>261</v>
      </c>
      <c r="B262" t="s">
        <v>1735</v>
      </c>
      <c r="C262" t="s">
        <v>2107</v>
      </c>
      <c r="D262" t="s">
        <v>2098</v>
      </c>
      <c r="E262" t="s">
        <v>1653</v>
      </c>
      <c r="F262" s="1" t="s">
        <v>1275</v>
      </c>
      <c r="G262" t="s">
        <v>2109</v>
      </c>
      <c r="H262" t="s">
        <v>2100</v>
      </c>
    </row>
    <row r="263" spans="1:8" x14ac:dyDescent="0.25">
      <c r="A263">
        <v>262</v>
      </c>
      <c r="B263" t="s">
        <v>1918</v>
      </c>
      <c r="C263" t="s">
        <v>2097</v>
      </c>
      <c r="D263" t="s">
        <v>2114</v>
      </c>
      <c r="E263" t="s">
        <v>1657</v>
      </c>
      <c r="F263" s="1" t="s">
        <v>1445</v>
      </c>
      <c r="G263" t="s">
        <v>2112</v>
      </c>
      <c r="H263" t="s">
        <v>2106</v>
      </c>
    </row>
    <row r="264" spans="1:8" x14ac:dyDescent="0.25">
      <c r="A264">
        <v>263</v>
      </c>
      <c r="B264" t="s">
        <v>1652</v>
      </c>
      <c r="C264" t="s">
        <v>2107</v>
      </c>
      <c r="D264" t="s">
        <v>2110</v>
      </c>
      <c r="E264" t="s">
        <v>1705</v>
      </c>
      <c r="F264" s="1" t="s">
        <v>1588</v>
      </c>
      <c r="G264" t="s">
        <v>2102</v>
      </c>
      <c r="H264" t="s">
        <v>2100</v>
      </c>
    </row>
    <row r="265" spans="1:8" x14ac:dyDescent="0.25">
      <c r="A265">
        <v>264</v>
      </c>
      <c r="B265" t="s">
        <v>1800</v>
      </c>
      <c r="C265" t="s">
        <v>2107</v>
      </c>
      <c r="D265" t="s">
        <v>2101</v>
      </c>
      <c r="E265" t="s">
        <v>1657</v>
      </c>
      <c r="F265" s="1" t="s">
        <v>1997</v>
      </c>
      <c r="G265" t="s">
        <v>2109</v>
      </c>
      <c r="H265" t="s">
        <v>2106</v>
      </c>
    </row>
    <row r="266" spans="1:8" x14ac:dyDescent="0.25">
      <c r="A266">
        <v>265</v>
      </c>
      <c r="B266" t="s">
        <v>1656</v>
      </c>
      <c r="C266" t="s">
        <v>2107</v>
      </c>
      <c r="D266" t="s">
        <v>2110</v>
      </c>
      <c r="E266" t="s">
        <v>1705</v>
      </c>
      <c r="F266" s="1" t="s">
        <v>2213</v>
      </c>
      <c r="G266" t="s">
        <v>2099</v>
      </c>
      <c r="H266" t="s">
        <v>2103</v>
      </c>
    </row>
    <row r="267" spans="1:8" x14ac:dyDescent="0.25">
      <c r="A267">
        <v>266</v>
      </c>
      <c r="B267" t="s">
        <v>1804</v>
      </c>
      <c r="C267" t="s">
        <v>2107</v>
      </c>
      <c r="D267" t="s">
        <v>2101</v>
      </c>
      <c r="E267" t="s">
        <v>1705</v>
      </c>
      <c r="F267" s="1" t="s">
        <v>805</v>
      </c>
      <c r="G267" t="s">
        <v>2105</v>
      </c>
      <c r="H267" t="s">
        <v>2103</v>
      </c>
    </row>
    <row r="268" spans="1:8" x14ac:dyDescent="0.25">
      <c r="A268">
        <v>267</v>
      </c>
      <c r="B268" t="s">
        <v>1804</v>
      </c>
      <c r="C268" t="s">
        <v>2107</v>
      </c>
      <c r="D268" t="s">
        <v>2110</v>
      </c>
      <c r="E268" t="s">
        <v>1657</v>
      </c>
      <c r="F268" s="1" t="s">
        <v>422</v>
      </c>
      <c r="G268" t="s">
        <v>2109</v>
      </c>
      <c r="H268" t="s">
        <v>2103</v>
      </c>
    </row>
    <row r="269" spans="1:8" x14ac:dyDescent="0.25">
      <c r="A269">
        <v>268</v>
      </c>
      <c r="B269" t="s">
        <v>1726</v>
      </c>
      <c r="C269" t="s">
        <v>2107</v>
      </c>
      <c r="D269" t="s">
        <v>2101</v>
      </c>
      <c r="E269" t="s">
        <v>1665</v>
      </c>
      <c r="F269" s="1" t="s">
        <v>1566</v>
      </c>
      <c r="G269" t="s">
        <v>2099</v>
      </c>
      <c r="H269" t="s">
        <v>2100</v>
      </c>
    </row>
    <row r="270" spans="1:8" x14ac:dyDescent="0.25">
      <c r="A270">
        <v>269</v>
      </c>
      <c r="B270" t="s">
        <v>1769</v>
      </c>
      <c r="C270" t="s">
        <v>2097</v>
      </c>
      <c r="D270" t="s">
        <v>2098</v>
      </c>
      <c r="E270" t="s">
        <v>1657</v>
      </c>
      <c r="F270" s="1" t="s">
        <v>396</v>
      </c>
      <c r="G270" t="s">
        <v>2102</v>
      </c>
      <c r="H270" t="s">
        <v>2103</v>
      </c>
    </row>
    <row r="271" spans="1:8" x14ac:dyDescent="0.25">
      <c r="A271">
        <v>270</v>
      </c>
      <c r="B271" t="s">
        <v>1901</v>
      </c>
      <c r="C271" t="s">
        <v>2107</v>
      </c>
      <c r="D271" t="s">
        <v>2098</v>
      </c>
      <c r="E271" t="s">
        <v>1676</v>
      </c>
      <c r="F271" s="1" t="s">
        <v>1071</v>
      </c>
      <c r="G271" t="s">
        <v>2112</v>
      </c>
      <c r="H271" t="s">
        <v>2100</v>
      </c>
    </row>
    <row r="272" spans="1:8" x14ac:dyDescent="0.25">
      <c r="A272">
        <v>271</v>
      </c>
      <c r="B272" t="s">
        <v>1742</v>
      </c>
      <c r="C272" t="s">
        <v>2107</v>
      </c>
      <c r="D272" t="s">
        <v>2101</v>
      </c>
      <c r="E272" t="s">
        <v>1676</v>
      </c>
      <c r="F272" s="1" t="s">
        <v>1429</v>
      </c>
      <c r="G272" t="s">
        <v>2109</v>
      </c>
      <c r="H272" t="s">
        <v>2106</v>
      </c>
    </row>
    <row r="273" spans="1:8" x14ac:dyDescent="0.25">
      <c r="A273">
        <v>272</v>
      </c>
      <c r="B273" t="s">
        <v>1878</v>
      </c>
      <c r="C273" t="s">
        <v>2097</v>
      </c>
      <c r="D273" t="s">
        <v>2114</v>
      </c>
      <c r="E273" t="s">
        <v>1653</v>
      </c>
      <c r="F273" s="1" t="s">
        <v>500</v>
      </c>
      <c r="G273" t="s">
        <v>2099</v>
      </c>
      <c r="H273" t="s">
        <v>2100</v>
      </c>
    </row>
    <row r="274" spans="1:8" x14ac:dyDescent="0.25">
      <c r="A274">
        <v>273</v>
      </c>
      <c r="B274" t="s">
        <v>1697</v>
      </c>
      <c r="C274" t="s">
        <v>2097</v>
      </c>
      <c r="D274" t="s">
        <v>2104</v>
      </c>
      <c r="E274" t="s">
        <v>1676</v>
      </c>
      <c r="F274" s="1" t="s">
        <v>1435</v>
      </c>
      <c r="G274" t="s">
        <v>2105</v>
      </c>
      <c r="H274" t="s">
        <v>2103</v>
      </c>
    </row>
    <row r="275" spans="1:8" x14ac:dyDescent="0.25">
      <c r="A275">
        <v>274</v>
      </c>
      <c r="B275" t="s">
        <v>1844</v>
      </c>
      <c r="C275" t="s">
        <v>2097</v>
      </c>
      <c r="D275" t="s">
        <v>2110</v>
      </c>
      <c r="E275" t="s">
        <v>1657</v>
      </c>
      <c r="F275" s="1" t="s">
        <v>1214</v>
      </c>
      <c r="G275" t="s">
        <v>2112</v>
      </c>
      <c r="H275" t="s">
        <v>2103</v>
      </c>
    </row>
    <row r="276" spans="1:8" x14ac:dyDescent="0.25">
      <c r="A276">
        <v>275</v>
      </c>
      <c r="B276" t="s">
        <v>1819</v>
      </c>
      <c r="C276" t="s">
        <v>2107</v>
      </c>
      <c r="D276" t="s">
        <v>2110</v>
      </c>
      <c r="E276" t="s">
        <v>1676</v>
      </c>
      <c r="F276" s="1" t="s">
        <v>1393</v>
      </c>
      <c r="G276" t="s">
        <v>2099</v>
      </c>
      <c r="H276" t="s">
        <v>2103</v>
      </c>
    </row>
    <row r="277" spans="1:8" x14ac:dyDescent="0.25">
      <c r="A277">
        <v>276</v>
      </c>
      <c r="B277" t="s">
        <v>1704</v>
      </c>
      <c r="C277" t="s">
        <v>2097</v>
      </c>
      <c r="D277" t="s">
        <v>2110</v>
      </c>
      <c r="E277" t="s">
        <v>1676</v>
      </c>
      <c r="F277" s="1" t="s">
        <v>2214</v>
      </c>
      <c r="G277" t="s">
        <v>2112</v>
      </c>
      <c r="H277" t="s">
        <v>2103</v>
      </c>
    </row>
    <row r="278" spans="1:8" x14ac:dyDescent="0.25">
      <c r="A278">
        <v>277</v>
      </c>
      <c r="B278" t="s">
        <v>1827</v>
      </c>
      <c r="C278" t="s">
        <v>2107</v>
      </c>
      <c r="D278" t="s">
        <v>2104</v>
      </c>
      <c r="E278" t="s">
        <v>1676</v>
      </c>
      <c r="F278" s="1" t="s">
        <v>1432</v>
      </c>
      <c r="G278" t="s">
        <v>2112</v>
      </c>
      <c r="H278" t="s">
        <v>2100</v>
      </c>
    </row>
    <row r="279" spans="1:8" x14ac:dyDescent="0.25">
      <c r="A279">
        <v>278</v>
      </c>
      <c r="B279" t="s">
        <v>1912</v>
      </c>
      <c r="C279" t="s">
        <v>2107</v>
      </c>
      <c r="D279" t="s">
        <v>2098</v>
      </c>
      <c r="E279" t="s">
        <v>1665</v>
      </c>
      <c r="F279" s="1" t="s">
        <v>2215</v>
      </c>
      <c r="G279" t="s">
        <v>2102</v>
      </c>
      <c r="H279" t="s">
        <v>2106</v>
      </c>
    </row>
    <row r="280" spans="1:8" x14ac:dyDescent="0.25">
      <c r="A280">
        <v>279</v>
      </c>
      <c r="B280" t="s">
        <v>1781</v>
      </c>
      <c r="C280" t="s">
        <v>2097</v>
      </c>
      <c r="D280" t="s">
        <v>2101</v>
      </c>
      <c r="E280" t="s">
        <v>1705</v>
      </c>
      <c r="F280" s="1" t="s">
        <v>2216</v>
      </c>
      <c r="G280" t="s">
        <v>2102</v>
      </c>
      <c r="H280" t="s">
        <v>2100</v>
      </c>
    </row>
    <row r="281" spans="1:8" x14ac:dyDescent="0.25">
      <c r="A281">
        <v>280</v>
      </c>
      <c r="B281" t="s">
        <v>1690</v>
      </c>
      <c r="C281" t="s">
        <v>2107</v>
      </c>
      <c r="D281" t="s">
        <v>2104</v>
      </c>
      <c r="E281" t="s">
        <v>1676</v>
      </c>
      <c r="F281" s="1" t="s">
        <v>1319</v>
      </c>
      <c r="G281" t="s">
        <v>2099</v>
      </c>
      <c r="H281" t="s">
        <v>2106</v>
      </c>
    </row>
    <row r="282" spans="1:8" x14ac:dyDescent="0.25">
      <c r="A282">
        <v>281</v>
      </c>
      <c r="B282" t="s">
        <v>1790</v>
      </c>
      <c r="C282" t="s">
        <v>2097</v>
      </c>
      <c r="D282" t="s">
        <v>2101</v>
      </c>
      <c r="E282" t="s">
        <v>1653</v>
      </c>
      <c r="F282" s="1" t="s">
        <v>1506</v>
      </c>
      <c r="G282" t="s">
        <v>2099</v>
      </c>
      <c r="H282" t="s">
        <v>2106</v>
      </c>
    </row>
    <row r="283" spans="1:8" x14ac:dyDescent="0.25">
      <c r="A283">
        <v>282</v>
      </c>
      <c r="B283" t="s">
        <v>1772</v>
      </c>
      <c r="C283" t="s">
        <v>2097</v>
      </c>
      <c r="D283" t="s">
        <v>2101</v>
      </c>
      <c r="E283" t="s">
        <v>1676</v>
      </c>
      <c r="F283" s="1" t="s">
        <v>537</v>
      </c>
      <c r="G283" t="s">
        <v>2102</v>
      </c>
      <c r="H283" t="s">
        <v>2103</v>
      </c>
    </row>
    <row r="284" spans="1:8" x14ac:dyDescent="0.25">
      <c r="A284">
        <v>283</v>
      </c>
      <c r="B284" t="s">
        <v>1718</v>
      </c>
      <c r="C284" t="s">
        <v>2107</v>
      </c>
      <c r="D284" t="s">
        <v>2114</v>
      </c>
      <c r="E284" t="s">
        <v>1676</v>
      </c>
      <c r="F284" s="1" t="s">
        <v>1483</v>
      </c>
      <c r="G284" t="s">
        <v>2112</v>
      </c>
      <c r="H284" t="s">
        <v>2100</v>
      </c>
    </row>
    <row r="285" spans="1:8" x14ac:dyDescent="0.25">
      <c r="A285">
        <v>284</v>
      </c>
      <c r="B285" t="s">
        <v>1790</v>
      </c>
      <c r="C285" t="s">
        <v>2097</v>
      </c>
      <c r="D285" t="s">
        <v>2101</v>
      </c>
      <c r="E285" t="s">
        <v>1657</v>
      </c>
      <c r="F285" s="1" t="s">
        <v>512</v>
      </c>
      <c r="G285" t="s">
        <v>2099</v>
      </c>
      <c r="H285" t="s">
        <v>2106</v>
      </c>
    </row>
    <row r="286" spans="1:8" x14ac:dyDescent="0.25">
      <c r="A286">
        <v>285</v>
      </c>
      <c r="B286" t="s">
        <v>1781</v>
      </c>
      <c r="C286" t="s">
        <v>2097</v>
      </c>
      <c r="D286" t="s">
        <v>2110</v>
      </c>
      <c r="E286" t="s">
        <v>1705</v>
      </c>
      <c r="F286" s="1" t="s">
        <v>2217</v>
      </c>
      <c r="G286" t="s">
        <v>2102</v>
      </c>
      <c r="H286" t="s">
        <v>2106</v>
      </c>
    </row>
    <row r="287" spans="1:8" x14ac:dyDescent="0.25">
      <c r="A287">
        <v>286</v>
      </c>
      <c r="B287" t="s">
        <v>1717</v>
      </c>
      <c r="C287" t="s">
        <v>2097</v>
      </c>
      <c r="D287" t="s">
        <v>2101</v>
      </c>
      <c r="E287" t="s">
        <v>1653</v>
      </c>
      <c r="F287" s="1" t="s">
        <v>2218</v>
      </c>
      <c r="G287" t="s">
        <v>2099</v>
      </c>
      <c r="H287" t="s">
        <v>2106</v>
      </c>
    </row>
    <row r="288" spans="1:8" x14ac:dyDescent="0.25">
      <c r="A288">
        <v>287</v>
      </c>
      <c r="B288" t="s">
        <v>1718</v>
      </c>
      <c r="C288" t="s">
        <v>2097</v>
      </c>
      <c r="D288" t="s">
        <v>2110</v>
      </c>
      <c r="E288" t="s">
        <v>1705</v>
      </c>
      <c r="F288" s="1" t="s">
        <v>1271</v>
      </c>
      <c r="G288" t="s">
        <v>2102</v>
      </c>
      <c r="H288" t="s">
        <v>2103</v>
      </c>
    </row>
    <row r="289" spans="1:8" x14ac:dyDescent="0.25">
      <c r="A289">
        <v>288</v>
      </c>
      <c r="B289" t="s">
        <v>1733</v>
      </c>
      <c r="C289" t="s">
        <v>2107</v>
      </c>
      <c r="D289" t="s">
        <v>2104</v>
      </c>
      <c r="E289" t="s">
        <v>1676</v>
      </c>
      <c r="F289" s="1" t="s">
        <v>2219</v>
      </c>
      <c r="G289" t="s">
        <v>2109</v>
      </c>
      <c r="H289" t="s">
        <v>2100</v>
      </c>
    </row>
    <row r="290" spans="1:8" x14ac:dyDescent="0.25">
      <c r="A290">
        <v>289</v>
      </c>
      <c r="B290" t="s">
        <v>1787</v>
      </c>
      <c r="C290" t="s">
        <v>2107</v>
      </c>
      <c r="D290" t="s">
        <v>2098</v>
      </c>
      <c r="E290" t="s">
        <v>1653</v>
      </c>
      <c r="F290" s="1" t="s">
        <v>569</v>
      </c>
      <c r="G290" t="s">
        <v>2102</v>
      </c>
      <c r="H290" t="s">
        <v>2106</v>
      </c>
    </row>
    <row r="291" spans="1:8" x14ac:dyDescent="0.25">
      <c r="A291">
        <v>290</v>
      </c>
      <c r="B291" t="s">
        <v>1782</v>
      </c>
      <c r="C291" t="s">
        <v>2097</v>
      </c>
      <c r="D291" t="s">
        <v>2101</v>
      </c>
      <c r="E291" t="s">
        <v>1653</v>
      </c>
      <c r="F291" s="1" t="s">
        <v>1460</v>
      </c>
      <c r="G291" t="s">
        <v>2105</v>
      </c>
      <c r="H291" t="s">
        <v>2106</v>
      </c>
    </row>
    <row r="292" spans="1:8" x14ac:dyDescent="0.25">
      <c r="A292">
        <v>291</v>
      </c>
      <c r="B292" t="s">
        <v>1656</v>
      </c>
      <c r="C292" t="s">
        <v>2107</v>
      </c>
      <c r="D292" t="s">
        <v>2110</v>
      </c>
      <c r="E292" t="s">
        <v>1665</v>
      </c>
      <c r="F292" s="1" t="s">
        <v>767</v>
      </c>
      <c r="G292" t="s">
        <v>2102</v>
      </c>
      <c r="H292" t="s">
        <v>2106</v>
      </c>
    </row>
    <row r="293" spans="1:8" x14ac:dyDescent="0.25">
      <c r="A293">
        <v>292</v>
      </c>
      <c r="B293" t="s">
        <v>1697</v>
      </c>
      <c r="C293" t="s">
        <v>2107</v>
      </c>
      <c r="D293" t="s">
        <v>2098</v>
      </c>
      <c r="E293" t="s">
        <v>1657</v>
      </c>
      <c r="F293" s="1" t="s">
        <v>1423</v>
      </c>
      <c r="G293" t="s">
        <v>2109</v>
      </c>
      <c r="H293" t="s">
        <v>2100</v>
      </c>
    </row>
    <row r="294" spans="1:8" x14ac:dyDescent="0.25">
      <c r="A294">
        <v>293</v>
      </c>
      <c r="B294" t="s">
        <v>1834</v>
      </c>
      <c r="C294" t="s">
        <v>2107</v>
      </c>
      <c r="D294" t="s">
        <v>2101</v>
      </c>
      <c r="E294" t="s">
        <v>1657</v>
      </c>
      <c r="F294" s="1" t="s">
        <v>1410</v>
      </c>
      <c r="G294" t="s">
        <v>2099</v>
      </c>
      <c r="H294" t="s">
        <v>2103</v>
      </c>
    </row>
    <row r="295" spans="1:8" x14ac:dyDescent="0.25">
      <c r="A295">
        <v>294</v>
      </c>
      <c r="B295" t="s">
        <v>1800</v>
      </c>
      <c r="C295" t="s">
        <v>2097</v>
      </c>
      <c r="D295" t="s">
        <v>2110</v>
      </c>
      <c r="E295" t="s">
        <v>1653</v>
      </c>
      <c r="F295" s="1" t="s">
        <v>378</v>
      </c>
      <c r="G295" t="s">
        <v>2099</v>
      </c>
      <c r="H295" t="s">
        <v>2106</v>
      </c>
    </row>
    <row r="296" spans="1:8" x14ac:dyDescent="0.25">
      <c r="A296">
        <v>295</v>
      </c>
      <c r="B296" t="s">
        <v>1848</v>
      </c>
      <c r="C296" t="s">
        <v>2107</v>
      </c>
      <c r="D296" t="s">
        <v>2110</v>
      </c>
      <c r="E296" t="s">
        <v>1657</v>
      </c>
      <c r="F296" s="1" t="s">
        <v>1626</v>
      </c>
      <c r="G296" t="s">
        <v>2102</v>
      </c>
      <c r="H296" t="s">
        <v>2103</v>
      </c>
    </row>
    <row r="297" spans="1:8" x14ac:dyDescent="0.25">
      <c r="A297">
        <v>296</v>
      </c>
      <c r="B297" t="s">
        <v>1690</v>
      </c>
      <c r="C297" t="s">
        <v>2097</v>
      </c>
      <c r="D297" t="s">
        <v>2114</v>
      </c>
      <c r="E297" t="s">
        <v>1676</v>
      </c>
      <c r="F297" s="1" t="s">
        <v>2220</v>
      </c>
      <c r="G297" t="s">
        <v>2112</v>
      </c>
      <c r="H297" t="s">
        <v>2106</v>
      </c>
    </row>
    <row r="298" spans="1:8" x14ac:dyDescent="0.25">
      <c r="A298">
        <v>297</v>
      </c>
      <c r="B298" t="s">
        <v>1848</v>
      </c>
      <c r="C298" t="s">
        <v>2107</v>
      </c>
      <c r="D298" t="s">
        <v>2098</v>
      </c>
      <c r="E298" t="s">
        <v>1705</v>
      </c>
      <c r="F298" s="1" t="s">
        <v>2221</v>
      </c>
      <c r="G298" t="s">
        <v>2112</v>
      </c>
      <c r="H298" t="s">
        <v>2103</v>
      </c>
    </row>
    <row r="299" spans="1:8" x14ac:dyDescent="0.25">
      <c r="A299">
        <v>298</v>
      </c>
      <c r="B299" t="s">
        <v>1813</v>
      </c>
      <c r="C299" t="s">
        <v>2097</v>
      </c>
      <c r="D299" t="s">
        <v>2098</v>
      </c>
      <c r="E299" t="s">
        <v>1705</v>
      </c>
      <c r="F299" s="1" t="s">
        <v>360</v>
      </c>
      <c r="G299" t="s">
        <v>2105</v>
      </c>
      <c r="H299" t="s">
        <v>2103</v>
      </c>
    </row>
    <row r="300" spans="1:8" x14ac:dyDescent="0.25">
      <c r="A300">
        <v>299</v>
      </c>
      <c r="B300" t="s">
        <v>1704</v>
      </c>
      <c r="C300" t="s">
        <v>2097</v>
      </c>
      <c r="D300" t="s">
        <v>2098</v>
      </c>
      <c r="E300" t="s">
        <v>1665</v>
      </c>
      <c r="F300" s="1" t="s">
        <v>816</v>
      </c>
      <c r="G300" t="s">
        <v>2109</v>
      </c>
      <c r="H300" t="s">
        <v>2106</v>
      </c>
    </row>
    <row r="301" spans="1:8" x14ac:dyDescent="0.25">
      <c r="A301">
        <v>300</v>
      </c>
      <c r="B301" t="s">
        <v>1730</v>
      </c>
      <c r="C301" t="s">
        <v>2097</v>
      </c>
      <c r="D301" t="s">
        <v>2101</v>
      </c>
      <c r="E301" t="s">
        <v>1676</v>
      </c>
      <c r="F301" s="1" t="s">
        <v>648</v>
      </c>
      <c r="G301" t="s">
        <v>2099</v>
      </c>
      <c r="H301" t="s">
        <v>2106</v>
      </c>
    </row>
    <row r="302" spans="1:8" x14ac:dyDescent="0.25">
      <c r="A302">
        <v>301</v>
      </c>
      <c r="B302" t="s">
        <v>1662</v>
      </c>
      <c r="C302" t="s">
        <v>2107</v>
      </c>
      <c r="D302" t="s">
        <v>2110</v>
      </c>
      <c r="E302" t="s">
        <v>1676</v>
      </c>
      <c r="F302" s="1" t="s">
        <v>1172</v>
      </c>
      <c r="G302" t="s">
        <v>2105</v>
      </c>
      <c r="H302" t="s">
        <v>2106</v>
      </c>
    </row>
    <row r="303" spans="1:8" x14ac:dyDescent="0.25">
      <c r="A303">
        <v>302</v>
      </c>
      <c r="B303" t="s">
        <v>1685</v>
      </c>
      <c r="C303" t="s">
        <v>2097</v>
      </c>
      <c r="D303" t="s">
        <v>2101</v>
      </c>
      <c r="E303" t="s">
        <v>1657</v>
      </c>
      <c r="F303" s="1" t="s">
        <v>2222</v>
      </c>
      <c r="G303" t="s">
        <v>2109</v>
      </c>
      <c r="H303" t="s">
        <v>2106</v>
      </c>
    </row>
    <row r="304" spans="1:8" x14ac:dyDescent="0.25">
      <c r="A304">
        <v>303</v>
      </c>
      <c r="B304" t="s">
        <v>1820</v>
      </c>
      <c r="C304" t="s">
        <v>2107</v>
      </c>
      <c r="D304" t="s">
        <v>2114</v>
      </c>
      <c r="E304" t="s">
        <v>1653</v>
      </c>
      <c r="F304" s="1" t="s">
        <v>1373</v>
      </c>
      <c r="G304" t="s">
        <v>2109</v>
      </c>
      <c r="H304" t="s">
        <v>2103</v>
      </c>
    </row>
    <row r="305" spans="1:8" x14ac:dyDescent="0.25">
      <c r="A305">
        <v>304</v>
      </c>
      <c r="B305" t="s">
        <v>1746</v>
      </c>
      <c r="C305" t="s">
        <v>2107</v>
      </c>
      <c r="D305" t="s">
        <v>2110</v>
      </c>
      <c r="E305" t="s">
        <v>1705</v>
      </c>
      <c r="F305" s="1" t="s">
        <v>2223</v>
      </c>
      <c r="G305" t="s">
        <v>2102</v>
      </c>
      <c r="H305" t="s">
        <v>2106</v>
      </c>
    </row>
    <row r="306" spans="1:8" x14ac:dyDescent="0.25">
      <c r="A306">
        <v>305</v>
      </c>
      <c r="B306" t="s">
        <v>1809</v>
      </c>
      <c r="C306" t="s">
        <v>2107</v>
      </c>
      <c r="D306" t="s">
        <v>2101</v>
      </c>
      <c r="E306" t="s">
        <v>1653</v>
      </c>
      <c r="F306" s="1" t="s">
        <v>928</v>
      </c>
      <c r="G306" t="s">
        <v>2109</v>
      </c>
      <c r="H306" t="s">
        <v>2100</v>
      </c>
    </row>
    <row r="307" spans="1:8" x14ac:dyDescent="0.25">
      <c r="A307">
        <v>306</v>
      </c>
      <c r="B307" t="s">
        <v>1868</v>
      </c>
      <c r="C307" t="s">
        <v>2107</v>
      </c>
      <c r="D307" t="s">
        <v>2098</v>
      </c>
      <c r="E307" t="s">
        <v>1705</v>
      </c>
      <c r="F307" s="1" t="s">
        <v>483</v>
      </c>
      <c r="G307" t="s">
        <v>2109</v>
      </c>
      <c r="H307" t="s">
        <v>2100</v>
      </c>
    </row>
    <row r="308" spans="1:8" x14ac:dyDescent="0.25">
      <c r="A308">
        <v>307</v>
      </c>
      <c r="B308" t="s">
        <v>1726</v>
      </c>
      <c r="C308" t="s">
        <v>2107</v>
      </c>
      <c r="D308" t="s">
        <v>2110</v>
      </c>
      <c r="E308" t="s">
        <v>1676</v>
      </c>
      <c r="F308" s="1" t="s">
        <v>1228</v>
      </c>
      <c r="G308" t="s">
        <v>2112</v>
      </c>
      <c r="H308" t="s">
        <v>2103</v>
      </c>
    </row>
    <row r="309" spans="1:8" x14ac:dyDescent="0.25">
      <c r="A309">
        <v>308</v>
      </c>
      <c r="B309" t="s">
        <v>1702</v>
      </c>
      <c r="C309" t="s">
        <v>2107</v>
      </c>
      <c r="D309" t="s">
        <v>2104</v>
      </c>
      <c r="E309" t="s">
        <v>1657</v>
      </c>
      <c r="F309" s="1" t="s">
        <v>2224</v>
      </c>
      <c r="G309" t="s">
        <v>2109</v>
      </c>
      <c r="H309" t="s">
        <v>2100</v>
      </c>
    </row>
    <row r="310" spans="1:8" x14ac:dyDescent="0.25">
      <c r="A310">
        <v>309</v>
      </c>
      <c r="B310" t="s">
        <v>1824</v>
      </c>
      <c r="C310" t="s">
        <v>2107</v>
      </c>
      <c r="D310" t="s">
        <v>2098</v>
      </c>
      <c r="E310" t="s">
        <v>1653</v>
      </c>
      <c r="F310" s="1" t="s">
        <v>2225</v>
      </c>
      <c r="G310" t="s">
        <v>2105</v>
      </c>
      <c r="H310" t="s">
        <v>2100</v>
      </c>
    </row>
    <row r="311" spans="1:8" x14ac:dyDescent="0.25">
      <c r="A311">
        <v>310</v>
      </c>
      <c r="B311" t="s">
        <v>1819</v>
      </c>
      <c r="C311" t="s">
        <v>2097</v>
      </c>
      <c r="D311" t="s">
        <v>2110</v>
      </c>
      <c r="E311" t="s">
        <v>1676</v>
      </c>
      <c r="F311" s="1" t="s">
        <v>1706</v>
      </c>
      <c r="G311" t="s">
        <v>2102</v>
      </c>
      <c r="H311" t="s">
        <v>2103</v>
      </c>
    </row>
    <row r="312" spans="1:8" x14ac:dyDescent="0.25">
      <c r="A312">
        <v>311</v>
      </c>
      <c r="B312" t="s">
        <v>1796</v>
      </c>
      <c r="C312" t="s">
        <v>2107</v>
      </c>
      <c r="D312" t="s">
        <v>2101</v>
      </c>
      <c r="E312" t="s">
        <v>1665</v>
      </c>
      <c r="F312" s="1" t="s">
        <v>1102</v>
      </c>
      <c r="G312" t="s">
        <v>2112</v>
      </c>
      <c r="H312" t="s">
        <v>2103</v>
      </c>
    </row>
    <row r="313" spans="1:8" x14ac:dyDescent="0.25">
      <c r="A313">
        <v>312</v>
      </c>
      <c r="B313" t="s">
        <v>1819</v>
      </c>
      <c r="C313" t="s">
        <v>2097</v>
      </c>
      <c r="D313" t="s">
        <v>2110</v>
      </c>
      <c r="E313" t="s">
        <v>1705</v>
      </c>
      <c r="F313" s="1" t="s">
        <v>1983</v>
      </c>
      <c r="G313" t="s">
        <v>2099</v>
      </c>
      <c r="H313" t="s">
        <v>2103</v>
      </c>
    </row>
    <row r="314" spans="1:8" x14ac:dyDescent="0.25">
      <c r="A314">
        <v>313</v>
      </c>
      <c r="B314" t="s">
        <v>1880</v>
      </c>
      <c r="C314" t="s">
        <v>2097</v>
      </c>
      <c r="D314" t="s">
        <v>2110</v>
      </c>
      <c r="E314" t="s">
        <v>1665</v>
      </c>
      <c r="F314" s="1" t="s">
        <v>1144</v>
      </c>
      <c r="G314" t="s">
        <v>2102</v>
      </c>
      <c r="H314" t="s">
        <v>2100</v>
      </c>
    </row>
    <row r="315" spans="1:8" x14ac:dyDescent="0.25">
      <c r="A315">
        <v>314</v>
      </c>
      <c r="B315" t="s">
        <v>1652</v>
      </c>
      <c r="C315" t="s">
        <v>2097</v>
      </c>
      <c r="D315" t="s">
        <v>2104</v>
      </c>
      <c r="E315" t="s">
        <v>1657</v>
      </c>
      <c r="F315" s="1" t="s">
        <v>1606</v>
      </c>
      <c r="G315" t="s">
        <v>2099</v>
      </c>
      <c r="H315" t="s">
        <v>2106</v>
      </c>
    </row>
    <row r="316" spans="1:8" x14ac:dyDescent="0.25">
      <c r="A316">
        <v>315</v>
      </c>
      <c r="B316" t="s">
        <v>1962</v>
      </c>
      <c r="C316" t="s">
        <v>2097</v>
      </c>
      <c r="D316" t="s">
        <v>2101</v>
      </c>
      <c r="E316" t="s">
        <v>1665</v>
      </c>
      <c r="F316" s="1" t="s">
        <v>1577</v>
      </c>
      <c r="G316" t="s">
        <v>2102</v>
      </c>
      <c r="H316" t="s">
        <v>2103</v>
      </c>
    </row>
    <row r="317" spans="1:8" x14ac:dyDescent="0.25">
      <c r="A317">
        <v>316</v>
      </c>
      <c r="B317" t="s">
        <v>1883</v>
      </c>
      <c r="C317" t="s">
        <v>2107</v>
      </c>
      <c r="D317" t="s">
        <v>2114</v>
      </c>
      <c r="E317" t="s">
        <v>1653</v>
      </c>
      <c r="F317" s="1" t="s">
        <v>454</v>
      </c>
      <c r="G317" t="s">
        <v>2109</v>
      </c>
      <c r="H317" t="s">
        <v>2103</v>
      </c>
    </row>
    <row r="318" spans="1:8" x14ac:dyDescent="0.25">
      <c r="A318">
        <v>317</v>
      </c>
      <c r="B318" t="s">
        <v>1846</v>
      </c>
      <c r="C318" t="s">
        <v>2107</v>
      </c>
      <c r="D318" t="s">
        <v>2104</v>
      </c>
      <c r="E318" t="s">
        <v>1653</v>
      </c>
      <c r="F318" s="1" t="s">
        <v>2202</v>
      </c>
      <c r="G318" t="s">
        <v>2102</v>
      </c>
      <c r="H318" t="s">
        <v>2100</v>
      </c>
    </row>
    <row r="319" spans="1:8" x14ac:dyDescent="0.25">
      <c r="A319">
        <v>318</v>
      </c>
      <c r="B319" t="s">
        <v>1837</v>
      </c>
      <c r="C319" t="s">
        <v>2097</v>
      </c>
      <c r="D319" t="s">
        <v>2098</v>
      </c>
      <c r="E319" t="s">
        <v>1665</v>
      </c>
      <c r="F319" s="1" t="s">
        <v>1449</v>
      </c>
      <c r="G319" t="s">
        <v>2099</v>
      </c>
      <c r="H319" t="s">
        <v>2106</v>
      </c>
    </row>
    <row r="320" spans="1:8" x14ac:dyDescent="0.25">
      <c r="A320">
        <v>319</v>
      </c>
      <c r="B320" t="s">
        <v>1682</v>
      </c>
      <c r="C320" t="s">
        <v>2107</v>
      </c>
      <c r="D320" t="s">
        <v>2098</v>
      </c>
      <c r="E320" t="s">
        <v>1653</v>
      </c>
      <c r="F320" s="1" t="s">
        <v>2226</v>
      </c>
      <c r="G320" t="s">
        <v>2099</v>
      </c>
      <c r="H320" t="s">
        <v>2103</v>
      </c>
    </row>
    <row r="321" spans="1:8" x14ac:dyDescent="0.25">
      <c r="A321">
        <v>320</v>
      </c>
      <c r="B321" t="s">
        <v>1962</v>
      </c>
      <c r="C321" t="s">
        <v>2107</v>
      </c>
      <c r="D321" t="s">
        <v>2101</v>
      </c>
      <c r="E321" t="s">
        <v>1653</v>
      </c>
      <c r="F321" s="1" t="s">
        <v>749</v>
      </c>
      <c r="G321" t="s">
        <v>2109</v>
      </c>
      <c r="H321" t="s">
        <v>2103</v>
      </c>
    </row>
    <row r="322" spans="1:8" x14ac:dyDescent="0.25">
      <c r="A322">
        <v>321</v>
      </c>
      <c r="B322" t="s">
        <v>1824</v>
      </c>
      <c r="C322" t="s">
        <v>2107</v>
      </c>
      <c r="D322" t="s">
        <v>2104</v>
      </c>
      <c r="E322" t="s">
        <v>1653</v>
      </c>
      <c r="F322" s="1" t="s">
        <v>1390</v>
      </c>
      <c r="G322" t="s">
        <v>2109</v>
      </c>
      <c r="H322" t="s">
        <v>2100</v>
      </c>
    </row>
    <row r="323" spans="1:8" x14ac:dyDescent="0.25">
      <c r="A323">
        <v>322</v>
      </c>
      <c r="B323" t="s">
        <v>1767</v>
      </c>
      <c r="C323" t="s">
        <v>2097</v>
      </c>
      <c r="D323" t="s">
        <v>2114</v>
      </c>
      <c r="E323" t="s">
        <v>1665</v>
      </c>
      <c r="F323" s="1" t="s">
        <v>2227</v>
      </c>
      <c r="G323" t="s">
        <v>2105</v>
      </c>
      <c r="H323" t="s">
        <v>2100</v>
      </c>
    </row>
    <row r="324" spans="1:8" x14ac:dyDescent="0.25">
      <c r="A324">
        <v>323</v>
      </c>
      <c r="B324" t="s">
        <v>1660</v>
      </c>
      <c r="C324" t="s">
        <v>2107</v>
      </c>
      <c r="D324" t="s">
        <v>2098</v>
      </c>
      <c r="E324" t="s">
        <v>1705</v>
      </c>
      <c r="F324" s="1" t="s">
        <v>2228</v>
      </c>
      <c r="G324" t="s">
        <v>2105</v>
      </c>
      <c r="H324" t="s">
        <v>2106</v>
      </c>
    </row>
    <row r="325" spans="1:8" x14ac:dyDescent="0.25">
      <c r="A325">
        <v>324</v>
      </c>
      <c r="B325" t="s">
        <v>1775</v>
      </c>
      <c r="C325" t="s">
        <v>2107</v>
      </c>
      <c r="D325" t="s">
        <v>2110</v>
      </c>
      <c r="E325" t="s">
        <v>1705</v>
      </c>
      <c r="F325" s="1" t="s">
        <v>2229</v>
      </c>
      <c r="G325" t="s">
        <v>2102</v>
      </c>
      <c r="H325" t="s">
        <v>2106</v>
      </c>
    </row>
    <row r="326" spans="1:8" x14ac:dyDescent="0.25">
      <c r="A326">
        <v>325</v>
      </c>
      <c r="B326" t="s">
        <v>1685</v>
      </c>
      <c r="C326" t="s">
        <v>2107</v>
      </c>
      <c r="D326" t="s">
        <v>2110</v>
      </c>
      <c r="E326" t="s">
        <v>1705</v>
      </c>
      <c r="F326" s="1" t="s">
        <v>1291</v>
      </c>
      <c r="G326" t="s">
        <v>2105</v>
      </c>
      <c r="H326" t="s">
        <v>2100</v>
      </c>
    </row>
    <row r="327" spans="1:8" x14ac:dyDescent="0.25">
      <c r="A327">
        <v>326</v>
      </c>
      <c r="B327" t="s">
        <v>1772</v>
      </c>
      <c r="C327" t="s">
        <v>2107</v>
      </c>
      <c r="D327" t="s">
        <v>2114</v>
      </c>
      <c r="E327" t="s">
        <v>1705</v>
      </c>
      <c r="F327" s="1" t="s">
        <v>408</v>
      </c>
      <c r="G327" t="s">
        <v>2099</v>
      </c>
      <c r="H327" t="s">
        <v>2103</v>
      </c>
    </row>
    <row r="328" spans="1:8" x14ac:dyDescent="0.25">
      <c r="A328">
        <v>327</v>
      </c>
      <c r="B328" t="s">
        <v>1737</v>
      </c>
      <c r="C328" t="s">
        <v>2107</v>
      </c>
      <c r="D328" t="s">
        <v>2110</v>
      </c>
      <c r="E328" t="s">
        <v>1705</v>
      </c>
      <c r="F328" s="1" t="s">
        <v>1887</v>
      </c>
      <c r="G328" t="s">
        <v>2105</v>
      </c>
      <c r="H328" t="s">
        <v>2103</v>
      </c>
    </row>
    <row r="329" spans="1:8" x14ac:dyDescent="0.25">
      <c r="A329">
        <v>328</v>
      </c>
      <c r="B329" t="s">
        <v>1692</v>
      </c>
      <c r="C329" t="s">
        <v>2097</v>
      </c>
      <c r="D329" t="s">
        <v>2110</v>
      </c>
      <c r="E329" t="s">
        <v>1665</v>
      </c>
      <c r="F329" s="1" t="s">
        <v>722</v>
      </c>
      <c r="G329" t="s">
        <v>2102</v>
      </c>
      <c r="H329" t="s">
        <v>2100</v>
      </c>
    </row>
    <row r="330" spans="1:8" x14ac:dyDescent="0.25">
      <c r="A330">
        <v>329</v>
      </c>
      <c r="B330" t="s">
        <v>1893</v>
      </c>
      <c r="C330" t="s">
        <v>2097</v>
      </c>
      <c r="D330" t="s">
        <v>2101</v>
      </c>
      <c r="E330" t="s">
        <v>1653</v>
      </c>
      <c r="F330" s="1" t="s">
        <v>204</v>
      </c>
      <c r="G330" t="s">
        <v>2102</v>
      </c>
      <c r="H330" t="s">
        <v>2106</v>
      </c>
    </row>
    <row r="331" spans="1:8" x14ac:dyDescent="0.25">
      <c r="A331">
        <v>330</v>
      </c>
      <c r="B331" t="s">
        <v>1746</v>
      </c>
      <c r="C331" t="s">
        <v>2097</v>
      </c>
      <c r="D331" t="s">
        <v>2098</v>
      </c>
      <c r="E331" t="s">
        <v>1676</v>
      </c>
      <c r="F331" s="1" t="s">
        <v>2230</v>
      </c>
      <c r="G331" t="s">
        <v>2099</v>
      </c>
      <c r="H331" t="s">
        <v>2100</v>
      </c>
    </row>
    <row r="332" spans="1:8" x14ac:dyDescent="0.25">
      <c r="A332">
        <v>331</v>
      </c>
      <c r="B332" t="s">
        <v>1851</v>
      </c>
      <c r="C332" t="s">
        <v>2097</v>
      </c>
      <c r="D332" t="s">
        <v>2110</v>
      </c>
      <c r="E332" t="s">
        <v>1665</v>
      </c>
      <c r="F332" s="1" t="s">
        <v>2231</v>
      </c>
      <c r="G332" t="s">
        <v>2112</v>
      </c>
      <c r="H332" t="s">
        <v>2103</v>
      </c>
    </row>
    <row r="333" spans="1:8" x14ac:dyDescent="0.25">
      <c r="A333">
        <v>332</v>
      </c>
      <c r="B333" t="s">
        <v>1830</v>
      </c>
      <c r="C333" t="s">
        <v>2097</v>
      </c>
      <c r="D333" t="s">
        <v>2104</v>
      </c>
      <c r="E333" t="s">
        <v>1665</v>
      </c>
      <c r="F333" s="1" t="s">
        <v>1262</v>
      </c>
      <c r="G333" t="s">
        <v>2112</v>
      </c>
      <c r="H333" t="s">
        <v>2100</v>
      </c>
    </row>
    <row r="334" spans="1:8" x14ac:dyDescent="0.25">
      <c r="A334">
        <v>333</v>
      </c>
      <c r="B334" t="s">
        <v>1685</v>
      </c>
      <c r="C334" t="s">
        <v>2097</v>
      </c>
      <c r="D334" t="s">
        <v>2104</v>
      </c>
      <c r="E334" t="s">
        <v>1665</v>
      </c>
      <c r="F334" s="1" t="s">
        <v>2232</v>
      </c>
      <c r="G334" t="s">
        <v>2102</v>
      </c>
      <c r="H334" t="s">
        <v>2106</v>
      </c>
    </row>
    <row r="335" spans="1:8" x14ac:dyDescent="0.25">
      <c r="A335">
        <v>334</v>
      </c>
      <c r="B335" t="s">
        <v>1723</v>
      </c>
      <c r="C335" t="s">
        <v>2107</v>
      </c>
      <c r="D335" t="s">
        <v>2110</v>
      </c>
      <c r="E335" t="s">
        <v>1657</v>
      </c>
      <c r="F335" s="1" t="s">
        <v>958</v>
      </c>
      <c r="G335" t="s">
        <v>2105</v>
      </c>
      <c r="H335" t="s">
        <v>2103</v>
      </c>
    </row>
    <row r="336" spans="1:8" x14ac:dyDescent="0.25">
      <c r="A336">
        <v>335</v>
      </c>
      <c r="B336" t="s">
        <v>1709</v>
      </c>
      <c r="C336" t="s">
        <v>2097</v>
      </c>
      <c r="D336" t="s">
        <v>2101</v>
      </c>
      <c r="E336" t="s">
        <v>1653</v>
      </c>
      <c r="F336" s="1" t="s">
        <v>447</v>
      </c>
      <c r="G336" t="s">
        <v>2109</v>
      </c>
      <c r="H336" t="s">
        <v>2100</v>
      </c>
    </row>
    <row r="337" spans="1:8" x14ac:dyDescent="0.25">
      <c r="A337">
        <v>336</v>
      </c>
      <c r="B337" t="s">
        <v>1683</v>
      </c>
      <c r="C337" t="s">
        <v>2107</v>
      </c>
      <c r="D337" t="s">
        <v>2101</v>
      </c>
      <c r="E337" t="s">
        <v>1676</v>
      </c>
      <c r="F337" s="1" t="s">
        <v>2233</v>
      </c>
      <c r="G337" t="s">
        <v>2112</v>
      </c>
      <c r="H337" t="s">
        <v>2100</v>
      </c>
    </row>
    <row r="338" spans="1:8" x14ac:dyDescent="0.25">
      <c r="A338">
        <v>337</v>
      </c>
      <c r="B338" t="s">
        <v>1711</v>
      </c>
      <c r="C338" t="s">
        <v>2107</v>
      </c>
      <c r="D338" t="s">
        <v>2110</v>
      </c>
      <c r="E338" t="s">
        <v>1705</v>
      </c>
      <c r="F338" s="1" t="s">
        <v>2234</v>
      </c>
      <c r="G338" t="s">
        <v>2112</v>
      </c>
      <c r="H338" t="s">
        <v>2103</v>
      </c>
    </row>
    <row r="339" spans="1:8" x14ac:dyDescent="0.25">
      <c r="A339">
        <v>338</v>
      </c>
      <c r="B339" t="s">
        <v>1886</v>
      </c>
      <c r="C339" t="s">
        <v>2107</v>
      </c>
      <c r="D339" t="s">
        <v>2101</v>
      </c>
      <c r="E339" t="s">
        <v>1657</v>
      </c>
      <c r="F339" s="1" t="s">
        <v>1534</v>
      </c>
      <c r="G339" t="s">
        <v>2105</v>
      </c>
      <c r="H339" t="s">
        <v>2106</v>
      </c>
    </row>
    <row r="340" spans="1:8" x14ac:dyDescent="0.25">
      <c r="A340">
        <v>339</v>
      </c>
      <c r="B340" t="s">
        <v>1737</v>
      </c>
      <c r="C340" t="s">
        <v>2097</v>
      </c>
      <c r="D340" t="s">
        <v>2101</v>
      </c>
      <c r="E340" t="s">
        <v>1705</v>
      </c>
      <c r="F340" s="1" t="s">
        <v>1127</v>
      </c>
      <c r="G340" t="s">
        <v>2109</v>
      </c>
      <c r="H340" t="s">
        <v>2106</v>
      </c>
    </row>
    <row r="341" spans="1:8" x14ac:dyDescent="0.25">
      <c r="A341">
        <v>340</v>
      </c>
      <c r="B341" t="s">
        <v>1834</v>
      </c>
      <c r="C341" t="s">
        <v>2107</v>
      </c>
      <c r="D341" t="s">
        <v>2114</v>
      </c>
      <c r="E341" t="s">
        <v>1665</v>
      </c>
      <c r="F341" s="1" t="s">
        <v>339</v>
      </c>
      <c r="G341" t="s">
        <v>2109</v>
      </c>
      <c r="H341" t="s">
        <v>2100</v>
      </c>
    </row>
    <row r="342" spans="1:8" x14ac:dyDescent="0.25">
      <c r="A342">
        <v>341</v>
      </c>
      <c r="B342" t="s">
        <v>2045</v>
      </c>
      <c r="C342" t="s">
        <v>2107</v>
      </c>
      <c r="D342" t="s">
        <v>2101</v>
      </c>
      <c r="E342" t="s">
        <v>1665</v>
      </c>
      <c r="F342" s="1" t="s">
        <v>350</v>
      </c>
      <c r="G342" t="s">
        <v>2102</v>
      </c>
      <c r="H342" t="s">
        <v>2100</v>
      </c>
    </row>
    <row r="343" spans="1:8" x14ac:dyDescent="0.25">
      <c r="A343">
        <v>342</v>
      </c>
      <c r="B343" t="s">
        <v>1819</v>
      </c>
      <c r="C343" t="s">
        <v>2107</v>
      </c>
      <c r="D343" t="s">
        <v>2098</v>
      </c>
      <c r="E343" t="s">
        <v>1705</v>
      </c>
      <c r="F343" s="1" t="s">
        <v>1221</v>
      </c>
      <c r="G343" t="s">
        <v>2112</v>
      </c>
      <c r="H343" t="s">
        <v>2106</v>
      </c>
    </row>
    <row r="344" spans="1:8" x14ac:dyDescent="0.25">
      <c r="A344">
        <v>343</v>
      </c>
      <c r="B344" t="s">
        <v>1704</v>
      </c>
      <c r="C344" t="s">
        <v>2097</v>
      </c>
      <c r="D344" t="s">
        <v>2104</v>
      </c>
      <c r="E344" t="s">
        <v>1657</v>
      </c>
      <c r="F344" s="1" t="s">
        <v>695</v>
      </c>
      <c r="G344" t="s">
        <v>2112</v>
      </c>
      <c r="H344" t="s">
        <v>2106</v>
      </c>
    </row>
    <row r="345" spans="1:8" x14ac:dyDescent="0.25">
      <c r="A345">
        <v>344</v>
      </c>
      <c r="B345" t="s">
        <v>1901</v>
      </c>
      <c r="C345" t="s">
        <v>2097</v>
      </c>
      <c r="D345" t="s">
        <v>2101</v>
      </c>
      <c r="E345" t="s">
        <v>1676</v>
      </c>
      <c r="F345" s="1" t="s">
        <v>1476</v>
      </c>
      <c r="G345" t="s">
        <v>2109</v>
      </c>
      <c r="H345" t="s">
        <v>2106</v>
      </c>
    </row>
    <row r="346" spans="1:8" x14ac:dyDescent="0.25">
      <c r="A346">
        <v>345</v>
      </c>
      <c r="B346" t="s">
        <v>1669</v>
      </c>
      <c r="C346" t="s">
        <v>2107</v>
      </c>
      <c r="D346" t="s">
        <v>2098</v>
      </c>
      <c r="E346" t="s">
        <v>1705</v>
      </c>
      <c r="F346" s="1" t="s">
        <v>1282</v>
      </c>
      <c r="G346" t="s">
        <v>2105</v>
      </c>
      <c r="H346" t="s">
        <v>2106</v>
      </c>
    </row>
    <row r="347" spans="1:8" x14ac:dyDescent="0.25">
      <c r="A347">
        <v>346</v>
      </c>
      <c r="B347" t="s">
        <v>1700</v>
      </c>
      <c r="C347" t="s">
        <v>2107</v>
      </c>
      <c r="D347" t="s">
        <v>2101</v>
      </c>
      <c r="E347" t="s">
        <v>1665</v>
      </c>
      <c r="F347" s="1" t="s">
        <v>1110</v>
      </c>
      <c r="G347" t="s">
        <v>2099</v>
      </c>
      <c r="H347" t="s">
        <v>2106</v>
      </c>
    </row>
    <row r="348" spans="1:8" x14ac:dyDescent="0.25">
      <c r="A348">
        <v>347</v>
      </c>
      <c r="B348" t="s">
        <v>1735</v>
      </c>
      <c r="C348" t="s">
        <v>2107</v>
      </c>
      <c r="D348" t="s">
        <v>2110</v>
      </c>
      <c r="E348" t="s">
        <v>1657</v>
      </c>
      <c r="F348" s="1" t="s">
        <v>611</v>
      </c>
      <c r="G348" t="s">
        <v>2109</v>
      </c>
      <c r="H348" t="s">
        <v>2100</v>
      </c>
    </row>
    <row r="349" spans="1:8" x14ac:dyDescent="0.25">
      <c r="A349">
        <v>348</v>
      </c>
      <c r="B349" t="s">
        <v>1700</v>
      </c>
      <c r="C349" t="s">
        <v>2097</v>
      </c>
      <c r="D349" t="s">
        <v>2101</v>
      </c>
      <c r="E349" t="s">
        <v>1657</v>
      </c>
      <c r="F349" s="1" t="s">
        <v>123</v>
      </c>
      <c r="G349" t="s">
        <v>2102</v>
      </c>
      <c r="H349" t="s">
        <v>2103</v>
      </c>
    </row>
    <row r="350" spans="1:8" x14ac:dyDescent="0.25">
      <c r="A350">
        <v>349</v>
      </c>
      <c r="B350" t="s">
        <v>1822</v>
      </c>
      <c r="C350" t="s">
        <v>2097</v>
      </c>
      <c r="D350" t="s">
        <v>2110</v>
      </c>
      <c r="E350" t="s">
        <v>1676</v>
      </c>
      <c r="F350" s="1" t="s">
        <v>1130</v>
      </c>
      <c r="G350" t="s">
        <v>2102</v>
      </c>
      <c r="H350" t="s">
        <v>2103</v>
      </c>
    </row>
    <row r="351" spans="1:8" x14ac:dyDescent="0.25">
      <c r="A351">
        <v>350</v>
      </c>
      <c r="B351" t="s">
        <v>1809</v>
      </c>
      <c r="C351" t="s">
        <v>2097</v>
      </c>
      <c r="D351" t="s">
        <v>2098</v>
      </c>
      <c r="E351" t="s">
        <v>1705</v>
      </c>
      <c r="F351" s="1" t="s">
        <v>120</v>
      </c>
      <c r="G351" t="s">
        <v>2109</v>
      </c>
      <c r="H351" t="s">
        <v>2106</v>
      </c>
    </row>
    <row r="352" spans="1:8" x14ac:dyDescent="0.25">
      <c r="A352">
        <v>351</v>
      </c>
      <c r="B352" t="s">
        <v>1944</v>
      </c>
      <c r="C352" t="s">
        <v>2107</v>
      </c>
      <c r="D352" t="s">
        <v>2101</v>
      </c>
      <c r="E352" t="s">
        <v>1665</v>
      </c>
      <c r="F352" s="1" t="s">
        <v>2235</v>
      </c>
      <c r="G352" t="s">
        <v>2109</v>
      </c>
      <c r="H352" t="s">
        <v>2103</v>
      </c>
    </row>
    <row r="353" spans="1:8" x14ac:dyDescent="0.25">
      <c r="A353">
        <v>352</v>
      </c>
      <c r="B353" t="s">
        <v>1667</v>
      </c>
      <c r="C353" t="s">
        <v>2107</v>
      </c>
      <c r="D353" t="s">
        <v>2110</v>
      </c>
      <c r="E353" t="s">
        <v>1657</v>
      </c>
      <c r="F353" s="1" t="s">
        <v>2236</v>
      </c>
      <c r="G353" t="s">
        <v>2105</v>
      </c>
      <c r="H353" t="s">
        <v>2106</v>
      </c>
    </row>
    <row r="354" spans="1:8" x14ac:dyDescent="0.25">
      <c r="A354">
        <v>353</v>
      </c>
      <c r="B354" t="s">
        <v>1804</v>
      </c>
      <c r="C354" t="s">
        <v>2097</v>
      </c>
      <c r="D354" t="s">
        <v>2101</v>
      </c>
      <c r="E354" t="s">
        <v>1653</v>
      </c>
      <c r="F354" s="1" t="s">
        <v>1219</v>
      </c>
      <c r="G354" t="s">
        <v>2102</v>
      </c>
      <c r="H354" t="s">
        <v>2100</v>
      </c>
    </row>
    <row r="355" spans="1:8" x14ac:dyDescent="0.25">
      <c r="A355">
        <v>354</v>
      </c>
      <c r="B355" t="s">
        <v>1664</v>
      </c>
      <c r="C355" t="s">
        <v>2107</v>
      </c>
      <c r="D355" t="s">
        <v>2098</v>
      </c>
      <c r="E355" t="s">
        <v>1657</v>
      </c>
      <c r="F355" s="1" t="s">
        <v>2237</v>
      </c>
      <c r="G355" t="s">
        <v>2099</v>
      </c>
      <c r="H355" t="s">
        <v>2103</v>
      </c>
    </row>
    <row r="356" spans="1:8" x14ac:dyDescent="0.25">
      <c r="A356">
        <v>355</v>
      </c>
      <c r="B356" t="s">
        <v>1918</v>
      </c>
      <c r="C356" t="s">
        <v>2107</v>
      </c>
      <c r="D356" t="s">
        <v>2104</v>
      </c>
      <c r="E356" t="s">
        <v>1676</v>
      </c>
      <c r="F356" s="1" t="s">
        <v>1522</v>
      </c>
      <c r="G356" t="s">
        <v>2099</v>
      </c>
      <c r="H356" t="s">
        <v>2106</v>
      </c>
    </row>
    <row r="357" spans="1:8" x14ac:dyDescent="0.25">
      <c r="A357">
        <v>356</v>
      </c>
      <c r="B357" t="s">
        <v>1772</v>
      </c>
      <c r="C357" t="s">
        <v>2107</v>
      </c>
      <c r="D357" t="s">
        <v>2098</v>
      </c>
      <c r="E357" t="s">
        <v>1653</v>
      </c>
      <c r="F357" s="1" t="s">
        <v>2238</v>
      </c>
      <c r="G357" t="s">
        <v>2099</v>
      </c>
      <c r="H357" t="s">
        <v>2100</v>
      </c>
    </row>
    <row r="358" spans="1:8" x14ac:dyDescent="0.25">
      <c r="A358">
        <v>357</v>
      </c>
      <c r="B358" t="s">
        <v>1944</v>
      </c>
      <c r="C358" t="s">
        <v>2097</v>
      </c>
      <c r="D358" t="s">
        <v>2114</v>
      </c>
      <c r="E358" t="s">
        <v>1657</v>
      </c>
      <c r="F358" s="1" t="s">
        <v>2239</v>
      </c>
      <c r="G358" t="s">
        <v>2099</v>
      </c>
      <c r="H358" t="s">
        <v>2100</v>
      </c>
    </row>
    <row r="359" spans="1:8" x14ac:dyDescent="0.25">
      <c r="A359">
        <v>358</v>
      </c>
      <c r="B359" t="s">
        <v>1844</v>
      </c>
      <c r="C359" t="s">
        <v>2097</v>
      </c>
      <c r="D359" t="s">
        <v>2110</v>
      </c>
      <c r="E359" t="s">
        <v>1657</v>
      </c>
      <c r="F359" s="1" t="s">
        <v>2240</v>
      </c>
      <c r="G359" t="s">
        <v>2112</v>
      </c>
      <c r="H359" t="s">
        <v>2106</v>
      </c>
    </row>
    <row r="360" spans="1:8" x14ac:dyDescent="0.25">
      <c r="A360">
        <v>359</v>
      </c>
      <c r="B360" t="s">
        <v>1733</v>
      </c>
      <c r="C360" t="s">
        <v>2097</v>
      </c>
      <c r="D360" t="s">
        <v>2114</v>
      </c>
      <c r="E360" t="s">
        <v>1676</v>
      </c>
      <c r="F360" s="1" t="s">
        <v>1396</v>
      </c>
      <c r="G360" t="s">
        <v>2102</v>
      </c>
      <c r="H360" t="s">
        <v>2103</v>
      </c>
    </row>
    <row r="361" spans="1:8" x14ac:dyDescent="0.25">
      <c r="A361">
        <v>360</v>
      </c>
      <c r="B361" t="s">
        <v>1682</v>
      </c>
      <c r="C361" t="s">
        <v>2097</v>
      </c>
      <c r="D361" t="s">
        <v>2114</v>
      </c>
      <c r="E361" t="s">
        <v>1657</v>
      </c>
      <c r="F361" s="1" t="s">
        <v>409</v>
      </c>
      <c r="G361" t="s">
        <v>2105</v>
      </c>
      <c r="H361" t="s">
        <v>2103</v>
      </c>
    </row>
    <row r="362" spans="1:8" x14ac:dyDescent="0.25">
      <c r="A362">
        <v>361</v>
      </c>
      <c r="B362" t="s">
        <v>1962</v>
      </c>
      <c r="C362" t="s">
        <v>2107</v>
      </c>
      <c r="D362" t="s">
        <v>2101</v>
      </c>
      <c r="E362" t="s">
        <v>1665</v>
      </c>
      <c r="F362" s="1" t="s">
        <v>1407</v>
      </c>
      <c r="G362" t="s">
        <v>2102</v>
      </c>
      <c r="H362" t="s">
        <v>2103</v>
      </c>
    </row>
    <row r="363" spans="1:8" x14ac:dyDescent="0.25">
      <c r="A363">
        <v>362</v>
      </c>
      <c r="B363" t="s">
        <v>1880</v>
      </c>
      <c r="C363" t="s">
        <v>2097</v>
      </c>
      <c r="D363" t="s">
        <v>2098</v>
      </c>
      <c r="E363" t="s">
        <v>1653</v>
      </c>
      <c r="F363" s="1" t="s">
        <v>1159</v>
      </c>
      <c r="G363" t="s">
        <v>2105</v>
      </c>
      <c r="H363" t="s">
        <v>2103</v>
      </c>
    </row>
    <row r="364" spans="1:8" x14ac:dyDescent="0.25">
      <c r="A364">
        <v>363</v>
      </c>
      <c r="B364" t="s">
        <v>1794</v>
      </c>
      <c r="C364" t="s">
        <v>2097</v>
      </c>
      <c r="D364" t="s">
        <v>2104</v>
      </c>
      <c r="E364" t="s">
        <v>1665</v>
      </c>
      <c r="F364" s="1" t="s">
        <v>2241</v>
      </c>
      <c r="G364" t="s">
        <v>2099</v>
      </c>
      <c r="H364" t="s">
        <v>2106</v>
      </c>
    </row>
    <row r="365" spans="1:8" x14ac:dyDescent="0.25">
      <c r="A365">
        <v>364</v>
      </c>
      <c r="B365" t="s">
        <v>1737</v>
      </c>
      <c r="C365" t="s">
        <v>2107</v>
      </c>
      <c r="D365" t="s">
        <v>2101</v>
      </c>
      <c r="E365" t="s">
        <v>1705</v>
      </c>
      <c r="F365" s="1" t="s">
        <v>749</v>
      </c>
      <c r="G365" t="s">
        <v>2109</v>
      </c>
      <c r="H365" t="s">
        <v>2103</v>
      </c>
    </row>
    <row r="366" spans="1:8" x14ac:dyDescent="0.25">
      <c r="A366">
        <v>365</v>
      </c>
      <c r="B366" t="s">
        <v>1859</v>
      </c>
      <c r="C366" t="s">
        <v>2097</v>
      </c>
      <c r="D366" t="s">
        <v>2101</v>
      </c>
      <c r="E366" t="s">
        <v>1665</v>
      </c>
      <c r="F366" s="1" t="s">
        <v>1452</v>
      </c>
      <c r="G366" t="s">
        <v>2112</v>
      </c>
      <c r="H366" t="s">
        <v>2100</v>
      </c>
    </row>
    <row r="367" spans="1:8" x14ac:dyDescent="0.25">
      <c r="A367">
        <v>366</v>
      </c>
      <c r="B367" t="s">
        <v>1730</v>
      </c>
      <c r="C367" t="s">
        <v>2097</v>
      </c>
      <c r="D367" t="s">
        <v>2098</v>
      </c>
      <c r="E367" t="s">
        <v>1653</v>
      </c>
      <c r="F367" s="1" t="s">
        <v>1644</v>
      </c>
      <c r="G367" t="s">
        <v>2105</v>
      </c>
      <c r="H367" t="s">
        <v>2106</v>
      </c>
    </row>
    <row r="368" spans="1:8" x14ac:dyDescent="0.25">
      <c r="A368">
        <v>367</v>
      </c>
      <c r="B368" t="s">
        <v>1901</v>
      </c>
      <c r="C368" t="s">
        <v>2107</v>
      </c>
      <c r="D368" t="s">
        <v>2114</v>
      </c>
      <c r="E368" t="s">
        <v>1653</v>
      </c>
      <c r="F368" s="1" t="s">
        <v>2242</v>
      </c>
      <c r="G368" t="s">
        <v>2105</v>
      </c>
      <c r="H368" t="s">
        <v>2103</v>
      </c>
    </row>
    <row r="369" spans="1:8" x14ac:dyDescent="0.25">
      <c r="A369">
        <v>368</v>
      </c>
      <c r="B369" t="s">
        <v>1667</v>
      </c>
      <c r="C369" t="s">
        <v>2107</v>
      </c>
      <c r="D369" t="s">
        <v>2104</v>
      </c>
      <c r="E369" t="s">
        <v>1653</v>
      </c>
      <c r="F369" s="1" t="s">
        <v>159</v>
      </c>
      <c r="G369" t="s">
        <v>2102</v>
      </c>
      <c r="H369" t="s">
        <v>2106</v>
      </c>
    </row>
    <row r="370" spans="1:8" x14ac:dyDescent="0.25">
      <c r="A370">
        <v>369</v>
      </c>
      <c r="B370" t="s">
        <v>1809</v>
      </c>
      <c r="C370" t="s">
        <v>2097</v>
      </c>
      <c r="D370" t="s">
        <v>2114</v>
      </c>
      <c r="E370" t="s">
        <v>1665</v>
      </c>
      <c r="F370" s="1" t="s">
        <v>692</v>
      </c>
      <c r="G370" t="s">
        <v>2105</v>
      </c>
      <c r="H370" t="s">
        <v>2103</v>
      </c>
    </row>
    <row r="371" spans="1:8" x14ac:dyDescent="0.25">
      <c r="A371">
        <v>370</v>
      </c>
      <c r="B371" t="s">
        <v>2045</v>
      </c>
      <c r="C371" t="s">
        <v>2107</v>
      </c>
      <c r="D371" t="s">
        <v>2098</v>
      </c>
      <c r="E371" t="s">
        <v>1657</v>
      </c>
      <c r="F371" s="1" t="s">
        <v>1744</v>
      </c>
      <c r="G371" t="s">
        <v>2099</v>
      </c>
      <c r="H371" t="s">
        <v>2100</v>
      </c>
    </row>
    <row r="372" spans="1:8" x14ac:dyDescent="0.25">
      <c r="A372">
        <v>371</v>
      </c>
      <c r="B372" t="s">
        <v>1682</v>
      </c>
      <c r="C372" t="s">
        <v>2097</v>
      </c>
      <c r="D372" t="s">
        <v>2104</v>
      </c>
      <c r="E372" t="s">
        <v>1665</v>
      </c>
      <c r="F372" s="1" t="s">
        <v>46</v>
      </c>
      <c r="G372" t="s">
        <v>2109</v>
      </c>
      <c r="H372" t="s">
        <v>2106</v>
      </c>
    </row>
    <row r="373" spans="1:8" x14ac:dyDescent="0.25">
      <c r="A373">
        <v>372</v>
      </c>
      <c r="B373" t="s">
        <v>1822</v>
      </c>
      <c r="C373" t="s">
        <v>2107</v>
      </c>
      <c r="D373" t="s">
        <v>2098</v>
      </c>
      <c r="E373" t="s">
        <v>1705</v>
      </c>
      <c r="F373" s="1" t="s">
        <v>1620</v>
      </c>
      <c r="G373" t="s">
        <v>2105</v>
      </c>
      <c r="H373" t="s">
        <v>2100</v>
      </c>
    </row>
    <row r="374" spans="1:8" x14ac:dyDescent="0.25">
      <c r="A374">
        <v>373</v>
      </c>
      <c r="B374" t="s">
        <v>1667</v>
      </c>
      <c r="C374" t="s">
        <v>2097</v>
      </c>
      <c r="D374" t="s">
        <v>2101</v>
      </c>
      <c r="E374" t="s">
        <v>1653</v>
      </c>
      <c r="F374" s="1" t="s">
        <v>2243</v>
      </c>
      <c r="G374" t="s">
        <v>2112</v>
      </c>
      <c r="H374" t="s">
        <v>2106</v>
      </c>
    </row>
    <row r="375" spans="1:8" x14ac:dyDescent="0.25">
      <c r="A375">
        <v>374</v>
      </c>
      <c r="B375" t="s">
        <v>1713</v>
      </c>
      <c r="C375" t="s">
        <v>2097</v>
      </c>
      <c r="D375" t="s">
        <v>2110</v>
      </c>
      <c r="E375" t="s">
        <v>1676</v>
      </c>
      <c r="F375" s="1" t="s">
        <v>2244</v>
      </c>
      <c r="G375" t="s">
        <v>2102</v>
      </c>
      <c r="H375" t="s">
        <v>2103</v>
      </c>
    </row>
    <row r="376" spans="1:8" x14ac:dyDescent="0.25">
      <c r="A376">
        <v>375</v>
      </c>
      <c r="B376" t="s">
        <v>1739</v>
      </c>
      <c r="C376" t="s">
        <v>2097</v>
      </c>
      <c r="D376" t="s">
        <v>2104</v>
      </c>
      <c r="E376" t="s">
        <v>1653</v>
      </c>
      <c r="F376" s="1" t="s">
        <v>1247</v>
      </c>
      <c r="G376" t="s">
        <v>2099</v>
      </c>
      <c r="H376" t="s">
        <v>2100</v>
      </c>
    </row>
    <row r="377" spans="1:8" x14ac:dyDescent="0.25">
      <c r="A377">
        <v>376</v>
      </c>
      <c r="B377" t="s">
        <v>1707</v>
      </c>
      <c r="C377" t="s">
        <v>2107</v>
      </c>
      <c r="D377" t="s">
        <v>2101</v>
      </c>
      <c r="E377" t="s">
        <v>1653</v>
      </c>
      <c r="F377" s="1" t="s">
        <v>1570</v>
      </c>
      <c r="G377" t="s">
        <v>2109</v>
      </c>
      <c r="H377" t="s">
        <v>2106</v>
      </c>
    </row>
    <row r="378" spans="1:8" x14ac:dyDescent="0.25">
      <c r="A378">
        <v>377</v>
      </c>
      <c r="B378" t="s">
        <v>1687</v>
      </c>
      <c r="C378" t="s">
        <v>2107</v>
      </c>
      <c r="D378" t="s">
        <v>2098</v>
      </c>
      <c r="E378" t="s">
        <v>1653</v>
      </c>
      <c r="F378" s="1" t="s">
        <v>229</v>
      </c>
      <c r="G378" t="s">
        <v>2112</v>
      </c>
      <c r="H378" t="s">
        <v>2100</v>
      </c>
    </row>
    <row r="379" spans="1:8" x14ac:dyDescent="0.25">
      <c r="A379">
        <v>378</v>
      </c>
      <c r="B379" t="s">
        <v>1822</v>
      </c>
      <c r="C379" t="s">
        <v>2107</v>
      </c>
      <c r="D379" t="s">
        <v>2114</v>
      </c>
      <c r="E379" t="s">
        <v>1705</v>
      </c>
      <c r="F379" s="1" t="s">
        <v>225</v>
      </c>
      <c r="G379" t="s">
        <v>2105</v>
      </c>
      <c r="H379" t="s">
        <v>2103</v>
      </c>
    </row>
    <row r="380" spans="1:8" x14ac:dyDescent="0.25">
      <c r="A380">
        <v>379</v>
      </c>
      <c r="B380" t="s">
        <v>1834</v>
      </c>
      <c r="C380" t="s">
        <v>2107</v>
      </c>
      <c r="D380" t="s">
        <v>2110</v>
      </c>
      <c r="E380" t="s">
        <v>1665</v>
      </c>
      <c r="F380" s="1" t="s">
        <v>2245</v>
      </c>
      <c r="G380" t="s">
        <v>2105</v>
      </c>
      <c r="H380" t="s">
        <v>2100</v>
      </c>
    </row>
    <row r="381" spans="1:8" x14ac:dyDescent="0.25">
      <c r="A381">
        <v>380</v>
      </c>
      <c r="B381" t="s">
        <v>1824</v>
      </c>
      <c r="C381" t="s">
        <v>2097</v>
      </c>
      <c r="D381" t="s">
        <v>2104</v>
      </c>
      <c r="E381" t="s">
        <v>1665</v>
      </c>
      <c r="F381" s="1" t="s">
        <v>1997</v>
      </c>
      <c r="G381" t="s">
        <v>2105</v>
      </c>
      <c r="H381" t="s">
        <v>2106</v>
      </c>
    </row>
    <row r="382" spans="1:8" x14ac:dyDescent="0.25">
      <c r="A382">
        <v>381</v>
      </c>
      <c r="B382" t="s">
        <v>1750</v>
      </c>
      <c r="C382" t="s">
        <v>2107</v>
      </c>
      <c r="D382" t="s">
        <v>2110</v>
      </c>
      <c r="E382" t="s">
        <v>1657</v>
      </c>
      <c r="F382" s="1" t="s">
        <v>2246</v>
      </c>
      <c r="G382" t="s">
        <v>2102</v>
      </c>
      <c r="H382" t="s">
        <v>2103</v>
      </c>
    </row>
    <row r="383" spans="1:8" x14ac:dyDescent="0.25">
      <c r="A383">
        <v>382</v>
      </c>
      <c r="B383" t="s">
        <v>1865</v>
      </c>
      <c r="C383" t="s">
        <v>2097</v>
      </c>
      <c r="D383" t="s">
        <v>2104</v>
      </c>
      <c r="E383" t="s">
        <v>1676</v>
      </c>
      <c r="F383" s="1" t="s">
        <v>985</v>
      </c>
      <c r="G383" t="s">
        <v>2112</v>
      </c>
      <c r="H383" t="s">
        <v>2100</v>
      </c>
    </row>
    <row r="384" spans="1:8" x14ac:dyDescent="0.25">
      <c r="A384">
        <v>383</v>
      </c>
      <c r="B384" t="s">
        <v>1693</v>
      </c>
      <c r="C384" t="s">
        <v>2107</v>
      </c>
      <c r="D384" t="s">
        <v>2114</v>
      </c>
      <c r="E384" t="s">
        <v>1665</v>
      </c>
      <c r="F384" s="1" t="s">
        <v>2247</v>
      </c>
      <c r="G384" t="s">
        <v>2099</v>
      </c>
      <c r="H384" t="s">
        <v>2100</v>
      </c>
    </row>
    <row r="385" spans="1:8" x14ac:dyDescent="0.25">
      <c r="A385">
        <v>384</v>
      </c>
      <c r="B385" t="s">
        <v>1868</v>
      </c>
      <c r="C385" t="s">
        <v>2107</v>
      </c>
      <c r="D385" t="s">
        <v>2110</v>
      </c>
      <c r="E385" t="s">
        <v>1653</v>
      </c>
      <c r="F385" s="1" t="s">
        <v>2248</v>
      </c>
      <c r="G385" t="s">
        <v>2105</v>
      </c>
      <c r="H385" t="s">
        <v>2103</v>
      </c>
    </row>
    <row r="386" spans="1:8" x14ac:dyDescent="0.25">
      <c r="A386">
        <v>385</v>
      </c>
      <c r="B386" t="s">
        <v>1713</v>
      </c>
      <c r="C386" t="s">
        <v>2097</v>
      </c>
      <c r="D386" t="s">
        <v>2101</v>
      </c>
      <c r="E386" t="s">
        <v>1676</v>
      </c>
      <c r="F386" s="1" t="s">
        <v>894</v>
      </c>
      <c r="G386" t="s">
        <v>2102</v>
      </c>
      <c r="H386" t="s">
        <v>2100</v>
      </c>
    </row>
    <row r="387" spans="1:8" x14ac:dyDescent="0.25">
      <c r="A387">
        <v>386</v>
      </c>
      <c r="B387" t="s">
        <v>1717</v>
      </c>
      <c r="C387" t="s">
        <v>2097</v>
      </c>
      <c r="D387" t="s">
        <v>2098</v>
      </c>
      <c r="E387" t="s">
        <v>1653</v>
      </c>
      <c r="F387" s="1" t="s">
        <v>2249</v>
      </c>
      <c r="G387" t="s">
        <v>2102</v>
      </c>
      <c r="H387" t="s">
        <v>2103</v>
      </c>
    </row>
    <row r="388" spans="1:8" x14ac:dyDescent="0.25">
      <c r="A388">
        <v>387</v>
      </c>
      <c r="B388" t="s">
        <v>1868</v>
      </c>
      <c r="C388" t="s">
        <v>2097</v>
      </c>
      <c r="D388" t="s">
        <v>2104</v>
      </c>
      <c r="E388" t="s">
        <v>1657</v>
      </c>
      <c r="F388" s="1" t="s">
        <v>2250</v>
      </c>
      <c r="G388" t="s">
        <v>2112</v>
      </c>
      <c r="H388" t="s">
        <v>2106</v>
      </c>
    </row>
    <row r="389" spans="1:8" x14ac:dyDescent="0.25">
      <c r="A389">
        <v>388</v>
      </c>
      <c r="B389" t="s">
        <v>1721</v>
      </c>
      <c r="C389" t="s">
        <v>2097</v>
      </c>
      <c r="D389" t="s">
        <v>2104</v>
      </c>
      <c r="E389" t="s">
        <v>1676</v>
      </c>
      <c r="F389" s="1" t="s">
        <v>2251</v>
      </c>
      <c r="G389" t="s">
        <v>2112</v>
      </c>
      <c r="H389" t="s">
        <v>2100</v>
      </c>
    </row>
    <row r="390" spans="1:8" x14ac:dyDescent="0.25">
      <c r="A390">
        <v>389</v>
      </c>
      <c r="B390" t="s">
        <v>1761</v>
      </c>
      <c r="C390" t="s">
        <v>2107</v>
      </c>
      <c r="D390" t="s">
        <v>2110</v>
      </c>
      <c r="E390" t="s">
        <v>1653</v>
      </c>
      <c r="F390" s="1" t="s">
        <v>2252</v>
      </c>
      <c r="G390" t="s">
        <v>2105</v>
      </c>
      <c r="H390" t="s">
        <v>2100</v>
      </c>
    </row>
    <row r="391" spans="1:8" x14ac:dyDescent="0.25">
      <c r="A391">
        <v>390</v>
      </c>
      <c r="B391" t="s">
        <v>1782</v>
      </c>
      <c r="C391" t="s">
        <v>2107</v>
      </c>
      <c r="D391" t="s">
        <v>2104</v>
      </c>
      <c r="E391" t="s">
        <v>1657</v>
      </c>
      <c r="F391" s="1" t="s">
        <v>1636</v>
      </c>
      <c r="G391" t="s">
        <v>2105</v>
      </c>
      <c r="H391" t="s">
        <v>2106</v>
      </c>
    </row>
    <row r="392" spans="1:8" x14ac:dyDescent="0.25">
      <c r="A392">
        <v>391</v>
      </c>
      <c r="B392" t="s">
        <v>1656</v>
      </c>
      <c r="C392" t="s">
        <v>2097</v>
      </c>
      <c r="D392" t="s">
        <v>2101</v>
      </c>
      <c r="E392" t="s">
        <v>1665</v>
      </c>
      <c r="F392" s="1" t="s">
        <v>2253</v>
      </c>
      <c r="G392" t="s">
        <v>2105</v>
      </c>
      <c r="H392" t="s">
        <v>2106</v>
      </c>
    </row>
    <row r="393" spans="1:8" x14ac:dyDescent="0.25">
      <c r="A393">
        <v>392</v>
      </c>
      <c r="B393" t="s">
        <v>1667</v>
      </c>
      <c r="C393" t="s">
        <v>2097</v>
      </c>
      <c r="D393" t="s">
        <v>2114</v>
      </c>
      <c r="E393" t="s">
        <v>1665</v>
      </c>
      <c r="F393" s="1" t="s">
        <v>656</v>
      </c>
      <c r="G393" t="s">
        <v>2105</v>
      </c>
      <c r="H393" t="s">
        <v>2100</v>
      </c>
    </row>
    <row r="394" spans="1:8" x14ac:dyDescent="0.25">
      <c r="A394">
        <v>393</v>
      </c>
      <c r="B394" t="s">
        <v>1752</v>
      </c>
      <c r="C394" t="s">
        <v>2107</v>
      </c>
      <c r="D394" t="s">
        <v>2110</v>
      </c>
      <c r="E394" t="s">
        <v>1665</v>
      </c>
      <c r="F394" s="1" t="s">
        <v>1480</v>
      </c>
      <c r="G394" t="s">
        <v>2099</v>
      </c>
      <c r="H394" t="s">
        <v>2106</v>
      </c>
    </row>
    <row r="395" spans="1:8" x14ac:dyDescent="0.25">
      <c r="A395">
        <v>394</v>
      </c>
      <c r="B395" t="s">
        <v>1675</v>
      </c>
      <c r="C395" t="s">
        <v>2097</v>
      </c>
      <c r="D395" t="s">
        <v>2104</v>
      </c>
      <c r="E395" t="s">
        <v>1676</v>
      </c>
      <c r="F395" s="1" t="s">
        <v>2254</v>
      </c>
      <c r="G395" t="s">
        <v>2112</v>
      </c>
      <c r="H395" t="s">
        <v>2106</v>
      </c>
    </row>
    <row r="396" spans="1:8" x14ac:dyDescent="0.25">
      <c r="A396">
        <v>395</v>
      </c>
      <c r="B396" t="s">
        <v>1817</v>
      </c>
      <c r="C396" t="s">
        <v>2097</v>
      </c>
      <c r="D396" t="s">
        <v>2101</v>
      </c>
      <c r="E396" t="s">
        <v>1657</v>
      </c>
      <c r="F396" s="1" t="s">
        <v>2255</v>
      </c>
      <c r="G396" t="s">
        <v>2099</v>
      </c>
      <c r="H396" t="s">
        <v>2103</v>
      </c>
    </row>
    <row r="397" spans="1:8" x14ac:dyDescent="0.25">
      <c r="A397">
        <v>396</v>
      </c>
      <c r="B397" t="s">
        <v>1693</v>
      </c>
      <c r="C397" t="s">
        <v>2097</v>
      </c>
      <c r="D397" t="s">
        <v>2114</v>
      </c>
      <c r="E397" t="s">
        <v>1705</v>
      </c>
      <c r="F397" s="1" t="s">
        <v>212</v>
      </c>
      <c r="G397" t="s">
        <v>2109</v>
      </c>
      <c r="H397" t="s">
        <v>2103</v>
      </c>
    </row>
    <row r="398" spans="1:8" x14ac:dyDescent="0.25">
      <c r="A398">
        <v>397</v>
      </c>
      <c r="B398" t="s">
        <v>1914</v>
      </c>
      <c r="C398" t="s">
        <v>2107</v>
      </c>
      <c r="D398" t="s">
        <v>2114</v>
      </c>
      <c r="E398" t="s">
        <v>1705</v>
      </c>
      <c r="F398" s="1" t="s">
        <v>570</v>
      </c>
      <c r="G398" t="s">
        <v>2102</v>
      </c>
      <c r="H398" t="s">
        <v>2106</v>
      </c>
    </row>
    <row r="399" spans="1:8" x14ac:dyDescent="0.25">
      <c r="A399">
        <v>398</v>
      </c>
      <c r="B399" t="s">
        <v>1760</v>
      </c>
      <c r="C399" t="s">
        <v>2107</v>
      </c>
      <c r="D399" t="s">
        <v>2110</v>
      </c>
      <c r="E399" t="s">
        <v>1705</v>
      </c>
      <c r="F399" s="1" t="s">
        <v>1497</v>
      </c>
      <c r="G399" t="s">
        <v>2105</v>
      </c>
      <c r="H399" t="s">
        <v>2106</v>
      </c>
    </row>
    <row r="400" spans="1:8" x14ac:dyDescent="0.25">
      <c r="A400">
        <v>399</v>
      </c>
      <c r="B400" t="s">
        <v>1851</v>
      </c>
      <c r="C400" t="s">
        <v>2097</v>
      </c>
      <c r="D400" t="s">
        <v>2098</v>
      </c>
      <c r="E400" t="s">
        <v>1657</v>
      </c>
      <c r="F400" s="1" t="s">
        <v>866</v>
      </c>
      <c r="G400" t="s">
        <v>2099</v>
      </c>
      <c r="H400" t="s">
        <v>2103</v>
      </c>
    </row>
    <row r="401" spans="1:8" x14ac:dyDescent="0.25">
      <c r="A401">
        <v>400</v>
      </c>
      <c r="B401" t="s">
        <v>1914</v>
      </c>
      <c r="C401" t="s">
        <v>2107</v>
      </c>
      <c r="D401" t="s">
        <v>2110</v>
      </c>
      <c r="E401" t="s">
        <v>1657</v>
      </c>
      <c r="F401" s="1" t="s">
        <v>773</v>
      </c>
      <c r="G401" t="s">
        <v>2099</v>
      </c>
      <c r="H401" t="s">
        <v>2103</v>
      </c>
    </row>
    <row r="402" spans="1:8" x14ac:dyDescent="0.25">
      <c r="A402">
        <v>401</v>
      </c>
      <c r="B402" t="s">
        <v>1848</v>
      </c>
      <c r="C402" t="s">
        <v>2097</v>
      </c>
      <c r="D402" t="s">
        <v>2114</v>
      </c>
      <c r="E402" t="s">
        <v>1665</v>
      </c>
      <c r="F402" s="1" t="s">
        <v>1514</v>
      </c>
      <c r="G402" t="s">
        <v>2105</v>
      </c>
      <c r="H402" t="s">
        <v>2106</v>
      </c>
    </row>
    <row r="403" spans="1:8" x14ac:dyDescent="0.25">
      <c r="A403">
        <v>402</v>
      </c>
      <c r="B403" t="s">
        <v>1819</v>
      </c>
      <c r="C403" t="s">
        <v>2107</v>
      </c>
      <c r="D403" t="s">
        <v>2101</v>
      </c>
      <c r="E403" t="s">
        <v>1705</v>
      </c>
      <c r="F403" s="1" t="s">
        <v>2256</v>
      </c>
      <c r="G403" t="s">
        <v>2109</v>
      </c>
      <c r="H403" t="s">
        <v>2106</v>
      </c>
    </row>
    <row r="404" spans="1:8" x14ac:dyDescent="0.25">
      <c r="A404">
        <v>403</v>
      </c>
      <c r="B404" t="s">
        <v>1883</v>
      </c>
      <c r="C404" t="s">
        <v>2107</v>
      </c>
      <c r="D404" t="s">
        <v>2098</v>
      </c>
      <c r="E404" t="s">
        <v>1676</v>
      </c>
      <c r="F404" s="1" t="s">
        <v>1571</v>
      </c>
      <c r="G404" t="s">
        <v>2099</v>
      </c>
      <c r="H404" t="s">
        <v>2106</v>
      </c>
    </row>
    <row r="405" spans="1:8" x14ac:dyDescent="0.25">
      <c r="A405">
        <v>404</v>
      </c>
      <c r="B405" t="s">
        <v>1717</v>
      </c>
      <c r="C405" t="s">
        <v>2097</v>
      </c>
      <c r="D405" t="s">
        <v>2104</v>
      </c>
      <c r="E405" t="s">
        <v>1676</v>
      </c>
      <c r="F405" s="1" t="s">
        <v>1304</v>
      </c>
      <c r="G405" t="s">
        <v>2105</v>
      </c>
      <c r="H405" t="s">
        <v>2103</v>
      </c>
    </row>
    <row r="406" spans="1:8" x14ac:dyDescent="0.25">
      <c r="A406">
        <v>405</v>
      </c>
      <c r="B406" t="s">
        <v>1664</v>
      </c>
      <c r="C406" t="s">
        <v>2097</v>
      </c>
      <c r="D406" t="s">
        <v>2114</v>
      </c>
      <c r="E406" t="s">
        <v>1665</v>
      </c>
      <c r="F406" s="1" t="s">
        <v>2239</v>
      </c>
      <c r="G406" t="s">
        <v>2099</v>
      </c>
      <c r="H406" t="s">
        <v>2100</v>
      </c>
    </row>
    <row r="407" spans="1:8" x14ac:dyDescent="0.25">
      <c r="A407">
        <v>406</v>
      </c>
      <c r="B407" t="s">
        <v>1709</v>
      </c>
      <c r="C407" t="s">
        <v>2107</v>
      </c>
      <c r="D407" t="s">
        <v>2098</v>
      </c>
      <c r="E407" t="s">
        <v>1653</v>
      </c>
      <c r="F407" s="1" t="s">
        <v>2257</v>
      </c>
      <c r="G407" t="s">
        <v>2105</v>
      </c>
      <c r="H407" t="s">
        <v>2103</v>
      </c>
    </row>
    <row r="408" spans="1:8" x14ac:dyDescent="0.25">
      <c r="A408">
        <v>407</v>
      </c>
      <c r="B408" t="s">
        <v>1798</v>
      </c>
      <c r="C408" t="s">
        <v>2097</v>
      </c>
      <c r="D408" t="s">
        <v>2110</v>
      </c>
      <c r="E408" t="s">
        <v>1665</v>
      </c>
      <c r="F408" s="1" t="s">
        <v>948</v>
      </c>
      <c r="G408" t="s">
        <v>2102</v>
      </c>
      <c r="H408" t="s">
        <v>2103</v>
      </c>
    </row>
    <row r="409" spans="1:8" x14ac:dyDescent="0.25">
      <c r="A409">
        <v>408</v>
      </c>
      <c r="B409" t="s">
        <v>1717</v>
      </c>
      <c r="C409" t="s">
        <v>2107</v>
      </c>
      <c r="D409" t="s">
        <v>2104</v>
      </c>
      <c r="E409" t="s">
        <v>1665</v>
      </c>
      <c r="F409" s="1" t="s">
        <v>603</v>
      </c>
      <c r="G409" t="s">
        <v>2102</v>
      </c>
      <c r="H409" t="s">
        <v>2106</v>
      </c>
    </row>
    <row r="410" spans="1:8" x14ac:dyDescent="0.25">
      <c r="A410">
        <v>409</v>
      </c>
      <c r="B410" t="s">
        <v>1796</v>
      </c>
      <c r="C410" t="s">
        <v>2107</v>
      </c>
      <c r="D410" t="s">
        <v>2110</v>
      </c>
      <c r="E410" t="s">
        <v>1657</v>
      </c>
      <c r="F410" s="1" t="s">
        <v>916</v>
      </c>
      <c r="G410" t="s">
        <v>2112</v>
      </c>
      <c r="H410" t="s">
        <v>2103</v>
      </c>
    </row>
    <row r="411" spans="1:8" x14ac:dyDescent="0.25">
      <c r="A411">
        <v>410</v>
      </c>
      <c r="B411" t="s">
        <v>1912</v>
      </c>
      <c r="C411" t="s">
        <v>2097</v>
      </c>
      <c r="D411" t="s">
        <v>2104</v>
      </c>
      <c r="E411" t="s">
        <v>1657</v>
      </c>
      <c r="F411" s="1" t="s">
        <v>11</v>
      </c>
      <c r="G411" t="s">
        <v>2112</v>
      </c>
      <c r="H411" t="s">
        <v>2106</v>
      </c>
    </row>
    <row r="412" spans="1:8" x14ac:dyDescent="0.25">
      <c r="A412">
        <v>411</v>
      </c>
      <c r="B412" t="s">
        <v>1796</v>
      </c>
      <c r="C412" t="s">
        <v>2107</v>
      </c>
      <c r="D412" t="s">
        <v>2110</v>
      </c>
      <c r="E412" t="s">
        <v>1676</v>
      </c>
      <c r="F412" s="1" t="s">
        <v>1019</v>
      </c>
      <c r="G412" t="s">
        <v>2105</v>
      </c>
      <c r="H412" t="s">
        <v>2106</v>
      </c>
    </row>
    <row r="413" spans="1:8" x14ac:dyDescent="0.25">
      <c r="A413">
        <v>412</v>
      </c>
      <c r="B413" t="s">
        <v>1740</v>
      </c>
      <c r="C413" t="s">
        <v>2107</v>
      </c>
      <c r="D413" t="s">
        <v>2101</v>
      </c>
      <c r="E413" t="s">
        <v>1665</v>
      </c>
      <c r="F413" s="1" t="s">
        <v>500</v>
      </c>
      <c r="G413" t="s">
        <v>2109</v>
      </c>
      <c r="H413" t="s">
        <v>2100</v>
      </c>
    </row>
    <row r="414" spans="1:8" x14ac:dyDescent="0.25">
      <c r="A414">
        <v>413</v>
      </c>
      <c r="B414" t="s">
        <v>1794</v>
      </c>
      <c r="C414" t="s">
        <v>2097</v>
      </c>
      <c r="D414" t="s">
        <v>2101</v>
      </c>
      <c r="E414" t="s">
        <v>1653</v>
      </c>
      <c r="F414" s="1" t="s">
        <v>1176</v>
      </c>
      <c r="G414" t="s">
        <v>2109</v>
      </c>
      <c r="H414" t="s">
        <v>2103</v>
      </c>
    </row>
    <row r="415" spans="1:8" x14ac:dyDescent="0.25">
      <c r="A415">
        <v>414</v>
      </c>
      <c r="B415" t="s">
        <v>1750</v>
      </c>
      <c r="C415" t="s">
        <v>2107</v>
      </c>
      <c r="D415" t="s">
        <v>2101</v>
      </c>
      <c r="E415" t="s">
        <v>1657</v>
      </c>
      <c r="F415" s="1" t="s">
        <v>1593</v>
      </c>
      <c r="G415" t="s">
        <v>2109</v>
      </c>
      <c r="H415" t="s">
        <v>2103</v>
      </c>
    </row>
    <row r="416" spans="1:8" x14ac:dyDescent="0.25">
      <c r="A416">
        <v>415</v>
      </c>
      <c r="B416" t="s">
        <v>1822</v>
      </c>
      <c r="C416" t="s">
        <v>2107</v>
      </c>
      <c r="D416" t="s">
        <v>2101</v>
      </c>
      <c r="E416" t="s">
        <v>1657</v>
      </c>
      <c r="F416" s="1" t="s">
        <v>1360</v>
      </c>
      <c r="G416" t="s">
        <v>2105</v>
      </c>
      <c r="H416" t="s">
        <v>2103</v>
      </c>
    </row>
    <row r="417" spans="1:8" x14ac:dyDescent="0.25">
      <c r="A417">
        <v>416</v>
      </c>
      <c r="B417" t="s">
        <v>1820</v>
      </c>
      <c r="C417" t="s">
        <v>2107</v>
      </c>
      <c r="D417" t="s">
        <v>2101</v>
      </c>
      <c r="E417" t="s">
        <v>1653</v>
      </c>
      <c r="F417" s="1" t="s">
        <v>2258</v>
      </c>
      <c r="G417" t="s">
        <v>2109</v>
      </c>
      <c r="H417" t="s">
        <v>2106</v>
      </c>
    </row>
    <row r="418" spans="1:8" x14ac:dyDescent="0.25">
      <c r="A418">
        <v>417</v>
      </c>
      <c r="B418" t="s">
        <v>1763</v>
      </c>
      <c r="C418" t="s">
        <v>2097</v>
      </c>
      <c r="D418" t="s">
        <v>2101</v>
      </c>
      <c r="E418" t="s">
        <v>1676</v>
      </c>
      <c r="F418" s="1" t="s">
        <v>355</v>
      </c>
      <c r="G418" t="s">
        <v>2105</v>
      </c>
      <c r="H418" t="s">
        <v>2100</v>
      </c>
    </row>
    <row r="419" spans="1:8" x14ac:dyDescent="0.25">
      <c r="A419">
        <v>418</v>
      </c>
      <c r="B419" t="s">
        <v>1682</v>
      </c>
      <c r="C419" t="s">
        <v>2107</v>
      </c>
      <c r="D419" t="s">
        <v>2110</v>
      </c>
      <c r="E419" t="s">
        <v>1657</v>
      </c>
      <c r="F419" s="1" t="s">
        <v>2259</v>
      </c>
      <c r="G419" t="s">
        <v>2105</v>
      </c>
      <c r="H419" t="s">
        <v>2106</v>
      </c>
    </row>
    <row r="420" spans="1:8" x14ac:dyDescent="0.25">
      <c r="A420">
        <v>419</v>
      </c>
      <c r="B420" t="s">
        <v>1761</v>
      </c>
      <c r="C420" t="s">
        <v>2097</v>
      </c>
      <c r="D420" t="s">
        <v>2114</v>
      </c>
      <c r="E420" t="s">
        <v>1705</v>
      </c>
      <c r="F420" s="1" t="s">
        <v>2260</v>
      </c>
      <c r="G420" t="s">
        <v>2099</v>
      </c>
      <c r="H420" t="s">
        <v>2103</v>
      </c>
    </row>
    <row r="421" spans="1:8" x14ac:dyDescent="0.25">
      <c r="A421">
        <v>420</v>
      </c>
      <c r="B421" t="s">
        <v>1652</v>
      </c>
      <c r="C421" t="s">
        <v>2107</v>
      </c>
      <c r="D421" t="s">
        <v>2110</v>
      </c>
      <c r="E421" t="s">
        <v>1653</v>
      </c>
      <c r="F421" s="1" t="s">
        <v>748</v>
      </c>
      <c r="G421" t="s">
        <v>2112</v>
      </c>
      <c r="H421" t="s">
        <v>2100</v>
      </c>
    </row>
    <row r="422" spans="1:8" x14ac:dyDescent="0.25">
      <c r="A422">
        <v>421</v>
      </c>
      <c r="B422" t="s">
        <v>1886</v>
      </c>
      <c r="C422" t="s">
        <v>2107</v>
      </c>
      <c r="D422" t="s">
        <v>2110</v>
      </c>
      <c r="E422" t="s">
        <v>1705</v>
      </c>
      <c r="F422" s="1" t="s">
        <v>575</v>
      </c>
      <c r="G422" t="s">
        <v>2112</v>
      </c>
      <c r="H422" t="s">
        <v>2106</v>
      </c>
    </row>
    <row r="423" spans="1:8" x14ac:dyDescent="0.25">
      <c r="A423">
        <v>422</v>
      </c>
      <c r="B423" t="s">
        <v>1765</v>
      </c>
      <c r="C423" t="s">
        <v>2107</v>
      </c>
      <c r="D423" t="s">
        <v>2110</v>
      </c>
      <c r="E423" t="s">
        <v>1676</v>
      </c>
      <c r="F423" s="1" t="s">
        <v>1393</v>
      </c>
      <c r="G423" t="s">
        <v>2102</v>
      </c>
      <c r="H423" t="s">
        <v>2100</v>
      </c>
    </row>
    <row r="424" spans="1:8" x14ac:dyDescent="0.25">
      <c r="A424">
        <v>423</v>
      </c>
      <c r="B424" t="s">
        <v>1682</v>
      </c>
      <c r="C424" t="s">
        <v>2097</v>
      </c>
      <c r="D424" t="s">
        <v>2110</v>
      </c>
      <c r="E424" t="s">
        <v>1657</v>
      </c>
      <c r="F424" s="1" t="s">
        <v>994</v>
      </c>
      <c r="G424" t="s">
        <v>2105</v>
      </c>
      <c r="H424" t="s">
        <v>2106</v>
      </c>
    </row>
    <row r="425" spans="1:8" x14ac:dyDescent="0.25">
      <c r="A425">
        <v>424</v>
      </c>
      <c r="B425" t="s">
        <v>1824</v>
      </c>
      <c r="C425" t="s">
        <v>2097</v>
      </c>
      <c r="D425" t="s">
        <v>2104</v>
      </c>
      <c r="E425" t="s">
        <v>1705</v>
      </c>
      <c r="F425" s="1" t="s">
        <v>622</v>
      </c>
      <c r="G425" t="s">
        <v>2102</v>
      </c>
      <c r="H425" t="s">
        <v>2103</v>
      </c>
    </row>
    <row r="426" spans="1:8" x14ac:dyDescent="0.25">
      <c r="A426">
        <v>425</v>
      </c>
      <c r="B426" t="s">
        <v>1878</v>
      </c>
      <c r="C426" t="s">
        <v>2107</v>
      </c>
      <c r="D426" t="s">
        <v>2104</v>
      </c>
      <c r="E426" t="s">
        <v>1665</v>
      </c>
      <c r="F426" s="1" t="s">
        <v>230</v>
      </c>
      <c r="G426" t="s">
        <v>2102</v>
      </c>
      <c r="H426" t="s">
        <v>2100</v>
      </c>
    </row>
    <row r="427" spans="1:8" x14ac:dyDescent="0.25">
      <c r="A427">
        <v>426</v>
      </c>
      <c r="B427" t="s">
        <v>1671</v>
      </c>
      <c r="C427" t="s">
        <v>2097</v>
      </c>
      <c r="D427" t="s">
        <v>2104</v>
      </c>
      <c r="E427" t="s">
        <v>1665</v>
      </c>
      <c r="F427" s="1" t="s">
        <v>779</v>
      </c>
      <c r="G427" t="s">
        <v>2112</v>
      </c>
      <c r="H427" t="s">
        <v>2100</v>
      </c>
    </row>
    <row r="428" spans="1:8" x14ac:dyDescent="0.25">
      <c r="A428">
        <v>427</v>
      </c>
      <c r="B428" t="s">
        <v>2045</v>
      </c>
      <c r="C428" t="s">
        <v>2107</v>
      </c>
      <c r="D428" t="s">
        <v>2114</v>
      </c>
      <c r="E428" t="s">
        <v>1657</v>
      </c>
      <c r="F428" s="1" t="s">
        <v>2261</v>
      </c>
      <c r="G428" t="s">
        <v>2105</v>
      </c>
      <c r="H428" t="s">
        <v>2100</v>
      </c>
    </row>
    <row r="429" spans="1:8" x14ac:dyDescent="0.25">
      <c r="A429">
        <v>428</v>
      </c>
      <c r="B429" t="s">
        <v>1723</v>
      </c>
      <c r="C429" t="s">
        <v>2107</v>
      </c>
      <c r="D429" t="s">
        <v>2110</v>
      </c>
      <c r="E429" t="s">
        <v>1657</v>
      </c>
      <c r="F429" s="1" t="s">
        <v>2262</v>
      </c>
      <c r="G429" t="s">
        <v>2112</v>
      </c>
      <c r="H429" t="s">
        <v>2100</v>
      </c>
    </row>
    <row r="430" spans="1:8" x14ac:dyDescent="0.25">
      <c r="A430">
        <v>429</v>
      </c>
      <c r="B430" t="s">
        <v>1709</v>
      </c>
      <c r="C430" t="s">
        <v>2107</v>
      </c>
      <c r="D430" t="s">
        <v>2101</v>
      </c>
      <c r="E430" t="s">
        <v>1705</v>
      </c>
      <c r="F430" s="1" t="s">
        <v>586</v>
      </c>
      <c r="G430" t="s">
        <v>2102</v>
      </c>
      <c r="H430" t="s">
        <v>2103</v>
      </c>
    </row>
    <row r="431" spans="1:8" x14ac:dyDescent="0.25">
      <c r="A431">
        <v>430</v>
      </c>
      <c r="B431" t="s">
        <v>1742</v>
      </c>
      <c r="C431" t="s">
        <v>2097</v>
      </c>
      <c r="D431" t="s">
        <v>2101</v>
      </c>
      <c r="E431" t="s">
        <v>1705</v>
      </c>
      <c r="F431" s="1" t="s">
        <v>593</v>
      </c>
      <c r="G431" t="s">
        <v>2099</v>
      </c>
      <c r="H431" t="s">
        <v>2106</v>
      </c>
    </row>
    <row r="432" spans="1:8" x14ac:dyDescent="0.25">
      <c r="A432">
        <v>431</v>
      </c>
      <c r="B432" t="s">
        <v>1709</v>
      </c>
      <c r="C432" t="s">
        <v>2097</v>
      </c>
      <c r="D432" t="s">
        <v>2104</v>
      </c>
      <c r="E432" t="s">
        <v>1657</v>
      </c>
      <c r="F432" s="1" t="s">
        <v>533</v>
      </c>
      <c r="G432" t="s">
        <v>2105</v>
      </c>
      <c r="H432" t="s">
        <v>2106</v>
      </c>
    </row>
    <row r="433" spans="1:8" x14ac:dyDescent="0.25">
      <c r="A433">
        <v>432</v>
      </c>
      <c r="B433" t="s">
        <v>1750</v>
      </c>
      <c r="C433" t="s">
        <v>2107</v>
      </c>
      <c r="D433" t="s">
        <v>2110</v>
      </c>
      <c r="E433" t="s">
        <v>1653</v>
      </c>
      <c r="F433" s="1" t="s">
        <v>1474</v>
      </c>
      <c r="G433" t="s">
        <v>2099</v>
      </c>
      <c r="H433" t="s">
        <v>2103</v>
      </c>
    </row>
    <row r="434" spans="1:8" x14ac:dyDescent="0.25">
      <c r="A434">
        <v>433</v>
      </c>
      <c r="B434" t="s">
        <v>1767</v>
      </c>
      <c r="C434" t="s">
        <v>2097</v>
      </c>
      <c r="D434" t="s">
        <v>2098</v>
      </c>
      <c r="E434" t="s">
        <v>1665</v>
      </c>
      <c r="F434" s="1" t="s">
        <v>2263</v>
      </c>
      <c r="G434" t="s">
        <v>2112</v>
      </c>
      <c r="H434" t="s">
        <v>2100</v>
      </c>
    </row>
    <row r="435" spans="1:8" x14ac:dyDescent="0.25">
      <c r="A435">
        <v>434</v>
      </c>
      <c r="B435" t="s">
        <v>1671</v>
      </c>
      <c r="C435" t="s">
        <v>2107</v>
      </c>
      <c r="D435" t="s">
        <v>2104</v>
      </c>
      <c r="E435" t="s">
        <v>1657</v>
      </c>
      <c r="F435" s="1" t="s">
        <v>2263</v>
      </c>
      <c r="G435" t="s">
        <v>2099</v>
      </c>
      <c r="H435" t="s">
        <v>2103</v>
      </c>
    </row>
    <row r="436" spans="1:8" x14ac:dyDescent="0.25">
      <c r="A436">
        <v>435</v>
      </c>
      <c r="B436" t="s">
        <v>1718</v>
      </c>
      <c r="C436" t="s">
        <v>2097</v>
      </c>
      <c r="D436" t="s">
        <v>2098</v>
      </c>
      <c r="E436" t="s">
        <v>1653</v>
      </c>
      <c r="F436" s="1" t="s">
        <v>196</v>
      </c>
      <c r="G436" t="s">
        <v>2105</v>
      </c>
      <c r="H436" t="s">
        <v>2100</v>
      </c>
    </row>
    <row r="437" spans="1:8" x14ac:dyDescent="0.25">
      <c r="A437">
        <v>436</v>
      </c>
      <c r="B437" t="s">
        <v>1782</v>
      </c>
      <c r="C437" t="s">
        <v>2097</v>
      </c>
      <c r="D437" t="s">
        <v>2098</v>
      </c>
      <c r="E437" t="s">
        <v>1676</v>
      </c>
      <c r="F437" s="1" t="s">
        <v>2264</v>
      </c>
      <c r="G437" t="s">
        <v>2109</v>
      </c>
      <c r="H437" t="s">
        <v>2103</v>
      </c>
    </row>
    <row r="438" spans="1:8" x14ac:dyDescent="0.25">
      <c r="A438">
        <v>437</v>
      </c>
      <c r="B438" t="s">
        <v>1683</v>
      </c>
      <c r="C438" t="s">
        <v>2097</v>
      </c>
      <c r="D438" t="s">
        <v>2098</v>
      </c>
      <c r="E438" t="s">
        <v>1653</v>
      </c>
      <c r="F438" s="1" t="s">
        <v>488</v>
      </c>
      <c r="G438" t="s">
        <v>2112</v>
      </c>
      <c r="H438" t="s">
        <v>2106</v>
      </c>
    </row>
    <row r="439" spans="1:8" x14ac:dyDescent="0.25">
      <c r="A439">
        <v>438</v>
      </c>
      <c r="B439" t="s">
        <v>1918</v>
      </c>
      <c r="C439" t="s">
        <v>2107</v>
      </c>
      <c r="D439" t="s">
        <v>2104</v>
      </c>
      <c r="E439" t="s">
        <v>1657</v>
      </c>
      <c r="F439" s="1" t="s">
        <v>811</v>
      </c>
      <c r="G439" t="s">
        <v>2112</v>
      </c>
      <c r="H439" t="s">
        <v>2106</v>
      </c>
    </row>
    <row r="440" spans="1:8" x14ac:dyDescent="0.25">
      <c r="A440">
        <v>439</v>
      </c>
      <c r="B440" t="s">
        <v>1800</v>
      </c>
      <c r="C440" t="s">
        <v>2107</v>
      </c>
      <c r="D440" t="s">
        <v>2104</v>
      </c>
      <c r="E440" t="s">
        <v>1665</v>
      </c>
      <c r="F440" s="1" t="s">
        <v>1068</v>
      </c>
      <c r="G440" t="s">
        <v>2102</v>
      </c>
      <c r="H440" t="s">
        <v>2103</v>
      </c>
    </row>
    <row r="441" spans="1:8" x14ac:dyDescent="0.25">
      <c r="A441">
        <v>440</v>
      </c>
      <c r="B441" t="s">
        <v>1742</v>
      </c>
      <c r="C441" t="s">
        <v>2107</v>
      </c>
      <c r="D441" t="s">
        <v>2101</v>
      </c>
      <c r="E441" t="s">
        <v>1665</v>
      </c>
      <c r="F441" s="1" t="s">
        <v>206</v>
      </c>
      <c r="G441" t="s">
        <v>2105</v>
      </c>
      <c r="H441" t="s">
        <v>2100</v>
      </c>
    </row>
    <row r="442" spans="1:8" x14ac:dyDescent="0.25">
      <c r="A442">
        <v>441</v>
      </c>
      <c r="B442" t="s">
        <v>1656</v>
      </c>
      <c r="C442" t="s">
        <v>2107</v>
      </c>
      <c r="D442" t="s">
        <v>2114</v>
      </c>
      <c r="E442" t="s">
        <v>1705</v>
      </c>
      <c r="F442" s="1" t="s">
        <v>432</v>
      </c>
      <c r="G442" t="s">
        <v>2112</v>
      </c>
      <c r="H442" t="s">
        <v>2106</v>
      </c>
    </row>
    <row r="443" spans="1:8" x14ac:dyDescent="0.25">
      <c r="A443">
        <v>442</v>
      </c>
      <c r="B443" t="s">
        <v>1690</v>
      </c>
      <c r="C443" t="s">
        <v>2107</v>
      </c>
      <c r="D443" t="s">
        <v>2101</v>
      </c>
      <c r="E443" t="s">
        <v>1705</v>
      </c>
      <c r="F443" s="1" t="s">
        <v>1622</v>
      </c>
      <c r="G443" t="s">
        <v>2102</v>
      </c>
      <c r="H443" t="s">
        <v>2103</v>
      </c>
    </row>
    <row r="444" spans="1:8" x14ac:dyDescent="0.25">
      <c r="A444">
        <v>443</v>
      </c>
      <c r="B444" t="s">
        <v>1750</v>
      </c>
      <c r="C444" t="s">
        <v>2107</v>
      </c>
      <c r="D444" t="s">
        <v>2101</v>
      </c>
      <c r="E444" t="s">
        <v>1676</v>
      </c>
      <c r="F444" s="1" t="s">
        <v>2265</v>
      </c>
      <c r="G444" t="s">
        <v>2109</v>
      </c>
      <c r="H444" t="s">
        <v>2103</v>
      </c>
    </row>
    <row r="445" spans="1:8" x14ac:dyDescent="0.25">
      <c r="A445">
        <v>444</v>
      </c>
      <c r="B445" t="s">
        <v>1782</v>
      </c>
      <c r="C445" t="s">
        <v>2107</v>
      </c>
      <c r="D445" t="s">
        <v>2104</v>
      </c>
      <c r="E445" t="s">
        <v>1665</v>
      </c>
      <c r="F445" s="1" t="s">
        <v>245</v>
      </c>
      <c r="G445" t="s">
        <v>2102</v>
      </c>
      <c r="H445" t="s">
        <v>2103</v>
      </c>
    </row>
    <row r="446" spans="1:8" x14ac:dyDescent="0.25">
      <c r="A446">
        <v>445</v>
      </c>
      <c r="B446" t="s">
        <v>1675</v>
      </c>
      <c r="C446" t="s">
        <v>2097</v>
      </c>
      <c r="D446" t="s">
        <v>2114</v>
      </c>
      <c r="E446" t="s">
        <v>1705</v>
      </c>
      <c r="F446" s="1" t="s">
        <v>1094</v>
      </c>
      <c r="G446" t="s">
        <v>2112</v>
      </c>
      <c r="H446" t="s">
        <v>2100</v>
      </c>
    </row>
    <row r="447" spans="1:8" x14ac:dyDescent="0.25">
      <c r="A447">
        <v>446</v>
      </c>
      <c r="B447" t="s">
        <v>1724</v>
      </c>
      <c r="C447" t="s">
        <v>2097</v>
      </c>
      <c r="D447" t="s">
        <v>2098</v>
      </c>
      <c r="E447" t="s">
        <v>1657</v>
      </c>
      <c r="F447" s="1" t="s">
        <v>1469</v>
      </c>
      <c r="G447" t="s">
        <v>2099</v>
      </c>
      <c r="H447" t="s">
        <v>2103</v>
      </c>
    </row>
    <row r="448" spans="1:8" x14ac:dyDescent="0.25">
      <c r="A448">
        <v>447</v>
      </c>
      <c r="B448" t="s">
        <v>1664</v>
      </c>
      <c r="C448" t="s">
        <v>2097</v>
      </c>
      <c r="D448" t="s">
        <v>2098</v>
      </c>
      <c r="E448" t="s">
        <v>1676</v>
      </c>
      <c r="F448" s="1" t="s">
        <v>343</v>
      </c>
      <c r="G448" t="s">
        <v>2102</v>
      </c>
      <c r="H448" t="s">
        <v>2100</v>
      </c>
    </row>
    <row r="449" spans="1:8" x14ac:dyDescent="0.25">
      <c r="A449">
        <v>448</v>
      </c>
      <c r="B449" t="s">
        <v>1765</v>
      </c>
      <c r="C449" t="s">
        <v>2097</v>
      </c>
      <c r="D449" t="s">
        <v>2110</v>
      </c>
      <c r="E449" t="s">
        <v>1705</v>
      </c>
      <c r="F449" s="1" t="s">
        <v>5</v>
      </c>
      <c r="G449" t="s">
        <v>2099</v>
      </c>
      <c r="H449" t="s">
        <v>2106</v>
      </c>
    </row>
    <row r="450" spans="1:8" x14ac:dyDescent="0.25">
      <c r="A450">
        <v>449</v>
      </c>
      <c r="B450" t="s">
        <v>1868</v>
      </c>
      <c r="C450" t="s">
        <v>2097</v>
      </c>
      <c r="D450" t="s">
        <v>2110</v>
      </c>
      <c r="E450" t="s">
        <v>1657</v>
      </c>
      <c r="F450" s="1" t="s">
        <v>1053</v>
      </c>
      <c r="G450" t="s">
        <v>2105</v>
      </c>
      <c r="H450" t="s">
        <v>2106</v>
      </c>
    </row>
    <row r="451" spans="1:8" x14ac:dyDescent="0.25">
      <c r="A451">
        <v>450</v>
      </c>
      <c r="B451" t="s">
        <v>1883</v>
      </c>
      <c r="C451" t="s">
        <v>2097</v>
      </c>
      <c r="D451" t="s">
        <v>2098</v>
      </c>
      <c r="E451" t="s">
        <v>1653</v>
      </c>
      <c r="F451" s="1" t="s">
        <v>1979</v>
      </c>
      <c r="G451" t="s">
        <v>2105</v>
      </c>
      <c r="H451" t="s">
        <v>2100</v>
      </c>
    </row>
    <row r="452" spans="1:8" x14ac:dyDescent="0.25">
      <c r="A452">
        <v>451</v>
      </c>
      <c r="B452" t="s">
        <v>1830</v>
      </c>
      <c r="C452" t="s">
        <v>2097</v>
      </c>
      <c r="D452" t="s">
        <v>2098</v>
      </c>
      <c r="E452" t="s">
        <v>1665</v>
      </c>
      <c r="F452" s="1" t="s">
        <v>2266</v>
      </c>
      <c r="G452" t="s">
        <v>2099</v>
      </c>
      <c r="H452" t="s">
        <v>2106</v>
      </c>
    </row>
    <row r="453" spans="1:8" x14ac:dyDescent="0.25">
      <c r="A453">
        <v>452</v>
      </c>
      <c r="B453" t="s">
        <v>1813</v>
      </c>
      <c r="C453" t="s">
        <v>2097</v>
      </c>
      <c r="D453" t="s">
        <v>2104</v>
      </c>
      <c r="E453" t="s">
        <v>1676</v>
      </c>
      <c r="F453" s="1" t="s">
        <v>375</v>
      </c>
      <c r="G453" t="s">
        <v>2105</v>
      </c>
      <c r="H453" t="s">
        <v>2100</v>
      </c>
    </row>
    <row r="454" spans="1:8" x14ac:dyDescent="0.25">
      <c r="A454">
        <v>453</v>
      </c>
      <c r="B454" t="s">
        <v>1678</v>
      </c>
      <c r="C454" t="s">
        <v>2107</v>
      </c>
      <c r="D454" t="s">
        <v>2110</v>
      </c>
      <c r="E454" t="s">
        <v>1676</v>
      </c>
      <c r="F454" s="1" t="s">
        <v>1548</v>
      </c>
      <c r="G454" t="s">
        <v>2109</v>
      </c>
      <c r="H454" t="s">
        <v>2106</v>
      </c>
    </row>
    <row r="455" spans="1:8" x14ac:dyDescent="0.25">
      <c r="A455">
        <v>454</v>
      </c>
      <c r="B455" t="s">
        <v>1656</v>
      </c>
      <c r="C455" t="s">
        <v>2097</v>
      </c>
      <c r="D455" t="s">
        <v>2098</v>
      </c>
      <c r="E455" t="s">
        <v>1657</v>
      </c>
      <c r="F455" s="1" t="s">
        <v>1524</v>
      </c>
      <c r="G455" t="s">
        <v>2109</v>
      </c>
      <c r="H455" t="s">
        <v>2106</v>
      </c>
    </row>
    <row r="456" spans="1:8" x14ac:dyDescent="0.25">
      <c r="A456">
        <v>455</v>
      </c>
      <c r="B456" t="s">
        <v>1733</v>
      </c>
      <c r="C456" t="s">
        <v>2107</v>
      </c>
      <c r="D456" t="s">
        <v>2104</v>
      </c>
      <c r="E456" t="s">
        <v>1653</v>
      </c>
      <c r="F456" s="1" t="s">
        <v>2151</v>
      </c>
      <c r="G456" t="s">
        <v>2099</v>
      </c>
      <c r="H456" t="s">
        <v>2100</v>
      </c>
    </row>
    <row r="457" spans="1:8" x14ac:dyDescent="0.25">
      <c r="A457">
        <v>456</v>
      </c>
      <c r="B457" t="s">
        <v>1750</v>
      </c>
      <c r="C457" t="s">
        <v>2107</v>
      </c>
      <c r="D457" t="s">
        <v>2114</v>
      </c>
      <c r="E457" t="s">
        <v>1705</v>
      </c>
      <c r="F457" s="1" t="s">
        <v>2267</v>
      </c>
      <c r="G457" t="s">
        <v>2105</v>
      </c>
      <c r="H457" t="s">
        <v>2106</v>
      </c>
    </row>
    <row r="458" spans="1:8" x14ac:dyDescent="0.25">
      <c r="A458">
        <v>457</v>
      </c>
      <c r="B458" t="s">
        <v>1912</v>
      </c>
      <c r="C458" t="s">
        <v>2107</v>
      </c>
      <c r="D458" t="s">
        <v>2098</v>
      </c>
      <c r="E458" t="s">
        <v>1653</v>
      </c>
      <c r="F458" s="1" t="s">
        <v>151</v>
      </c>
      <c r="G458" t="s">
        <v>2112</v>
      </c>
      <c r="H458" t="s">
        <v>2103</v>
      </c>
    </row>
    <row r="459" spans="1:8" x14ac:dyDescent="0.25">
      <c r="A459">
        <v>458</v>
      </c>
      <c r="B459" t="s">
        <v>1800</v>
      </c>
      <c r="C459" t="s">
        <v>2097</v>
      </c>
      <c r="D459" t="s">
        <v>2104</v>
      </c>
      <c r="E459" t="s">
        <v>1676</v>
      </c>
      <c r="F459" s="1" t="s">
        <v>156</v>
      </c>
      <c r="G459" t="s">
        <v>2112</v>
      </c>
      <c r="H459" t="s">
        <v>2100</v>
      </c>
    </row>
    <row r="460" spans="1:8" x14ac:dyDescent="0.25">
      <c r="A460">
        <v>459</v>
      </c>
      <c r="B460" t="s">
        <v>1798</v>
      </c>
      <c r="C460" t="s">
        <v>2097</v>
      </c>
      <c r="D460" t="s">
        <v>2101</v>
      </c>
      <c r="E460" t="s">
        <v>1657</v>
      </c>
      <c r="F460" s="1" t="s">
        <v>2268</v>
      </c>
      <c r="G460" t="s">
        <v>2105</v>
      </c>
      <c r="H460" t="s">
        <v>2106</v>
      </c>
    </row>
    <row r="461" spans="1:8" x14ac:dyDescent="0.25">
      <c r="A461">
        <v>460</v>
      </c>
      <c r="B461" t="s">
        <v>1755</v>
      </c>
      <c r="C461" t="s">
        <v>2097</v>
      </c>
      <c r="D461" t="s">
        <v>2101</v>
      </c>
      <c r="E461" t="s">
        <v>1676</v>
      </c>
      <c r="F461" s="1" t="s">
        <v>2269</v>
      </c>
      <c r="G461" t="s">
        <v>2109</v>
      </c>
      <c r="H461" t="s">
        <v>2100</v>
      </c>
    </row>
    <row r="462" spans="1:8" x14ac:dyDescent="0.25">
      <c r="A462">
        <v>461</v>
      </c>
      <c r="B462" t="s">
        <v>1695</v>
      </c>
      <c r="C462" t="s">
        <v>2097</v>
      </c>
      <c r="D462" t="s">
        <v>2098</v>
      </c>
      <c r="E462" t="s">
        <v>1665</v>
      </c>
      <c r="F462" s="1" t="s">
        <v>1246</v>
      </c>
      <c r="G462" t="s">
        <v>2105</v>
      </c>
      <c r="H462" t="s">
        <v>2103</v>
      </c>
    </row>
    <row r="463" spans="1:8" x14ac:dyDescent="0.25">
      <c r="A463">
        <v>462</v>
      </c>
      <c r="B463" t="s">
        <v>1707</v>
      </c>
      <c r="C463" t="s">
        <v>2107</v>
      </c>
      <c r="D463" t="s">
        <v>2110</v>
      </c>
      <c r="E463" t="s">
        <v>1705</v>
      </c>
      <c r="F463" s="1" t="s">
        <v>2270</v>
      </c>
      <c r="G463" t="s">
        <v>2102</v>
      </c>
      <c r="H463" t="s">
        <v>2106</v>
      </c>
    </row>
    <row r="464" spans="1:8" x14ac:dyDescent="0.25">
      <c r="A464">
        <v>463</v>
      </c>
      <c r="B464" t="s">
        <v>1796</v>
      </c>
      <c r="C464" t="s">
        <v>2097</v>
      </c>
      <c r="D464" t="s">
        <v>2104</v>
      </c>
      <c r="E464" t="s">
        <v>1657</v>
      </c>
      <c r="F464" s="1" t="s">
        <v>2271</v>
      </c>
      <c r="G464" t="s">
        <v>2105</v>
      </c>
      <c r="H464" t="s">
        <v>2100</v>
      </c>
    </row>
    <row r="465" spans="1:8" x14ac:dyDescent="0.25">
      <c r="A465">
        <v>464</v>
      </c>
      <c r="B465" t="s">
        <v>1711</v>
      </c>
      <c r="C465" t="s">
        <v>2097</v>
      </c>
      <c r="D465" t="s">
        <v>2104</v>
      </c>
      <c r="E465" t="s">
        <v>1653</v>
      </c>
      <c r="F465" s="1" t="s">
        <v>1090</v>
      </c>
      <c r="G465" t="s">
        <v>2102</v>
      </c>
      <c r="H465" t="s">
        <v>2106</v>
      </c>
    </row>
    <row r="466" spans="1:8" x14ac:dyDescent="0.25">
      <c r="A466">
        <v>465</v>
      </c>
      <c r="B466" t="s">
        <v>1675</v>
      </c>
      <c r="C466" t="s">
        <v>2097</v>
      </c>
      <c r="D466" t="s">
        <v>2110</v>
      </c>
      <c r="E466" t="s">
        <v>1657</v>
      </c>
      <c r="F466" s="1" t="s">
        <v>1627</v>
      </c>
      <c r="G466" t="s">
        <v>2105</v>
      </c>
      <c r="H466" t="s">
        <v>2106</v>
      </c>
    </row>
    <row r="467" spans="1:8" x14ac:dyDescent="0.25">
      <c r="A467">
        <v>466</v>
      </c>
      <c r="B467" t="s">
        <v>1830</v>
      </c>
      <c r="C467" t="s">
        <v>2107</v>
      </c>
      <c r="D467" t="s">
        <v>2098</v>
      </c>
      <c r="E467" t="s">
        <v>1705</v>
      </c>
      <c r="F467" s="1" t="s">
        <v>898</v>
      </c>
      <c r="G467" t="s">
        <v>2099</v>
      </c>
      <c r="H467" t="s">
        <v>2100</v>
      </c>
    </row>
    <row r="468" spans="1:8" x14ac:dyDescent="0.25">
      <c r="A468">
        <v>467</v>
      </c>
      <c r="B468" t="s">
        <v>1794</v>
      </c>
      <c r="C468" t="s">
        <v>2107</v>
      </c>
      <c r="D468" t="s">
        <v>2104</v>
      </c>
      <c r="E468" t="s">
        <v>1705</v>
      </c>
      <c r="F468" s="1" t="s">
        <v>1788</v>
      </c>
      <c r="G468" t="s">
        <v>2112</v>
      </c>
      <c r="H468" t="s">
        <v>2100</v>
      </c>
    </row>
    <row r="469" spans="1:8" x14ac:dyDescent="0.25">
      <c r="A469">
        <v>468</v>
      </c>
      <c r="B469" t="s">
        <v>1680</v>
      </c>
      <c r="C469" t="s">
        <v>2107</v>
      </c>
      <c r="D469" t="s">
        <v>2114</v>
      </c>
      <c r="E469" t="s">
        <v>1653</v>
      </c>
      <c r="F469" s="1" t="s">
        <v>2272</v>
      </c>
      <c r="G469" t="s">
        <v>2112</v>
      </c>
      <c r="H469" t="s">
        <v>2100</v>
      </c>
    </row>
    <row r="470" spans="1:8" x14ac:dyDescent="0.25">
      <c r="A470">
        <v>469</v>
      </c>
      <c r="B470" t="s">
        <v>1798</v>
      </c>
      <c r="C470" t="s">
        <v>2097</v>
      </c>
      <c r="D470" t="s">
        <v>2110</v>
      </c>
      <c r="E470" t="s">
        <v>1705</v>
      </c>
      <c r="F470" s="1" t="s">
        <v>2273</v>
      </c>
      <c r="G470" t="s">
        <v>2105</v>
      </c>
      <c r="H470" t="s">
        <v>2100</v>
      </c>
    </row>
    <row r="471" spans="1:8" x14ac:dyDescent="0.25">
      <c r="A471">
        <v>470</v>
      </c>
      <c r="B471" t="s">
        <v>1809</v>
      </c>
      <c r="C471" t="s">
        <v>2097</v>
      </c>
      <c r="D471" t="s">
        <v>2098</v>
      </c>
      <c r="E471" t="s">
        <v>1705</v>
      </c>
      <c r="F471" s="1" t="s">
        <v>994</v>
      </c>
      <c r="G471" t="s">
        <v>2112</v>
      </c>
      <c r="H471" t="s">
        <v>2106</v>
      </c>
    </row>
    <row r="472" spans="1:8" x14ac:dyDescent="0.25">
      <c r="A472">
        <v>471</v>
      </c>
      <c r="B472" t="s">
        <v>1680</v>
      </c>
      <c r="C472" t="s">
        <v>2107</v>
      </c>
      <c r="D472" t="s">
        <v>2098</v>
      </c>
      <c r="E472" t="s">
        <v>1705</v>
      </c>
      <c r="F472" s="1" t="s">
        <v>2274</v>
      </c>
      <c r="G472" t="s">
        <v>2105</v>
      </c>
      <c r="H472" t="s">
        <v>2106</v>
      </c>
    </row>
    <row r="473" spans="1:8" x14ac:dyDescent="0.25">
      <c r="A473">
        <v>472</v>
      </c>
      <c r="B473" t="s">
        <v>1794</v>
      </c>
      <c r="C473" t="s">
        <v>2097</v>
      </c>
      <c r="D473" t="s">
        <v>2104</v>
      </c>
      <c r="E473" t="s">
        <v>1665</v>
      </c>
      <c r="F473" s="1" t="s">
        <v>1064</v>
      </c>
      <c r="G473" t="s">
        <v>2102</v>
      </c>
      <c r="H473" t="s">
        <v>2103</v>
      </c>
    </row>
    <row r="474" spans="1:8" x14ac:dyDescent="0.25">
      <c r="A474">
        <v>473</v>
      </c>
      <c r="B474" t="s">
        <v>1746</v>
      </c>
      <c r="C474" t="s">
        <v>2097</v>
      </c>
      <c r="D474" t="s">
        <v>2110</v>
      </c>
      <c r="E474" t="s">
        <v>1676</v>
      </c>
      <c r="F474" s="1" t="s">
        <v>2275</v>
      </c>
      <c r="G474" t="s">
        <v>2102</v>
      </c>
      <c r="H474" t="s">
        <v>2103</v>
      </c>
    </row>
    <row r="475" spans="1:8" x14ac:dyDescent="0.25">
      <c r="A475">
        <v>474</v>
      </c>
      <c r="B475" t="s">
        <v>1755</v>
      </c>
      <c r="C475" t="s">
        <v>2097</v>
      </c>
      <c r="D475" t="s">
        <v>2101</v>
      </c>
      <c r="E475" t="s">
        <v>1676</v>
      </c>
      <c r="F475" s="1" t="s">
        <v>2276</v>
      </c>
      <c r="G475" t="s">
        <v>2099</v>
      </c>
      <c r="H475" t="s">
        <v>2106</v>
      </c>
    </row>
    <row r="476" spans="1:8" x14ac:dyDescent="0.25">
      <c r="A476">
        <v>475</v>
      </c>
      <c r="B476" t="s">
        <v>1750</v>
      </c>
      <c r="C476" t="s">
        <v>2107</v>
      </c>
      <c r="D476" t="s">
        <v>2110</v>
      </c>
      <c r="E476" t="s">
        <v>1705</v>
      </c>
      <c r="F476" s="1" t="s">
        <v>1557</v>
      </c>
      <c r="G476" t="s">
        <v>2112</v>
      </c>
      <c r="H476" t="s">
        <v>2103</v>
      </c>
    </row>
    <row r="477" spans="1:8" x14ac:dyDescent="0.25">
      <c r="A477">
        <v>476</v>
      </c>
      <c r="B477" t="s">
        <v>1813</v>
      </c>
      <c r="C477" t="s">
        <v>2097</v>
      </c>
      <c r="D477" t="s">
        <v>2098</v>
      </c>
      <c r="E477" t="s">
        <v>1657</v>
      </c>
      <c r="F477" s="1" t="s">
        <v>1416</v>
      </c>
      <c r="G477" t="s">
        <v>2112</v>
      </c>
      <c r="H477" t="s">
        <v>2103</v>
      </c>
    </row>
    <row r="478" spans="1:8" x14ac:dyDescent="0.25">
      <c r="A478">
        <v>477</v>
      </c>
      <c r="B478" t="s">
        <v>1723</v>
      </c>
      <c r="C478" t="s">
        <v>2097</v>
      </c>
      <c r="D478" t="s">
        <v>2098</v>
      </c>
      <c r="E478" t="s">
        <v>1676</v>
      </c>
      <c r="F478" s="1" t="s">
        <v>804</v>
      </c>
      <c r="G478" t="s">
        <v>2105</v>
      </c>
      <c r="H478" t="s">
        <v>2103</v>
      </c>
    </row>
    <row r="479" spans="1:8" x14ac:dyDescent="0.25">
      <c r="A479">
        <v>478</v>
      </c>
      <c r="B479" t="s">
        <v>1737</v>
      </c>
      <c r="C479" t="s">
        <v>2107</v>
      </c>
      <c r="D479" t="s">
        <v>2101</v>
      </c>
      <c r="E479" t="s">
        <v>1653</v>
      </c>
      <c r="F479" s="1" t="s">
        <v>1041</v>
      </c>
      <c r="G479" t="s">
        <v>2109</v>
      </c>
      <c r="H479" t="s">
        <v>2103</v>
      </c>
    </row>
    <row r="480" spans="1:8" x14ac:dyDescent="0.25">
      <c r="A480">
        <v>479</v>
      </c>
      <c r="B480" t="s">
        <v>1846</v>
      </c>
      <c r="C480" t="s">
        <v>2107</v>
      </c>
      <c r="D480" t="s">
        <v>2114</v>
      </c>
      <c r="E480" t="s">
        <v>1676</v>
      </c>
      <c r="F480" s="1" t="s">
        <v>1303</v>
      </c>
      <c r="G480" t="s">
        <v>2112</v>
      </c>
      <c r="H480" t="s">
        <v>2100</v>
      </c>
    </row>
    <row r="481" spans="1:8" x14ac:dyDescent="0.25">
      <c r="A481">
        <v>480</v>
      </c>
      <c r="B481" t="s">
        <v>1962</v>
      </c>
      <c r="C481" t="s">
        <v>2107</v>
      </c>
      <c r="D481" t="s">
        <v>2098</v>
      </c>
      <c r="E481" t="s">
        <v>1653</v>
      </c>
      <c r="F481" s="1" t="s">
        <v>1801</v>
      </c>
      <c r="G481" t="s">
        <v>2109</v>
      </c>
      <c r="H481" t="s">
        <v>2103</v>
      </c>
    </row>
    <row r="482" spans="1:8" x14ac:dyDescent="0.25">
      <c r="A482">
        <v>481</v>
      </c>
      <c r="B482" t="s">
        <v>1682</v>
      </c>
      <c r="C482" t="s">
        <v>2097</v>
      </c>
      <c r="D482" t="s">
        <v>2110</v>
      </c>
      <c r="E482" t="s">
        <v>1705</v>
      </c>
      <c r="F482" s="1" t="s">
        <v>566</v>
      </c>
      <c r="G482" t="s">
        <v>2109</v>
      </c>
      <c r="H482" t="s">
        <v>2100</v>
      </c>
    </row>
    <row r="483" spans="1:8" x14ac:dyDescent="0.25">
      <c r="A483">
        <v>482</v>
      </c>
      <c r="B483" t="s">
        <v>1692</v>
      </c>
      <c r="C483" t="s">
        <v>2107</v>
      </c>
      <c r="D483" t="s">
        <v>2114</v>
      </c>
      <c r="E483" t="s">
        <v>1676</v>
      </c>
      <c r="F483" s="1" t="s">
        <v>1904</v>
      </c>
      <c r="G483" t="s">
        <v>2112</v>
      </c>
      <c r="H483" t="s">
        <v>2103</v>
      </c>
    </row>
    <row r="484" spans="1:8" x14ac:dyDescent="0.25">
      <c r="A484">
        <v>483</v>
      </c>
      <c r="B484" t="s">
        <v>1859</v>
      </c>
      <c r="C484" t="s">
        <v>2107</v>
      </c>
      <c r="D484" t="s">
        <v>2110</v>
      </c>
      <c r="E484" t="s">
        <v>1705</v>
      </c>
      <c r="F484" s="1" t="s">
        <v>2277</v>
      </c>
      <c r="G484" t="s">
        <v>2105</v>
      </c>
      <c r="H484" t="s">
        <v>2103</v>
      </c>
    </row>
    <row r="485" spans="1:8" x14ac:dyDescent="0.25">
      <c r="A485">
        <v>484</v>
      </c>
      <c r="B485" t="s">
        <v>1717</v>
      </c>
      <c r="C485" t="s">
        <v>2107</v>
      </c>
      <c r="D485" t="s">
        <v>2098</v>
      </c>
      <c r="E485" t="s">
        <v>1657</v>
      </c>
      <c r="F485" s="1" t="s">
        <v>1319</v>
      </c>
      <c r="G485" t="s">
        <v>2112</v>
      </c>
      <c r="H485" t="s">
        <v>2100</v>
      </c>
    </row>
    <row r="486" spans="1:8" x14ac:dyDescent="0.25">
      <c r="A486">
        <v>485</v>
      </c>
      <c r="B486" t="s">
        <v>1718</v>
      </c>
      <c r="C486" t="s">
        <v>2107</v>
      </c>
      <c r="D486" t="s">
        <v>2098</v>
      </c>
      <c r="E486" t="s">
        <v>1653</v>
      </c>
      <c r="F486" s="1" t="s">
        <v>1597</v>
      </c>
      <c r="G486" t="s">
        <v>2102</v>
      </c>
      <c r="H486" t="s">
        <v>2100</v>
      </c>
    </row>
    <row r="487" spans="1:8" x14ac:dyDescent="0.25">
      <c r="A487">
        <v>486</v>
      </c>
      <c r="B487" t="s">
        <v>1700</v>
      </c>
      <c r="C487" t="s">
        <v>2097</v>
      </c>
      <c r="D487" t="s">
        <v>2104</v>
      </c>
      <c r="E487" t="s">
        <v>1665</v>
      </c>
      <c r="F487" s="1" t="s">
        <v>1499</v>
      </c>
      <c r="G487" t="s">
        <v>2102</v>
      </c>
      <c r="H487" t="s">
        <v>2106</v>
      </c>
    </row>
    <row r="488" spans="1:8" x14ac:dyDescent="0.25">
      <c r="A488">
        <v>487</v>
      </c>
      <c r="B488" t="s">
        <v>1755</v>
      </c>
      <c r="C488" t="s">
        <v>2107</v>
      </c>
      <c r="D488" t="s">
        <v>2110</v>
      </c>
      <c r="E488" t="s">
        <v>1653</v>
      </c>
      <c r="F488" s="1" t="s">
        <v>2208</v>
      </c>
      <c r="G488" t="s">
        <v>2105</v>
      </c>
      <c r="H488" t="s">
        <v>2100</v>
      </c>
    </row>
    <row r="489" spans="1:8" x14ac:dyDescent="0.25">
      <c r="A489">
        <v>488</v>
      </c>
      <c r="B489" t="s">
        <v>1690</v>
      </c>
      <c r="C489" t="s">
        <v>2107</v>
      </c>
      <c r="D489" t="s">
        <v>2114</v>
      </c>
      <c r="E489" t="s">
        <v>1653</v>
      </c>
      <c r="F489" s="1" t="s">
        <v>1099</v>
      </c>
      <c r="G489" t="s">
        <v>2099</v>
      </c>
      <c r="H489" t="s">
        <v>2100</v>
      </c>
    </row>
    <row r="490" spans="1:8" x14ac:dyDescent="0.25">
      <c r="A490">
        <v>489</v>
      </c>
      <c r="B490" t="s">
        <v>1739</v>
      </c>
      <c r="C490" t="s">
        <v>2097</v>
      </c>
      <c r="D490" t="s">
        <v>2114</v>
      </c>
      <c r="E490" t="s">
        <v>1676</v>
      </c>
      <c r="F490" s="1" t="s">
        <v>825</v>
      </c>
      <c r="G490" t="s">
        <v>2109</v>
      </c>
      <c r="H490" t="s">
        <v>2103</v>
      </c>
    </row>
    <row r="491" spans="1:8" x14ac:dyDescent="0.25">
      <c r="A491">
        <v>490</v>
      </c>
      <c r="B491" t="s">
        <v>1848</v>
      </c>
      <c r="C491" t="s">
        <v>2107</v>
      </c>
      <c r="D491" t="s">
        <v>2104</v>
      </c>
      <c r="E491" t="s">
        <v>1657</v>
      </c>
      <c r="F491" s="1" t="s">
        <v>2278</v>
      </c>
      <c r="G491" t="s">
        <v>2102</v>
      </c>
      <c r="H491" t="s">
        <v>2100</v>
      </c>
    </row>
    <row r="492" spans="1:8" x14ac:dyDescent="0.25">
      <c r="A492">
        <v>491</v>
      </c>
      <c r="B492" t="s">
        <v>1707</v>
      </c>
      <c r="C492" t="s">
        <v>2107</v>
      </c>
      <c r="D492" t="s">
        <v>2110</v>
      </c>
      <c r="E492" t="s">
        <v>1665</v>
      </c>
      <c r="F492" s="1" t="s">
        <v>763</v>
      </c>
      <c r="G492" t="s">
        <v>2099</v>
      </c>
      <c r="H492" t="s">
        <v>2103</v>
      </c>
    </row>
    <row r="493" spans="1:8" x14ac:dyDescent="0.25">
      <c r="A493">
        <v>492</v>
      </c>
      <c r="B493" t="s">
        <v>1790</v>
      </c>
      <c r="C493" t="s">
        <v>2107</v>
      </c>
      <c r="D493" t="s">
        <v>2110</v>
      </c>
      <c r="E493" t="s">
        <v>1657</v>
      </c>
      <c r="F493" s="1" t="s">
        <v>1812</v>
      </c>
      <c r="G493" t="s">
        <v>2105</v>
      </c>
      <c r="H493" t="s">
        <v>2103</v>
      </c>
    </row>
    <row r="494" spans="1:8" x14ac:dyDescent="0.25">
      <c r="A494">
        <v>493</v>
      </c>
      <c r="B494" t="s">
        <v>1914</v>
      </c>
      <c r="C494" t="s">
        <v>2097</v>
      </c>
      <c r="D494" t="s">
        <v>2110</v>
      </c>
      <c r="E494" t="s">
        <v>1665</v>
      </c>
      <c r="F494" s="1" t="s">
        <v>2279</v>
      </c>
      <c r="G494" t="s">
        <v>2102</v>
      </c>
      <c r="H494" t="s">
        <v>2100</v>
      </c>
    </row>
    <row r="495" spans="1:8" x14ac:dyDescent="0.25">
      <c r="A495">
        <v>494</v>
      </c>
      <c r="B495" t="s">
        <v>1707</v>
      </c>
      <c r="C495" t="s">
        <v>2107</v>
      </c>
      <c r="D495" t="s">
        <v>2101</v>
      </c>
      <c r="E495" t="s">
        <v>1657</v>
      </c>
      <c r="F495" s="1" t="s">
        <v>1307</v>
      </c>
      <c r="G495" t="s">
        <v>2112</v>
      </c>
      <c r="H495" t="s">
        <v>2103</v>
      </c>
    </row>
    <row r="496" spans="1:8" x14ac:dyDescent="0.25">
      <c r="A496">
        <v>495</v>
      </c>
      <c r="B496" t="s">
        <v>1844</v>
      </c>
      <c r="C496" t="s">
        <v>2097</v>
      </c>
      <c r="D496" t="s">
        <v>2098</v>
      </c>
      <c r="E496" t="s">
        <v>1665</v>
      </c>
      <c r="F496" s="1" t="s">
        <v>1626</v>
      </c>
      <c r="G496" t="s">
        <v>2109</v>
      </c>
      <c r="H496" t="s">
        <v>2100</v>
      </c>
    </row>
    <row r="497" spans="1:8" x14ac:dyDescent="0.25">
      <c r="A497">
        <v>496</v>
      </c>
      <c r="B497" t="s">
        <v>1742</v>
      </c>
      <c r="C497" t="s">
        <v>2107</v>
      </c>
      <c r="D497" t="s">
        <v>2098</v>
      </c>
      <c r="E497" t="s">
        <v>1653</v>
      </c>
      <c r="F497" s="1" t="s">
        <v>937</v>
      </c>
      <c r="G497" t="s">
        <v>2105</v>
      </c>
      <c r="H497" t="s">
        <v>2100</v>
      </c>
    </row>
    <row r="498" spans="1:8" x14ac:dyDescent="0.25">
      <c r="A498">
        <v>497</v>
      </c>
      <c r="B498" t="s">
        <v>1820</v>
      </c>
      <c r="C498" t="s">
        <v>2097</v>
      </c>
      <c r="D498" t="s">
        <v>2098</v>
      </c>
      <c r="E498" t="s">
        <v>1676</v>
      </c>
      <c r="F498" s="1" t="s">
        <v>773</v>
      </c>
      <c r="G498" t="s">
        <v>2099</v>
      </c>
      <c r="H498" t="s">
        <v>2103</v>
      </c>
    </row>
    <row r="499" spans="1:8" x14ac:dyDescent="0.25">
      <c r="A499">
        <v>498</v>
      </c>
      <c r="B499" t="s">
        <v>1755</v>
      </c>
      <c r="C499" t="s">
        <v>2107</v>
      </c>
      <c r="D499" t="s">
        <v>2110</v>
      </c>
      <c r="E499" t="s">
        <v>1676</v>
      </c>
      <c r="F499" s="1" t="s">
        <v>1012</v>
      </c>
      <c r="G499" t="s">
        <v>2109</v>
      </c>
      <c r="H499" t="s">
        <v>2100</v>
      </c>
    </row>
    <row r="500" spans="1:8" x14ac:dyDescent="0.25">
      <c r="A500">
        <v>499</v>
      </c>
      <c r="B500" t="s">
        <v>1804</v>
      </c>
      <c r="C500" t="s">
        <v>2107</v>
      </c>
      <c r="D500" t="s">
        <v>2110</v>
      </c>
      <c r="E500" t="s">
        <v>1665</v>
      </c>
      <c r="F500" s="1" t="s">
        <v>2280</v>
      </c>
      <c r="G500" t="s">
        <v>2112</v>
      </c>
      <c r="H500" t="s">
        <v>2103</v>
      </c>
    </row>
    <row r="501" spans="1:8" x14ac:dyDescent="0.25">
      <c r="A501">
        <v>500</v>
      </c>
      <c r="B501" t="s">
        <v>1804</v>
      </c>
      <c r="C501" t="s">
        <v>2107</v>
      </c>
      <c r="D501" t="s">
        <v>2110</v>
      </c>
      <c r="E501" t="s">
        <v>1665</v>
      </c>
      <c r="F501" s="1" t="s">
        <v>554</v>
      </c>
      <c r="G501" t="s">
        <v>2112</v>
      </c>
      <c r="H501" t="s">
        <v>2106</v>
      </c>
    </row>
    <row r="502" spans="1:8" x14ac:dyDescent="0.25">
      <c r="A502">
        <v>501</v>
      </c>
      <c r="B502" t="s">
        <v>1717</v>
      </c>
      <c r="C502" t="s">
        <v>2097</v>
      </c>
      <c r="D502" t="s">
        <v>2114</v>
      </c>
      <c r="E502" t="s">
        <v>1653</v>
      </c>
      <c r="F502" s="1" t="s">
        <v>2281</v>
      </c>
      <c r="G502" t="s">
        <v>2109</v>
      </c>
      <c r="H502" t="s">
        <v>2106</v>
      </c>
    </row>
    <row r="503" spans="1:8" x14ac:dyDescent="0.25">
      <c r="A503">
        <v>502</v>
      </c>
      <c r="B503" t="s">
        <v>1717</v>
      </c>
      <c r="C503" t="s">
        <v>2107</v>
      </c>
      <c r="D503" t="s">
        <v>2114</v>
      </c>
      <c r="E503" t="s">
        <v>1705</v>
      </c>
      <c r="F503" s="1" t="s">
        <v>2282</v>
      </c>
      <c r="G503" t="s">
        <v>2105</v>
      </c>
      <c r="H503" t="s">
        <v>2100</v>
      </c>
    </row>
    <row r="504" spans="1:8" x14ac:dyDescent="0.25">
      <c r="A504">
        <v>503</v>
      </c>
      <c r="B504" t="s">
        <v>1760</v>
      </c>
      <c r="C504" t="s">
        <v>2097</v>
      </c>
      <c r="D504" t="s">
        <v>2114</v>
      </c>
      <c r="E504" t="s">
        <v>1653</v>
      </c>
      <c r="F504" s="1" t="s">
        <v>2283</v>
      </c>
      <c r="G504" t="s">
        <v>2102</v>
      </c>
      <c r="H504" t="s">
        <v>2103</v>
      </c>
    </row>
    <row r="505" spans="1:8" x14ac:dyDescent="0.25">
      <c r="A505">
        <v>504</v>
      </c>
      <c r="B505" t="s">
        <v>1733</v>
      </c>
      <c r="C505" t="s">
        <v>2107</v>
      </c>
      <c r="D505" t="s">
        <v>2114</v>
      </c>
      <c r="E505" t="s">
        <v>1705</v>
      </c>
      <c r="F505" s="1" t="s">
        <v>2284</v>
      </c>
      <c r="G505" t="s">
        <v>2102</v>
      </c>
      <c r="H505" t="s">
        <v>2106</v>
      </c>
    </row>
    <row r="506" spans="1:8" x14ac:dyDescent="0.25">
      <c r="A506">
        <v>505</v>
      </c>
      <c r="B506" t="s">
        <v>1763</v>
      </c>
      <c r="C506" t="s">
        <v>2107</v>
      </c>
      <c r="D506" t="s">
        <v>2110</v>
      </c>
      <c r="E506" t="s">
        <v>1705</v>
      </c>
      <c r="F506" s="1" t="s">
        <v>876</v>
      </c>
      <c r="G506" t="s">
        <v>2109</v>
      </c>
      <c r="H506" t="s">
        <v>2106</v>
      </c>
    </row>
    <row r="507" spans="1:8" x14ac:dyDescent="0.25">
      <c r="A507">
        <v>506</v>
      </c>
      <c r="B507" t="s">
        <v>1844</v>
      </c>
      <c r="C507" t="s">
        <v>2097</v>
      </c>
      <c r="D507" t="s">
        <v>2098</v>
      </c>
      <c r="E507" t="s">
        <v>1665</v>
      </c>
      <c r="F507" s="1" t="s">
        <v>1282</v>
      </c>
      <c r="G507" t="s">
        <v>2099</v>
      </c>
      <c r="H507" t="s">
        <v>2106</v>
      </c>
    </row>
    <row r="508" spans="1:8" x14ac:dyDescent="0.25">
      <c r="A508">
        <v>507</v>
      </c>
      <c r="B508" t="s">
        <v>1675</v>
      </c>
      <c r="C508" t="s">
        <v>2097</v>
      </c>
      <c r="D508" t="s">
        <v>2114</v>
      </c>
      <c r="E508" t="s">
        <v>1705</v>
      </c>
      <c r="F508" s="1" t="s">
        <v>237</v>
      </c>
      <c r="G508" t="s">
        <v>2109</v>
      </c>
      <c r="H508" t="s">
        <v>2106</v>
      </c>
    </row>
    <row r="509" spans="1:8" x14ac:dyDescent="0.25">
      <c r="A509">
        <v>508</v>
      </c>
      <c r="B509" t="s">
        <v>1652</v>
      </c>
      <c r="C509" t="s">
        <v>2107</v>
      </c>
      <c r="D509" t="s">
        <v>2098</v>
      </c>
      <c r="E509" t="s">
        <v>1657</v>
      </c>
      <c r="F509" s="1" t="s">
        <v>1598</v>
      </c>
      <c r="G509" t="s">
        <v>2109</v>
      </c>
      <c r="H509" t="s">
        <v>2100</v>
      </c>
    </row>
    <row r="510" spans="1:8" x14ac:dyDescent="0.25">
      <c r="A510">
        <v>509</v>
      </c>
      <c r="B510" t="s">
        <v>1718</v>
      </c>
      <c r="C510" t="s">
        <v>2097</v>
      </c>
      <c r="D510" t="s">
        <v>2114</v>
      </c>
      <c r="E510" t="s">
        <v>1657</v>
      </c>
      <c r="F510" s="1" t="s">
        <v>1010</v>
      </c>
      <c r="G510" t="s">
        <v>2109</v>
      </c>
      <c r="H510" t="s">
        <v>2103</v>
      </c>
    </row>
    <row r="511" spans="1:8" x14ac:dyDescent="0.25">
      <c r="A511">
        <v>510</v>
      </c>
      <c r="B511" t="s">
        <v>1746</v>
      </c>
      <c r="C511" t="s">
        <v>2107</v>
      </c>
      <c r="D511" t="s">
        <v>2110</v>
      </c>
      <c r="E511" t="s">
        <v>1665</v>
      </c>
      <c r="F511" s="1" t="s">
        <v>2285</v>
      </c>
      <c r="G511" t="s">
        <v>2105</v>
      </c>
      <c r="H511" t="s">
        <v>2100</v>
      </c>
    </row>
    <row r="512" spans="1:8" x14ac:dyDescent="0.25">
      <c r="A512">
        <v>511</v>
      </c>
      <c r="B512" t="s">
        <v>1775</v>
      </c>
      <c r="C512" t="s">
        <v>2097</v>
      </c>
      <c r="D512" t="s">
        <v>2104</v>
      </c>
      <c r="E512" t="s">
        <v>1657</v>
      </c>
      <c r="F512" s="1" t="s">
        <v>2286</v>
      </c>
      <c r="G512" t="s">
        <v>2109</v>
      </c>
      <c r="H512" t="s">
        <v>2106</v>
      </c>
    </row>
    <row r="513" spans="1:8" x14ac:dyDescent="0.25">
      <c r="A513">
        <v>512</v>
      </c>
      <c r="B513" t="s">
        <v>1711</v>
      </c>
      <c r="C513" t="s">
        <v>2107</v>
      </c>
      <c r="D513" t="s">
        <v>2101</v>
      </c>
      <c r="E513" t="s">
        <v>1665</v>
      </c>
      <c r="F513" s="1" t="s">
        <v>703</v>
      </c>
      <c r="G513" t="s">
        <v>2102</v>
      </c>
      <c r="H513" t="s">
        <v>2100</v>
      </c>
    </row>
    <row r="514" spans="1:8" x14ac:dyDescent="0.25">
      <c r="A514">
        <v>513</v>
      </c>
      <c r="B514" t="s">
        <v>1800</v>
      </c>
      <c r="C514" t="s">
        <v>2097</v>
      </c>
      <c r="D514" t="s">
        <v>2114</v>
      </c>
      <c r="E514" t="s">
        <v>1665</v>
      </c>
      <c r="F514" s="1" t="s">
        <v>1573</v>
      </c>
      <c r="G514" t="s">
        <v>2099</v>
      </c>
      <c r="H514" t="s">
        <v>2100</v>
      </c>
    </row>
    <row r="515" spans="1:8" x14ac:dyDescent="0.25">
      <c r="A515">
        <v>514</v>
      </c>
      <c r="B515" t="s">
        <v>1752</v>
      </c>
      <c r="C515" t="s">
        <v>2097</v>
      </c>
      <c r="D515" t="s">
        <v>2101</v>
      </c>
      <c r="E515" t="s">
        <v>1665</v>
      </c>
      <c r="F515" s="1" t="s">
        <v>37</v>
      </c>
      <c r="G515" t="s">
        <v>2112</v>
      </c>
      <c r="H515" t="s">
        <v>2103</v>
      </c>
    </row>
    <row r="516" spans="1:8" x14ac:dyDescent="0.25">
      <c r="A516">
        <v>515</v>
      </c>
      <c r="B516" t="s">
        <v>1726</v>
      </c>
      <c r="C516" t="s">
        <v>2107</v>
      </c>
      <c r="D516" t="s">
        <v>2114</v>
      </c>
      <c r="E516" t="s">
        <v>1653</v>
      </c>
      <c r="F516" s="1" t="s">
        <v>1560</v>
      </c>
      <c r="G516" t="s">
        <v>2109</v>
      </c>
      <c r="H516" t="s">
        <v>2106</v>
      </c>
    </row>
    <row r="517" spans="1:8" x14ac:dyDescent="0.25">
      <c r="A517">
        <v>516</v>
      </c>
      <c r="B517" t="s">
        <v>1790</v>
      </c>
      <c r="C517" t="s">
        <v>2107</v>
      </c>
      <c r="D517" t="s">
        <v>2098</v>
      </c>
      <c r="E517" t="s">
        <v>1665</v>
      </c>
      <c r="F517" s="1" t="s">
        <v>1010</v>
      </c>
      <c r="G517" t="s">
        <v>2102</v>
      </c>
      <c r="H517" t="s">
        <v>2106</v>
      </c>
    </row>
    <row r="518" spans="1:8" x14ac:dyDescent="0.25">
      <c r="A518">
        <v>517</v>
      </c>
      <c r="B518" t="s">
        <v>1918</v>
      </c>
      <c r="C518" t="s">
        <v>2107</v>
      </c>
      <c r="D518" t="s">
        <v>2114</v>
      </c>
      <c r="E518" t="s">
        <v>1665</v>
      </c>
      <c r="F518" s="1" t="s">
        <v>1086</v>
      </c>
      <c r="G518" t="s">
        <v>2112</v>
      </c>
      <c r="H518" t="s">
        <v>2100</v>
      </c>
    </row>
    <row r="519" spans="1:8" x14ac:dyDescent="0.25">
      <c r="A519">
        <v>518</v>
      </c>
      <c r="B519" t="s">
        <v>1742</v>
      </c>
      <c r="C519" t="s">
        <v>2097</v>
      </c>
      <c r="D519" t="s">
        <v>2098</v>
      </c>
      <c r="E519" t="s">
        <v>1657</v>
      </c>
      <c r="F519" s="1" t="s">
        <v>375</v>
      </c>
      <c r="G519" t="s">
        <v>2112</v>
      </c>
      <c r="H519" t="s">
        <v>2100</v>
      </c>
    </row>
    <row r="520" spans="1:8" x14ac:dyDescent="0.25">
      <c r="A520">
        <v>519</v>
      </c>
      <c r="B520" t="s">
        <v>1687</v>
      </c>
      <c r="C520" t="s">
        <v>2107</v>
      </c>
      <c r="D520" t="s">
        <v>2110</v>
      </c>
      <c r="E520" t="s">
        <v>1657</v>
      </c>
      <c r="F520" s="1" t="s">
        <v>78</v>
      </c>
      <c r="G520" t="s">
        <v>2112</v>
      </c>
      <c r="H520" t="s">
        <v>2103</v>
      </c>
    </row>
    <row r="521" spans="1:8" x14ac:dyDescent="0.25">
      <c r="A521">
        <v>520</v>
      </c>
      <c r="B521" t="s">
        <v>1787</v>
      </c>
      <c r="C521" t="s">
        <v>2107</v>
      </c>
      <c r="D521" t="s">
        <v>2104</v>
      </c>
      <c r="E521" t="s">
        <v>1676</v>
      </c>
      <c r="F521" s="1" t="s">
        <v>772</v>
      </c>
      <c r="G521" t="s">
        <v>2105</v>
      </c>
      <c r="H521" t="s">
        <v>2100</v>
      </c>
    </row>
    <row r="522" spans="1:8" x14ac:dyDescent="0.25">
      <c r="A522">
        <v>521</v>
      </c>
      <c r="B522" t="s">
        <v>1700</v>
      </c>
      <c r="C522" t="s">
        <v>2107</v>
      </c>
      <c r="D522" t="s">
        <v>2104</v>
      </c>
      <c r="E522" t="s">
        <v>1705</v>
      </c>
      <c r="F522" s="1" t="s">
        <v>2126</v>
      </c>
      <c r="G522" t="s">
        <v>2105</v>
      </c>
      <c r="H522" t="s">
        <v>2100</v>
      </c>
    </row>
    <row r="523" spans="1:8" x14ac:dyDescent="0.25">
      <c r="A523">
        <v>522</v>
      </c>
      <c r="B523" t="s">
        <v>1817</v>
      </c>
      <c r="C523" t="s">
        <v>2097</v>
      </c>
      <c r="D523" t="s">
        <v>2098</v>
      </c>
      <c r="E523" t="s">
        <v>1653</v>
      </c>
      <c r="F523" s="1" t="s">
        <v>1974</v>
      </c>
      <c r="G523" t="s">
        <v>2102</v>
      </c>
      <c r="H523" t="s">
        <v>2100</v>
      </c>
    </row>
    <row r="524" spans="1:8" x14ac:dyDescent="0.25">
      <c r="A524">
        <v>523</v>
      </c>
      <c r="B524" t="s">
        <v>1698</v>
      </c>
      <c r="C524" t="s">
        <v>2107</v>
      </c>
      <c r="D524" t="s">
        <v>2114</v>
      </c>
      <c r="E524" t="s">
        <v>1665</v>
      </c>
      <c r="F524" s="1" t="s">
        <v>1440</v>
      </c>
      <c r="G524" t="s">
        <v>2112</v>
      </c>
      <c r="H524" t="s">
        <v>2100</v>
      </c>
    </row>
    <row r="525" spans="1:8" x14ac:dyDescent="0.25">
      <c r="A525">
        <v>524</v>
      </c>
      <c r="B525" t="s">
        <v>1914</v>
      </c>
      <c r="C525" t="s">
        <v>2107</v>
      </c>
      <c r="D525" t="s">
        <v>2101</v>
      </c>
      <c r="E525" t="s">
        <v>1665</v>
      </c>
      <c r="F525" s="1" t="s">
        <v>1597</v>
      </c>
      <c r="G525" t="s">
        <v>2109</v>
      </c>
      <c r="H525" t="s">
        <v>2100</v>
      </c>
    </row>
    <row r="526" spans="1:8" x14ac:dyDescent="0.25">
      <c r="A526">
        <v>525</v>
      </c>
      <c r="B526" t="s">
        <v>1827</v>
      </c>
      <c r="C526" t="s">
        <v>2107</v>
      </c>
      <c r="D526" t="s">
        <v>2114</v>
      </c>
      <c r="E526" t="s">
        <v>1705</v>
      </c>
      <c r="F526" s="1" t="s">
        <v>22</v>
      </c>
      <c r="G526" t="s">
        <v>2112</v>
      </c>
      <c r="H526" t="s">
        <v>2103</v>
      </c>
    </row>
    <row r="527" spans="1:8" x14ac:dyDescent="0.25">
      <c r="A527">
        <v>526</v>
      </c>
      <c r="B527" t="s">
        <v>1837</v>
      </c>
      <c r="C527" t="s">
        <v>2097</v>
      </c>
      <c r="D527" t="s">
        <v>2114</v>
      </c>
      <c r="E527" t="s">
        <v>1657</v>
      </c>
      <c r="F527" s="1" t="s">
        <v>1190</v>
      </c>
      <c r="G527" t="s">
        <v>2099</v>
      </c>
      <c r="H527" t="s">
        <v>2103</v>
      </c>
    </row>
    <row r="528" spans="1:8" x14ac:dyDescent="0.25">
      <c r="A528">
        <v>527</v>
      </c>
      <c r="B528" t="s">
        <v>1660</v>
      </c>
      <c r="C528" t="s">
        <v>2097</v>
      </c>
      <c r="D528" t="s">
        <v>2101</v>
      </c>
      <c r="E528" t="s">
        <v>1705</v>
      </c>
      <c r="F528" s="1" t="s">
        <v>851</v>
      </c>
      <c r="G528" t="s">
        <v>2102</v>
      </c>
      <c r="H528" t="s">
        <v>2100</v>
      </c>
    </row>
    <row r="529" spans="1:8" x14ac:dyDescent="0.25">
      <c r="A529">
        <v>528</v>
      </c>
      <c r="B529" t="s">
        <v>1723</v>
      </c>
      <c r="C529" t="s">
        <v>2097</v>
      </c>
      <c r="D529" t="s">
        <v>2098</v>
      </c>
      <c r="E529" t="s">
        <v>1653</v>
      </c>
      <c r="F529" s="1" t="s">
        <v>811</v>
      </c>
      <c r="G529" t="s">
        <v>2109</v>
      </c>
      <c r="H529" t="s">
        <v>2100</v>
      </c>
    </row>
    <row r="530" spans="1:8" x14ac:dyDescent="0.25">
      <c r="A530">
        <v>529</v>
      </c>
      <c r="B530" t="s">
        <v>1682</v>
      </c>
      <c r="C530" t="s">
        <v>2097</v>
      </c>
      <c r="D530" t="s">
        <v>2110</v>
      </c>
      <c r="E530" t="s">
        <v>1653</v>
      </c>
      <c r="F530" s="1" t="s">
        <v>2287</v>
      </c>
      <c r="G530" t="s">
        <v>2112</v>
      </c>
      <c r="H530" t="s">
        <v>2106</v>
      </c>
    </row>
    <row r="531" spans="1:8" x14ac:dyDescent="0.25">
      <c r="A531">
        <v>530</v>
      </c>
      <c r="B531" t="s">
        <v>1817</v>
      </c>
      <c r="C531" t="s">
        <v>2097</v>
      </c>
      <c r="D531" t="s">
        <v>2101</v>
      </c>
      <c r="E531" t="s">
        <v>1653</v>
      </c>
      <c r="F531" s="1" t="s">
        <v>2288</v>
      </c>
      <c r="G531" t="s">
        <v>2112</v>
      </c>
      <c r="H531" t="s">
        <v>2103</v>
      </c>
    </row>
    <row r="532" spans="1:8" x14ac:dyDescent="0.25">
      <c r="A532">
        <v>531</v>
      </c>
      <c r="B532" t="s">
        <v>1824</v>
      </c>
      <c r="C532" t="s">
        <v>2107</v>
      </c>
      <c r="D532" t="s">
        <v>2110</v>
      </c>
      <c r="E532" t="s">
        <v>1653</v>
      </c>
      <c r="F532" s="1" t="s">
        <v>2289</v>
      </c>
      <c r="G532" t="s">
        <v>2105</v>
      </c>
      <c r="H532" t="s">
        <v>2106</v>
      </c>
    </row>
    <row r="533" spans="1:8" x14ac:dyDescent="0.25">
      <c r="A533">
        <v>532</v>
      </c>
      <c r="B533" t="s">
        <v>1815</v>
      </c>
      <c r="C533" t="s">
        <v>2097</v>
      </c>
      <c r="D533" t="s">
        <v>2101</v>
      </c>
      <c r="E533" t="s">
        <v>1676</v>
      </c>
      <c r="F533" s="1" t="s">
        <v>1005</v>
      </c>
      <c r="G533" t="s">
        <v>2099</v>
      </c>
      <c r="H533" t="s">
        <v>2100</v>
      </c>
    </row>
    <row r="534" spans="1:8" x14ac:dyDescent="0.25">
      <c r="A534">
        <v>533</v>
      </c>
      <c r="B534" t="s">
        <v>1711</v>
      </c>
      <c r="C534" t="s">
        <v>2097</v>
      </c>
      <c r="D534" t="s">
        <v>2098</v>
      </c>
      <c r="E534" t="s">
        <v>1676</v>
      </c>
      <c r="F534" s="1" t="s">
        <v>2290</v>
      </c>
      <c r="G534" t="s">
        <v>2112</v>
      </c>
      <c r="H534" t="s">
        <v>2100</v>
      </c>
    </row>
    <row r="535" spans="1:8" x14ac:dyDescent="0.25">
      <c r="A535">
        <v>534</v>
      </c>
      <c r="B535" t="s">
        <v>1769</v>
      </c>
      <c r="C535" t="s">
        <v>2097</v>
      </c>
      <c r="D535" t="s">
        <v>2114</v>
      </c>
      <c r="E535" t="s">
        <v>1705</v>
      </c>
      <c r="F535" s="1" t="s">
        <v>2291</v>
      </c>
      <c r="G535" t="s">
        <v>2109</v>
      </c>
      <c r="H535" t="s">
        <v>2103</v>
      </c>
    </row>
    <row r="536" spans="1:8" x14ac:dyDescent="0.25">
      <c r="A536">
        <v>535</v>
      </c>
      <c r="B536" t="s">
        <v>1796</v>
      </c>
      <c r="C536" t="s">
        <v>2097</v>
      </c>
      <c r="D536" t="s">
        <v>2104</v>
      </c>
      <c r="E536" t="s">
        <v>1665</v>
      </c>
      <c r="F536" s="1" t="s">
        <v>1612</v>
      </c>
      <c r="G536" t="s">
        <v>2109</v>
      </c>
      <c r="H536" t="s">
        <v>2100</v>
      </c>
    </row>
    <row r="537" spans="1:8" x14ac:dyDescent="0.25">
      <c r="A537">
        <v>536</v>
      </c>
      <c r="B537" t="s">
        <v>1682</v>
      </c>
      <c r="C537" t="s">
        <v>2097</v>
      </c>
      <c r="D537" t="s">
        <v>2104</v>
      </c>
      <c r="E537" t="s">
        <v>1676</v>
      </c>
      <c r="F537" s="1" t="s">
        <v>216</v>
      </c>
      <c r="G537" t="s">
        <v>2102</v>
      </c>
      <c r="H537" t="s">
        <v>2103</v>
      </c>
    </row>
    <row r="538" spans="1:8" x14ac:dyDescent="0.25">
      <c r="A538">
        <v>537</v>
      </c>
      <c r="B538" t="s">
        <v>1962</v>
      </c>
      <c r="C538" t="s">
        <v>2107</v>
      </c>
      <c r="D538" t="s">
        <v>2104</v>
      </c>
      <c r="E538" t="s">
        <v>1705</v>
      </c>
      <c r="F538" s="1" t="s">
        <v>251</v>
      </c>
      <c r="G538" t="s">
        <v>2112</v>
      </c>
      <c r="H538" t="s">
        <v>2100</v>
      </c>
    </row>
    <row r="539" spans="1:8" x14ac:dyDescent="0.25">
      <c r="A539">
        <v>538</v>
      </c>
      <c r="B539" t="s">
        <v>1800</v>
      </c>
      <c r="C539" t="s">
        <v>2107</v>
      </c>
      <c r="D539" t="s">
        <v>2110</v>
      </c>
      <c r="E539" t="s">
        <v>1665</v>
      </c>
      <c r="F539" s="1" t="s">
        <v>2292</v>
      </c>
      <c r="G539" t="s">
        <v>2112</v>
      </c>
      <c r="H539" t="s">
        <v>2100</v>
      </c>
    </row>
    <row r="540" spans="1:8" x14ac:dyDescent="0.25">
      <c r="A540">
        <v>539</v>
      </c>
      <c r="B540" t="s">
        <v>1667</v>
      </c>
      <c r="C540" t="s">
        <v>2097</v>
      </c>
      <c r="D540" t="s">
        <v>2104</v>
      </c>
      <c r="E540" t="s">
        <v>1653</v>
      </c>
      <c r="F540" s="1" t="s">
        <v>946</v>
      </c>
      <c r="G540" t="s">
        <v>2102</v>
      </c>
      <c r="H540" t="s">
        <v>2106</v>
      </c>
    </row>
    <row r="541" spans="1:8" x14ac:dyDescent="0.25">
      <c r="A541">
        <v>540</v>
      </c>
      <c r="B541" t="s">
        <v>1767</v>
      </c>
      <c r="C541" t="s">
        <v>2107</v>
      </c>
      <c r="D541" t="s">
        <v>2101</v>
      </c>
      <c r="E541" t="s">
        <v>1676</v>
      </c>
      <c r="F541" s="1" t="s">
        <v>183</v>
      </c>
      <c r="G541" t="s">
        <v>2109</v>
      </c>
      <c r="H541" t="s">
        <v>2103</v>
      </c>
    </row>
    <row r="542" spans="1:8" x14ac:dyDescent="0.25">
      <c r="A542">
        <v>541</v>
      </c>
      <c r="B542" t="s">
        <v>1819</v>
      </c>
      <c r="C542" t="s">
        <v>2107</v>
      </c>
      <c r="D542" t="s">
        <v>2101</v>
      </c>
      <c r="E542" t="s">
        <v>1665</v>
      </c>
      <c r="F542" s="1" t="s">
        <v>472</v>
      </c>
      <c r="G542" t="s">
        <v>2102</v>
      </c>
      <c r="H542" t="s">
        <v>2103</v>
      </c>
    </row>
    <row r="543" spans="1:8" x14ac:dyDescent="0.25">
      <c r="A543">
        <v>542</v>
      </c>
      <c r="B543" t="s">
        <v>1698</v>
      </c>
      <c r="C543" t="s">
        <v>2107</v>
      </c>
      <c r="D543" t="s">
        <v>2098</v>
      </c>
      <c r="E543" t="s">
        <v>1676</v>
      </c>
      <c r="F543" s="1" t="s">
        <v>1607</v>
      </c>
      <c r="G543" t="s">
        <v>2109</v>
      </c>
      <c r="H543" t="s">
        <v>2103</v>
      </c>
    </row>
    <row r="544" spans="1:8" x14ac:dyDescent="0.25">
      <c r="A544">
        <v>543</v>
      </c>
      <c r="B544" t="s">
        <v>1851</v>
      </c>
      <c r="C544" t="s">
        <v>2097</v>
      </c>
      <c r="D544" t="s">
        <v>2110</v>
      </c>
      <c r="E544" t="s">
        <v>1665</v>
      </c>
      <c r="F544" s="1" t="s">
        <v>1863</v>
      </c>
      <c r="G544" t="s">
        <v>2105</v>
      </c>
      <c r="H544" t="s">
        <v>2100</v>
      </c>
    </row>
    <row r="545" spans="1:8" x14ac:dyDescent="0.25">
      <c r="A545">
        <v>544</v>
      </c>
      <c r="B545" t="s">
        <v>1697</v>
      </c>
      <c r="C545" t="s">
        <v>2097</v>
      </c>
      <c r="D545" t="s">
        <v>2104</v>
      </c>
      <c r="E545" t="s">
        <v>1676</v>
      </c>
      <c r="F545" s="1" t="s">
        <v>572</v>
      </c>
      <c r="G545" t="s">
        <v>2099</v>
      </c>
      <c r="H545" t="s">
        <v>2100</v>
      </c>
    </row>
    <row r="546" spans="1:8" x14ac:dyDescent="0.25">
      <c r="A546">
        <v>545</v>
      </c>
      <c r="B546" t="s">
        <v>1798</v>
      </c>
      <c r="C546" t="s">
        <v>2107</v>
      </c>
      <c r="D546" t="s">
        <v>2101</v>
      </c>
      <c r="E546" t="s">
        <v>1705</v>
      </c>
      <c r="F546" s="1" t="s">
        <v>2293</v>
      </c>
      <c r="G546" t="s">
        <v>2112</v>
      </c>
      <c r="H546" t="s">
        <v>2103</v>
      </c>
    </row>
    <row r="547" spans="1:8" x14ac:dyDescent="0.25">
      <c r="A547">
        <v>546</v>
      </c>
      <c r="B547" t="s">
        <v>2045</v>
      </c>
      <c r="C547" t="s">
        <v>2107</v>
      </c>
      <c r="D547" t="s">
        <v>2098</v>
      </c>
      <c r="E547" t="s">
        <v>1665</v>
      </c>
      <c r="F547" s="1" t="s">
        <v>2294</v>
      </c>
      <c r="G547" t="s">
        <v>2099</v>
      </c>
      <c r="H547" t="s">
        <v>2100</v>
      </c>
    </row>
    <row r="548" spans="1:8" x14ac:dyDescent="0.25">
      <c r="A548">
        <v>547</v>
      </c>
      <c r="B548" t="s">
        <v>1718</v>
      </c>
      <c r="C548" t="s">
        <v>2107</v>
      </c>
      <c r="D548" t="s">
        <v>2104</v>
      </c>
      <c r="E548" t="s">
        <v>1657</v>
      </c>
      <c r="F548" s="1" t="s">
        <v>1380</v>
      </c>
      <c r="G548" t="s">
        <v>2112</v>
      </c>
      <c r="H548" t="s">
        <v>2103</v>
      </c>
    </row>
    <row r="549" spans="1:8" x14ac:dyDescent="0.25">
      <c r="A549">
        <v>548</v>
      </c>
      <c r="B549" t="s">
        <v>1700</v>
      </c>
      <c r="C549" t="s">
        <v>2107</v>
      </c>
      <c r="D549" t="s">
        <v>2114</v>
      </c>
      <c r="E549" t="s">
        <v>1665</v>
      </c>
      <c r="F549" s="1" t="s">
        <v>1472</v>
      </c>
      <c r="G549" t="s">
        <v>2099</v>
      </c>
      <c r="H549" t="s">
        <v>2106</v>
      </c>
    </row>
    <row r="550" spans="1:8" x14ac:dyDescent="0.25">
      <c r="A550">
        <v>549</v>
      </c>
      <c r="B550" t="s">
        <v>1718</v>
      </c>
      <c r="C550" t="s">
        <v>2097</v>
      </c>
      <c r="D550" t="s">
        <v>2114</v>
      </c>
      <c r="E550" t="s">
        <v>1705</v>
      </c>
      <c r="F550" s="1" t="s">
        <v>2295</v>
      </c>
      <c r="G550" t="s">
        <v>2112</v>
      </c>
      <c r="H550" t="s">
        <v>2103</v>
      </c>
    </row>
    <row r="551" spans="1:8" x14ac:dyDescent="0.25">
      <c r="A551">
        <v>550</v>
      </c>
      <c r="B551" t="s">
        <v>1685</v>
      </c>
      <c r="C551" t="s">
        <v>2107</v>
      </c>
      <c r="D551" t="s">
        <v>2101</v>
      </c>
      <c r="E551" t="s">
        <v>1657</v>
      </c>
      <c r="F551" s="1" t="s">
        <v>2296</v>
      </c>
      <c r="G551" t="s">
        <v>2102</v>
      </c>
      <c r="H551" t="s">
        <v>2103</v>
      </c>
    </row>
    <row r="552" spans="1:8" x14ac:dyDescent="0.25">
      <c r="A552">
        <v>551</v>
      </c>
      <c r="B552" t="s">
        <v>1740</v>
      </c>
      <c r="C552" t="s">
        <v>2097</v>
      </c>
      <c r="D552" t="s">
        <v>2101</v>
      </c>
      <c r="E552" t="s">
        <v>1657</v>
      </c>
      <c r="F552" s="1" t="s">
        <v>1266</v>
      </c>
      <c r="G552" t="s">
        <v>2099</v>
      </c>
      <c r="H552" t="s">
        <v>2100</v>
      </c>
    </row>
    <row r="553" spans="1:8" x14ac:dyDescent="0.25">
      <c r="A553">
        <v>552</v>
      </c>
      <c r="B553" t="s">
        <v>1893</v>
      </c>
      <c r="C553" t="s">
        <v>2107</v>
      </c>
      <c r="D553" t="s">
        <v>2104</v>
      </c>
      <c r="E553" t="s">
        <v>1657</v>
      </c>
      <c r="F553" s="1" t="s">
        <v>715</v>
      </c>
      <c r="G553" t="s">
        <v>2112</v>
      </c>
      <c r="H553" t="s">
        <v>2100</v>
      </c>
    </row>
    <row r="554" spans="1:8" x14ac:dyDescent="0.25">
      <c r="A554">
        <v>553</v>
      </c>
      <c r="B554" t="s">
        <v>1683</v>
      </c>
      <c r="C554" t="s">
        <v>2107</v>
      </c>
      <c r="D554" t="s">
        <v>2098</v>
      </c>
      <c r="E554" t="s">
        <v>1705</v>
      </c>
      <c r="F554" s="1" t="s">
        <v>1835</v>
      </c>
      <c r="G554" t="s">
        <v>2102</v>
      </c>
      <c r="H554" t="s">
        <v>2106</v>
      </c>
    </row>
    <row r="555" spans="1:8" x14ac:dyDescent="0.25">
      <c r="A555">
        <v>554</v>
      </c>
      <c r="B555" t="s">
        <v>1880</v>
      </c>
      <c r="C555" t="s">
        <v>2097</v>
      </c>
      <c r="D555" t="s">
        <v>2114</v>
      </c>
      <c r="E555" t="s">
        <v>1676</v>
      </c>
      <c r="F555" s="1" t="s">
        <v>52</v>
      </c>
      <c r="G555" t="s">
        <v>2099</v>
      </c>
      <c r="H555" t="s">
        <v>2100</v>
      </c>
    </row>
    <row r="556" spans="1:8" x14ac:dyDescent="0.25">
      <c r="A556">
        <v>555</v>
      </c>
      <c r="B556" t="s">
        <v>1865</v>
      </c>
      <c r="C556" t="s">
        <v>2107</v>
      </c>
      <c r="D556" t="s">
        <v>2098</v>
      </c>
      <c r="E556" t="s">
        <v>1657</v>
      </c>
      <c r="F556" s="1" t="s">
        <v>966</v>
      </c>
      <c r="G556" t="s">
        <v>2109</v>
      </c>
      <c r="H556" t="s">
        <v>2100</v>
      </c>
    </row>
    <row r="557" spans="1:8" x14ac:dyDescent="0.25">
      <c r="A557">
        <v>556</v>
      </c>
      <c r="B557" t="s">
        <v>1944</v>
      </c>
      <c r="C557" t="s">
        <v>2107</v>
      </c>
      <c r="D557" t="s">
        <v>2101</v>
      </c>
      <c r="E557" t="s">
        <v>1657</v>
      </c>
      <c r="F557" s="1" t="s">
        <v>2297</v>
      </c>
      <c r="G557" t="s">
        <v>2105</v>
      </c>
      <c r="H557" t="s">
        <v>2103</v>
      </c>
    </row>
    <row r="558" spans="1:8" x14ac:dyDescent="0.25">
      <c r="A558">
        <v>557</v>
      </c>
      <c r="B558" t="s">
        <v>1822</v>
      </c>
      <c r="C558" t="s">
        <v>2097</v>
      </c>
      <c r="D558" t="s">
        <v>2101</v>
      </c>
      <c r="E558" t="s">
        <v>1676</v>
      </c>
      <c r="F558" s="1" t="s">
        <v>772</v>
      </c>
      <c r="G558" t="s">
        <v>2099</v>
      </c>
      <c r="H558" t="s">
        <v>2100</v>
      </c>
    </row>
    <row r="559" spans="1:8" x14ac:dyDescent="0.25">
      <c r="A559">
        <v>558</v>
      </c>
      <c r="B559" t="s">
        <v>1865</v>
      </c>
      <c r="C559" t="s">
        <v>2107</v>
      </c>
      <c r="D559" t="s">
        <v>2101</v>
      </c>
      <c r="E559" t="s">
        <v>1705</v>
      </c>
      <c r="F559" s="1" t="s">
        <v>2298</v>
      </c>
      <c r="G559" t="s">
        <v>2099</v>
      </c>
      <c r="H559" t="s">
        <v>2106</v>
      </c>
    </row>
    <row r="560" spans="1:8" x14ac:dyDescent="0.25">
      <c r="A560">
        <v>559</v>
      </c>
      <c r="B560" t="s">
        <v>1815</v>
      </c>
      <c r="C560" t="s">
        <v>2097</v>
      </c>
      <c r="D560" t="s">
        <v>2098</v>
      </c>
      <c r="E560" t="s">
        <v>1657</v>
      </c>
      <c r="F560" s="1" t="s">
        <v>1184</v>
      </c>
      <c r="G560" t="s">
        <v>2099</v>
      </c>
      <c r="H560" t="s">
        <v>2103</v>
      </c>
    </row>
    <row r="561" spans="1:8" x14ac:dyDescent="0.25">
      <c r="A561">
        <v>560</v>
      </c>
      <c r="B561" t="s">
        <v>1729</v>
      </c>
      <c r="C561" t="s">
        <v>2097</v>
      </c>
      <c r="D561" t="s">
        <v>2114</v>
      </c>
      <c r="E561" t="s">
        <v>1657</v>
      </c>
      <c r="F561" s="1" t="s">
        <v>133</v>
      </c>
      <c r="G561" t="s">
        <v>2099</v>
      </c>
      <c r="H561" t="s">
        <v>2100</v>
      </c>
    </row>
    <row r="562" spans="1:8" x14ac:dyDescent="0.25">
      <c r="A562">
        <v>561</v>
      </c>
      <c r="B562" t="s">
        <v>1824</v>
      </c>
      <c r="C562" t="s">
        <v>2107</v>
      </c>
      <c r="D562" t="s">
        <v>2110</v>
      </c>
      <c r="E562" t="s">
        <v>1665</v>
      </c>
      <c r="F562" s="1" t="s">
        <v>2239</v>
      </c>
      <c r="G562" t="s">
        <v>2109</v>
      </c>
      <c r="H562" t="s">
        <v>2103</v>
      </c>
    </row>
    <row r="563" spans="1:8" x14ac:dyDescent="0.25">
      <c r="A563">
        <v>562</v>
      </c>
      <c r="B563" t="s">
        <v>1790</v>
      </c>
      <c r="C563" t="s">
        <v>2107</v>
      </c>
      <c r="D563" t="s">
        <v>2101</v>
      </c>
      <c r="E563" t="s">
        <v>1705</v>
      </c>
      <c r="F563" s="1" t="s">
        <v>1243</v>
      </c>
      <c r="G563" t="s">
        <v>2109</v>
      </c>
      <c r="H563" t="s">
        <v>2103</v>
      </c>
    </row>
    <row r="564" spans="1:8" x14ac:dyDescent="0.25">
      <c r="A564">
        <v>563</v>
      </c>
      <c r="B564" t="s">
        <v>1664</v>
      </c>
      <c r="C564" t="s">
        <v>2097</v>
      </c>
      <c r="D564" t="s">
        <v>2104</v>
      </c>
      <c r="E564" t="s">
        <v>1705</v>
      </c>
      <c r="F564" s="1" t="s">
        <v>2299</v>
      </c>
      <c r="G564" t="s">
        <v>2105</v>
      </c>
      <c r="H564" t="s">
        <v>2103</v>
      </c>
    </row>
    <row r="565" spans="1:8" x14ac:dyDescent="0.25">
      <c r="A565">
        <v>564</v>
      </c>
      <c r="B565" t="s">
        <v>1713</v>
      </c>
      <c r="C565" t="s">
        <v>2107</v>
      </c>
      <c r="D565" t="s">
        <v>2114</v>
      </c>
      <c r="E565" t="s">
        <v>1665</v>
      </c>
      <c r="F565" s="1" t="s">
        <v>2300</v>
      </c>
      <c r="G565" t="s">
        <v>2105</v>
      </c>
      <c r="H565" t="s">
        <v>2106</v>
      </c>
    </row>
    <row r="566" spans="1:8" x14ac:dyDescent="0.25">
      <c r="A566">
        <v>565</v>
      </c>
      <c r="B566" t="s">
        <v>1680</v>
      </c>
      <c r="C566" t="s">
        <v>2107</v>
      </c>
      <c r="D566" t="s">
        <v>2110</v>
      </c>
      <c r="E566" t="s">
        <v>1676</v>
      </c>
      <c r="F566" s="1" t="s">
        <v>1369</v>
      </c>
      <c r="G566" t="s">
        <v>2102</v>
      </c>
      <c r="H566" t="s">
        <v>2100</v>
      </c>
    </row>
    <row r="567" spans="1:8" x14ac:dyDescent="0.25">
      <c r="A567">
        <v>566</v>
      </c>
      <c r="B567" t="s">
        <v>1824</v>
      </c>
      <c r="C567" t="s">
        <v>2107</v>
      </c>
      <c r="D567" t="s">
        <v>2098</v>
      </c>
      <c r="E567" t="s">
        <v>1676</v>
      </c>
      <c r="F567" s="1" t="s">
        <v>1600</v>
      </c>
      <c r="G567" t="s">
        <v>2105</v>
      </c>
      <c r="H567" t="s">
        <v>2100</v>
      </c>
    </row>
    <row r="568" spans="1:8" x14ac:dyDescent="0.25">
      <c r="A568">
        <v>567</v>
      </c>
      <c r="B568" t="s">
        <v>1652</v>
      </c>
      <c r="C568" t="s">
        <v>2097</v>
      </c>
      <c r="D568" t="s">
        <v>2104</v>
      </c>
      <c r="E568" t="s">
        <v>1665</v>
      </c>
      <c r="F568" s="1" t="s">
        <v>2187</v>
      </c>
      <c r="G568" t="s">
        <v>2102</v>
      </c>
      <c r="H568" t="s">
        <v>2106</v>
      </c>
    </row>
    <row r="569" spans="1:8" x14ac:dyDescent="0.25">
      <c r="A569">
        <v>568</v>
      </c>
      <c r="B569" t="s">
        <v>1873</v>
      </c>
      <c r="C569" t="s">
        <v>2107</v>
      </c>
      <c r="D569" t="s">
        <v>2098</v>
      </c>
      <c r="E569" t="s">
        <v>1665</v>
      </c>
      <c r="F569" s="1" t="s">
        <v>992</v>
      </c>
      <c r="G569" t="s">
        <v>2105</v>
      </c>
      <c r="H569" t="s">
        <v>2106</v>
      </c>
    </row>
    <row r="570" spans="1:8" x14ac:dyDescent="0.25">
      <c r="A570">
        <v>569</v>
      </c>
      <c r="B570" t="s">
        <v>1652</v>
      </c>
      <c r="C570" t="s">
        <v>2097</v>
      </c>
      <c r="D570" t="s">
        <v>2110</v>
      </c>
      <c r="E570" t="s">
        <v>1705</v>
      </c>
      <c r="F570" s="1" t="s">
        <v>968</v>
      </c>
      <c r="G570" t="s">
        <v>2112</v>
      </c>
      <c r="H570" t="s">
        <v>2100</v>
      </c>
    </row>
    <row r="571" spans="1:8" x14ac:dyDescent="0.25">
      <c r="A571">
        <v>570</v>
      </c>
      <c r="B571" t="s">
        <v>1883</v>
      </c>
      <c r="C571" t="s">
        <v>2097</v>
      </c>
      <c r="D571" t="s">
        <v>2098</v>
      </c>
      <c r="E571" t="s">
        <v>1657</v>
      </c>
      <c r="F571" s="1" t="s">
        <v>323</v>
      </c>
      <c r="G571" t="s">
        <v>2105</v>
      </c>
      <c r="H571" t="s">
        <v>2106</v>
      </c>
    </row>
    <row r="572" spans="1:8" x14ac:dyDescent="0.25">
      <c r="A572">
        <v>571</v>
      </c>
      <c r="B572" t="s">
        <v>1729</v>
      </c>
      <c r="C572" t="s">
        <v>2107</v>
      </c>
      <c r="D572" t="s">
        <v>2114</v>
      </c>
      <c r="E572" t="s">
        <v>1653</v>
      </c>
      <c r="F572" s="1" t="s">
        <v>36</v>
      </c>
      <c r="G572" t="s">
        <v>2102</v>
      </c>
      <c r="H572" t="s">
        <v>2103</v>
      </c>
    </row>
    <row r="573" spans="1:8" x14ac:dyDescent="0.25">
      <c r="A573">
        <v>572</v>
      </c>
      <c r="B573" t="s">
        <v>1660</v>
      </c>
      <c r="C573" t="s">
        <v>2107</v>
      </c>
      <c r="D573" t="s">
        <v>2101</v>
      </c>
      <c r="E573" t="s">
        <v>1676</v>
      </c>
      <c r="F573" s="1" t="s">
        <v>2301</v>
      </c>
      <c r="G573" t="s">
        <v>2109</v>
      </c>
      <c r="H573" t="s">
        <v>2106</v>
      </c>
    </row>
    <row r="574" spans="1:8" x14ac:dyDescent="0.25">
      <c r="A574">
        <v>573</v>
      </c>
      <c r="B574" t="s">
        <v>1760</v>
      </c>
      <c r="C574" t="s">
        <v>2097</v>
      </c>
      <c r="D574" t="s">
        <v>2101</v>
      </c>
      <c r="E574" t="s">
        <v>1705</v>
      </c>
      <c r="F574" s="1" t="s">
        <v>1036</v>
      </c>
      <c r="G574" t="s">
        <v>2099</v>
      </c>
      <c r="H574" t="s">
        <v>2100</v>
      </c>
    </row>
    <row r="575" spans="1:8" x14ac:dyDescent="0.25">
      <c r="A575">
        <v>574</v>
      </c>
      <c r="B575" t="s">
        <v>1726</v>
      </c>
      <c r="C575" t="s">
        <v>2097</v>
      </c>
      <c r="D575" t="s">
        <v>2104</v>
      </c>
      <c r="E575" t="s">
        <v>1676</v>
      </c>
      <c r="F575" s="1" t="s">
        <v>1445</v>
      </c>
      <c r="G575" t="s">
        <v>2102</v>
      </c>
      <c r="H575" t="s">
        <v>2106</v>
      </c>
    </row>
    <row r="576" spans="1:8" x14ac:dyDescent="0.25">
      <c r="A576">
        <v>575</v>
      </c>
      <c r="B576" t="s">
        <v>1865</v>
      </c>
      <c r="C576" t="s">
        <v>2107</v>
      </c>
      <c r="D576" t="s">
        <v>2110</v>
      </c>
      <c r="E576" t="s">
        <v>1705</v>
      </c>
      <c r="F576" s="1" t="s">
        <v>2302</v>
      </c>
      <c r="G576" t="s">
        <v>2105</v>
      </c>
      <c r="H576" t="s">
        <v>2103</v>
      </c>
    </row>
    <row r="577" spans="1:8" x14ac:dyDescent="0.25">
      <c r="A577">
        <v>576</v>
      </c>
      <c r="B577" t="s">
        <v>1683</v>
      </c>
      <c r="C577" t="s">
        <v>2097</v>
      </c>
      <c r="D577" t="s">
        <v>2104</v>
      </c>
      <c r="E577" t="s">
        <v>1676</v>
      </c>
      <c r="F577" s="1" t="s">
        <v>833</v>
      </c>
      <c r="G577" t="s">
        <v>2102</v>
      </c>
      <c r="H577" t="s">
        <v>2106</v>
      </c>
    </row>
    <row r="578" spans="1:8" x14ac:dyDescent="0.25">
      <c r="A578">
        <v>577</v>
      </c>
      <c r="B578" t="s">
        <v>1918</v>
      </c>
      <c r="C578" t="s">
        <v>2107</v>
      </c>
      <c r="D578" t="s">
        <v>2114</v>
      </c>
      <c r="E578" t="s">
        <v>1657</v>
      </c>
      <c r="F578" s="1" t="s">
        <v>322</v>
      </c>
      <c r="G578" t="s">
        <v>2099</v>
      </c>
      <c r="H578" t="s">
        <v>2106</v>
      </c>
    </row>
    <row r="579" spans="1:8" x14ac:dyDescent="0.25">
      <c r="A579">
        <v>578</v>
      </c>
      <c r="B579" t="s">
        <v>1901</v>
      </c>
      <c r="C579" t="s">
        <v>2097</v>
      </c>
      <c r="D579" t="s">
        <v>2101</v>
      </c>
      <c r="E579" t="s">
        <v>1705</v>
      </c>
      <c r="F579" s="1" t="s">
        <v>890</v>
      </c>
      <c r="G579" t="s">
        <v>2102</v>
      </c>
      <c r="H579" t="s">
        <v>2103</v>
      </c>
    </row>
    <row r="580" spans="1:8" x14ac:dyDescent="0.25">
      <c r="A580">
        <v>579</v>
      </c>
      <c r="B580" t="s">
        <v>1752</v>
      </c>
      <c r="C580" t="s">
        <v>2097</v>
      </c>
      <c r="D580" t="s">
        <v>2101</v>
      </c>
      <c r="E580" t="s">
        <v>1657</v>
      </c>
      <c r="F580" s="1" t="s">
        <v>1118</v>
      </c>
      <c r="G580" t="s">
        <v>2112</v>
      </c>
      <c r="H580" t="s">
        <v>2106</v>
      </c>
    </row>
    <row r="581" spans="1:8" x14ac:dyDescent="0.25">
      <c r="A581">
        <v>580</v>
      </c>
      <c r="B581" t="s">
        <v>1713</v>
      </c>
      <c r="C581" t="s">
        <v>2097</v>
      </c>
      <c r="D581" t="s">
        <v>2114</v>
      </c>
      <c r="E581" t="s">
        <v>1653</v>
      </c>
      <c r="F581" s="1" t="s">
        <v>1542</v>
      </c>
      <c r="G581" t="s">
        <v>2105</v>
      </c>
      <c r="H581" t="s">
        <v>2100</v>
      </c>
    </row>
    <row r="582" spans="1:8" x14ac:dyDescent="0.25">
      <c r="A582">
        <v>581</v>
      </c>
      <c r="B582" t="s">
        <v>1914</v>
      </c>
      <c r="C582" t="s">
        <v>2097</v>
      </c>
      <c r="D582" t="s">
        <v>2104</v>
      </c>
      <c r="E582" t="s">
        <v>1705</v>
      </c>
      <c r="F582" s="1" t="s">
        <v>2218</v>
      </c>
      <c r="G582" t="s">
        <v>2099</v>
      </c>
      <c r="H582" t="s">
        <v>2100</v>
      </c>
    </row>
    <row r="583" spans="1:8" x14ac:dyDescent="0.25">
      <c r="A583">
        <v>582</v>
      </c>
      <c r="B583" t="s">
        <v>1790</v>
      </c>
      <c r="C583" t="s">
        <v>2107</v>
      </c>
      <c r="D583" t="s">
        <v>2110</v>
      </c>
      <c r="E583" t="s">
        <v>1665</v>
      </c>
      <c r="F583" s="1" t="s">
        <v>499</v>
      </c>
      <c r="G583" t="s">
        <v>2112</v>
      </c>
      <c r="H583" t="s">
        <v>2106</v>
      </c>
    </row>
    <row r="584" spans="1:8" x14ac:dyDescent="0.25">
      <c r="A584">
        <v>583</v>
      </c>
      <c r="B584" t="s">
        <v>1800</v>
      </c>
      <c r="C584" t="s">
        <v>2097</v>
      </c>
      <c r="D584" t="s">
        <v>2114</v>
      </c>
      <c r="E584" t="s">
        <v>1665</v>
      </c>
      <c r="F584" s="1" t="s">
        <v>863</v>
      </c>
      <c r="G584" t="s">
        <v>2112</v>
      </c>
      <c r="H584" t="s">
        <v>2103</v>
      </c>
    </row>
    <row r="585" spans="1:8" x14ac:dyDescent="0.25">
      <c r="A585">
        <v>584</v>
      </c>
      <c r="B585" t="s">
        <v>1817</v>
      </c>
      <c r="C585" t="s">
        <v>2107</v>
      </c>
      <c r="D585" t="s">
        <v>2114</v>
      </c>
      <c r="E585" t="s">
        <v>1653</v>
      </c>
      <c r="F585" s="1" t="s">
        <v>1594</v>
      </c>
      <c r="G585" t="s">
        <v>2102</v>
      </c>
      <c r="H585" t="s">
        <v>2106</v>
      </c>
    </row>
    <row r="586" spans="1:8" x14ac:dyDescent="0.25">
      <c r="A586">
        <v>585</v>
      </c>
      <c r="B586" t="s">
        <v>1692</v>
      </c>
      <c r="C586" t="s">
        <v>2107</v>
      </c>
      <c r="D586" t="s">
        <v>2101</v>
      </c>
      <c r="E586" t="s">
        <v>1665</v>
      </c>
      <c r="F586" s="1" t="s">
        <v>619</v>
      </c>
      <c r="G586" t="s">
        <v>2099</v>
      </c>
      <c r="H586" t="s">
        <v>2106</v>
      </c>
    </row>
    <row r="587" spans="1:8" x14ac:dyDescent="0.25">
      <c r="A587">
        <v>586</v>
      </c>
      <c r="B587" t="s">
        <v>1737</v>
      </c>
      <c r="C587" t="s">
        <v>2107</v>
      </c>
      <c r="D587" t="s">
        <v>2114</v>
      </c>
      <c r="E587" t="s">
        <v>1653</v>
      </c>
      <c r="F587" s="1" t="s">
        <v>2303</v>
      </c>
      <c r="G587" t="s">
        <v>2102</v>
      </c>
      <c r="H587" t="s">
        <v>2103</v>
      </c>
    </row>
    <row r="588" spans="1:8" x14ac:dyDescent="0.25">
      <c r="A588">
        <v>587</v>
      </c>
      <c r="B588" t="s">
        <v>1662</v>
      </c>
      <c r="C588" t="s">
        <v>2097</v>
      </c>
      <c r="D588" t="s">
        <v>2104</v>
      </c>
      <c r="E588" t="s">
        <v>1676</v>
      </c>
      <c r="F588" s="1" t="s">
        <v>2204</v>
      </c>
      <c r="G588" t="s">
        <v>2102</v>
      </c>
      <c r="H588" t="s">
        <v>2100</v>
      </c>
    </row>
    <row r="589" spans="1:8" x14ac:dyDescent="0.25">
      <c r="A589">
        <v>588</v>
      </c>
      <c r="B589" t="s">
        <v>1739</v>
      </c>
      <c r="C589" t="s">
        <v>2107</v>
      </c>
      <c r="D589" t="s">
        <v>2101</v>
      </c>
      <c r="E589" t="s">
        <v>1676</v>
      </c>
      <c r="F589" s="1" t="s">
        <v>2304</v>
      </c>
      <c r="G589" t="s">
        <v>2105</v>
      </c>
      <c r="H589" t="s">
        <v>2103</v>
      </c>
    </row>
    <row r="590" spans="1:8" x14ac:dyDescent="0.25">
      <c r="A590">
        <v>589</v>
      </c>
      <c r="B590" t="s">
        <v>1721</v>
      </c>
      <c r="C590" t="s">
        <v>2107</v>
      </c>
      <c r="D590" t="s">
        <v>2098</v>
      </c>
      <c r="E590" t="s">
        <v>1653</v>
      </c>
      <c r="F590" s="1" t="s">
        <v>2287</v>
      </c>
      <c r="G590" t="s">
        <v>2099</v>
      </c>
      <c r="H590" t="s">
        <v>2103</v>
      </c>
    </row>
    <row r="591" spans="1:8" x14ac:dyDescent="0.25">
      <c r="A591">
        <v>590</v>
      </c>
      <c r="B591" t="s">
        <v>1735</v>
      </c>
      <c r="C591" t="s">
        <v>2107</v>
      </c>
      <c r="D591" t="s">
        <v>2110</v>
      </c>
      <c r="E591" t="s">
        <v>1665</v>
      </c>
      <c r="F591" s="1" t="s">
        <v>652</v>
      </c>
      <c r="G591" t="s">
        <v>2102</v>
      </c>
      <c r="H591" t="s">
        <v>2106</v>
      </c>
    </row>
    <row r="592" spans="1:8" x14ac:dyDescent="0.25">
      <c r="A592">
        <v>591</v>
      </c>
      <c r="B592" t="s">
        <v>1815</v>
      </c>
      <c r="C592" t="s">
        <v>2107</v>
      </c>
      <c r="D592" t="s">
        <v>2114</v>
      </c>
      <c r="E592" t="s">
        <v>1665</v>
      </c>
      <c r="F592" s="1" t="s">
        <v>234</v>
      </c>
      <c r="G592" t="s">
        <v>2109</v>
      </c>
      <c r="H592" t="s">
        <v>2100</v>
      </c>
    </row>
    <row r="593" spans="1:8" x14ac:dyDescent="0.25">
      <c r="A593">
        <v>592</v>
      </c>
      <c r="B593" t="s">
        <v>1851</v>
      </c>
      <c r="C593" t="s">
        <v>2107</v>
      </c>
      <c r="D593" t="s">
        <v>2098</v>
      </c>
      <c r="E593" t="s">
        <v>1665</v>
      </c>
      <c r="F593" s="1" t="s">
        <v>1519</v>
      </c>
      <c r="G593" t="s">
        <v>2109</v>
      </c>
      <c r="H593" t="s">
        <v>2100</v>
      </c>
    </row>
    <row r="594" spans="1:8" x14ac:dyDescent="0.25">
      <c r="A594">
        <v>593</v>
      </c>
      <c r="B594" t="s">
        <v>1664</v>
      </c>
      <c r="C594" t="s">
        <v>2107</v>
      </c>
      <c r="D594" t="s">
        <v>2101</v>
      </c>
      <c r="E594" t="s">
        <v>1665</v>
      </c>
      <c r="F594" s="1" t="s">
        <v>347</v>
      </c>
      <c r="G594" t="s">
        <v>2099</v>
      </c>
      <c r="H594" t="s">
        <v>2103</v>
      </c>
    </row>
    <row r="595" spans="1:8" x14ac:dyDescent="0.25">
      <c r="A595">
        <v>594</v>
      </c>
      <c r="B595" t="s">
        <v>1962</v>
      </c>
      <c r="C595" t="s">
        <v>2107</v>
      </c>
      <c r="D595" t="s">
        <v>2110</v>
      </c>
      <c r="E595" t="s">
        <v>1705</v>
      </c>
      <c r="F595" s="1" t="s">
        <v>376</v>
      </c>
      <c r="G595" t="s">
        <v>2099</v>
      </c>
      <c r="H595" t="s">
        <v>2106</v>
      </c>
    </row>
    <row r="596" spans="1:8" x14ac:dyDescent="0.25">
      <c r="A596">
        <v>595</v>
      </c>
      <c r="B596" t="s">
        <v>1787</v>
      </c>
      <c r="C596" t="s">
        <v>2107</v>
      </c>
      <c r="D596" t="s">
        <v>2114</v>
      </c>
      <c r="E596" t="s">
        <v>1657</v>
      </c>
      <c r="F596" s="1" t="s">
        <v>1398</v>
      </c>
      <c r="G596" t="s">
        <v>2102</v>
      </c>
      <c r="H596" t="s">
        <v>2106</v>
      </c>
    </row>
    <row r="597" spans="1:8" x14ac:dyDescent="0.25">
      <c r="A597">
        <v>596</v>
      </c>
      <c r="B597" t="s">
        <v>1717</v>
      </c>
      <c r="C597" t="s">
        <v>2107</v>
      </c>
      <c r="D597" t="s">
        <v>2098</v>
      </c>
      <c r="E597" t="s">
        <v>1653</v>
      </c>
      <c r="F597" s="1" t="s">
        <v>2305</v>
      </c>
      <c r="G597" t="s">
        <v>2102</v>
      </c>
      <c r="H597" t="s">
        <v>2100</v>
      </c>
    </row>
    <row r="598" spans="1:8" x14ac:dyDescent="0.25">
      <c r="A598">
        <v>597</v>
      </c>
      <c r="B598" t="s">
        <v>1664</v>
      </c>
      <c r="C598" t="s">
        <v>2107</v>
      </c>
      <c r="D598" t="s">
        <v>2114</v>
      </c>
      <c r="E598" t="s">
        <v>1665</v>
      </c>
      <c r="F598" s="1" t="s">
        <v>395</v>
      </c>
      <c r="G598" t="s">
        <v>2105</v>
      </c>
      <c r="H598" t="s">
        <v>2100</v>
      </c>
    </row>
    <row r="599" spans="1:8" x14ac:dyDescent="0.25">
      <c r="A599">
        <v>598</v>
      </c>
      <c r="B599" t="s">
        <v>1760</v>
      </c>
      <c r="C599" t="s">
        <v>2097</v>
      </c>
      <c r="D599" t="s">
        <v>2098</v>
      </c>
      <c r="E599" t="s">
        <v>1653</v>
      </c>
      <c r="F599" s="1" t="s">
        <v>756</v>
      </c>
      <c r="G599" t="s">
        <v>2112</v>
      </c>
      <c r="H599" t="s">
        <v>2103</v>
      </c>
    </row>
    <row r="600" spans="1:8" x14ac:dyDescent="0.25">
      <c r="A600">
        <v>599</v>
      </c>
      <c r="B600" t="s">
        <v>1717</v>
      </c>
      <c r="C600" t="s">
        <v>2097</v>
      </c>
      <c r="D600" t="s">
        <v>2110</v>
      </c>
      <c r="E600" t="s">
        <v>1676</v>
      </c>
      <c r="F600" s="1" t="s">
        <v>2306</v>
      </c>
      <c r="G600" t="s">
        <v>2112</v>
      </c>
      <c r="H600" t="s">
        <v>2100</v>
      </c>
    </row>
    <row r="601" spans="1:8" x14ac:dyDescent="0.25">
      <c r="A601">
        <v>600</v>
      </c>
      <c r="B601" t="s">
        <v>1669</v>
      </c>
      <c r="C601" t="s">
        <v>2097</v>
      </c>
      <c r="D601" t="s">
        <v>2104</v>
      </c>
      <c r="E601" t="s">
        <v>1705</v>
      </c>
      <c r="F601" s="1" t="s">
        <v>2307</v>
      </c>
      <c r="G601" t="s">
        <v>2105</v>
      </c>
      <c r="H601" t="s">
        <v>2103</v>
      </c>
    </row>
    <row r="602" spans="1:8" x14ac:dyDescent="0.25">
      <c r="A602">
        <v>601</v>
      </c>
      <c r="B602" t="s">
        <v>1700</v>
      </c>
      <c r="C602" t="s">
        <v>2097</v>
      </c>
      <c r="D602" t="s">
        <v>2114</v>
      </c>
      <c r="E602" t="s">
        <v>1653</v>
      </c>
      <c r="F602" s="1" t="s">
        <v>2308</v>
      </c>
      <c r="G602" t="s">
        <v>2112</v>
      </c>
      <c r="H602" t="s">
        <v>2106</v>
      </c>
    </row>
    <row r="603" spans="1:8" x14ac:dyDescent="0.25">
      <c r="A603">
        <v>602</v>
      </c>
      <c r="B603" t="s">
        <v>1848</v>
      </c>
      <c r="C603" t="s">
        <v>2107</v>
      </c>
      <c r="D603" t="s">
        <v>2101</v>
      </c>
      <c r="E603" t="s">
        <v>1653</v>
      </c>
      <c r="F603" s="1" t="s">
        <v>371</v>
      </c>
      <c r="G603" t="s">
        <v>2102</v>
      </c>
      <c r="H603" t="s">
        <v>2106</v>
      </c>
    </row>
    <row r="604" spans="1:8" x14ac:dyDescent="0.25">
      <c r="A604">
        <v>603</v>
      </c>
      <c r="B604" t="s">
        <v>1761</v>
      </c>
      <c r="C604" t="s">
        <v>2097</v>
      </c>
      <c r="D604" t="s">
        <v>2110</v>
      </c>
      <c r="E604" t="s">
        <v>1676</v>
      </c>
      <c r="F604" s="1" t="s">
        <v>1318</v>
      </c>
      <c r="G604" t="s">
        <v>2099</v>
      </c>
      <c r="H604" t="s">
        <v>2103</v>
      </c>
    </row>
    <row r="605" spans="1:8" x14ac:dyDescent="0.25">
      <c r="A605">
        <v>604</v>
      </c>
      <c r="B605" t="s">
        <v>1755</v>
      </c>
      <c r="C605" t="s">
        <v>2097</v>
      </c>
      <c r="D605" t="s">
        <v>2114</v>
      </c>
      <c r="E605" t="s">
        <v>1665</v>
      </c>
      <c r="F605" s="1" t="s">
        <v>2309</v>
      </c>
      <c r="G605" t="s">
        <v>2099</v>
      </c>
      <c r="H605" t="s">
        <v>2103</v>
      </c>
    </row>
    <row r="606" spans="1:8" x14ac:dyDescent="0.25">
      <c r="A606">
        <v>605</v>
      </c>
      <c r="B606" t="s">
        <v>1675</v>
      </c>
      <c r="C606" t="s">
        <v>2097</v>
      </c>
      <c r="D606" t="s">
        <v>2098</v>
      </c>
      <c r="E606" t="s">
        <v>1676</v>
      </c>
      <c r="F606" s="1" t="s">
        <v>2310</v>
      </c>
      <c r="G606" t="s">
        <v>2102</v>
      </c>
      <c r="H606" t="s">
        <v>2103</v>
      </c>
    </row>
    <row r="607" spans="1:8" x14ac:dyDescent="0.25">
      <c r="A607">
        <v>606</v>
      </c>
      <c r="B607" t="s">
        <v>1709</v>
      </c>
      <c r="C607" t="s">
        <v>2097</v>
      </c>
      <c r="D607" t="s">
        <v>2110</v>
      </c>
      <c r="E607" t="s">
        <v>1676</v>
      </c>
      <c r="F607" s="1" t="s">
        <v>25</v>
      </c>
      <c r="G607" t="s">
        <v>2099</v>
      </c>
      <c r="H607" t="s">
        <v>2103</v>
      </c>
    </row>
    <row r="608" spans="1:8" x14ac:dyDescent="0.25">
      <c r="A608">
        <v>607</v>
      </c>
      <c r="B608" t="s">
        <v>1886</v>
      </c>
      <c r="C608" t="s">
        <v>2107</v>
      </c>
      <c r="D608" t="s">
        <v>2114</v>
      </c>
      <c r="E608" t="s">
        <v>1676</v>
      </c>
      <c r="F608" s="1" t="s">
        <v>2311</v>
      </c>
      <c r="G608" t="s">
        <v>2102</v>
      </c>
      <c r="H608" t="s">
        <v>2106</v>
      </c>
    </row>
    <row r="609" spans="1:8" x14ac:dyDescent="0.25">
      <c r="A609">
        <v>608</v>
      </c>
      <c r="B609" t="s">
        <v>1698</v>
      </c>
      <c r="C609" t="s">
        <v>2107</v>
      </c>
      <c r="D609" t="s">
        <v>2098</v>
      </c>
      <c r="E609" t="s">
        <v>1653</v>
      </c>
      <c r="F609" s="1" t="s">
        <v>1621</v>
      </c>
      <c r="G609" t="s">
        <v>2102</v>
      </c>
      <c r="H609" t="s">
        <v>2100</v>
      </c>
    </row>
    <row r="610" spans="1:8" x14ac:dyDescent="0.25">
      <c r="A610">
        <v>609</v>
      </c>
      <c r="B610" t="s">
        <v>1822</v>
      </c>
      <c r="C610" t="s">
        <v>2097</v>
      </c>
      <c r="D610" t="s">
        <v>2110</v>
      </c>
      <c r="E610" t="s">
        <v>1665</v>
      </c>
      <c r="F610" s="1" t="s">
        <v>1500</v>
      </c>
      <c r="G610" t="s">
        <v>2099</v>
      </c>
      <c r="H610" t="s">
        <v>2106</v>
      </c>
    </row>
    <row r="611" spans="1:8" x14ac:dyDescent="0.25">
      <c r="A611">
        <v>610</v>
      </c>
      <c r="B611" t="s">
        <v>1689</v>
      </c>
      <c r="C611" t="s">
        <v>2097</v>
      </c>
      <c r="D611" t="s">
        <v>2098</v>
      </c>
      <c r="E611" t="s">
        <v>1676</v>
      </c>
      <c r="F611" s="1" t="s">
        <v>2312</v>
      </c>
      <c r="G611" t="s">
        <v>2099</v>
      </c>
      <c r="H611" t="s">
        <v>2100</v>
      </c>
    </row>
    <row r="612" spans="1:8" x14ac:dyDescent="0.25">
      <c r="A612">
        <v>611</v>
      </c>
      <c r="B612" t="s">
        <v>1790</v>
      </c>
      <c r="C612" t="s">
        <v>2107</v>
      </c>
      <c r="D612" t="s">
        <v>2104</v>
      </c>
      <c r="E612" t="s">
        <v>1676</v>
      </c>
      <c r="F612" s="1" t="s">
        <v>1113</v>
      </c>
      <c r="G612" t="s">
        <v>2099</v>
      </c>
      <c r="H612" t="s">
        <v>2106</v>
      </c>
    </row>
    <row r="613" spans="1:8" x14ac:dyDescent="0.25">
      <c r="A613">
        <v>612</v>
      </c>
      <c r="B613" t="s">
        <v>1697</v>
      </c>
      <c r="C613" t="s">
        <v>2097</v>
      </c>
      <c r="D613" t="s">
        <v>2114</v>
      </c>
      <c r="E613" t="s">
        <v>1665</v>
      </c>
      <c r="F613" s="1" t="s">
        <v>166</v>
      </c>
      <c r="G613" t="s">
        <v>2105</v>
      </c>
      <c r="H613" t="s">
        <v>2106</v>
      </c>
    </row>
    <row r="614" spans="1:8" x14ac:dyDescent="0.25">
      <c r="A614">
        <v>613</v>
      </c>
      <c r="B614" t="s">
        <v>1820</v>
      </c>
      <c r="C614" t="s">
        <v>2107</v>
      </c>
      <c r="D614" t="s">
        <v>2114</v>
      </c>
      <c r="E614" t="s">
        <v>1676</v>
      </c>
      <c r="F614" s="1" t="s">
        <v>1240</v>
      </c>
      <c r="G614" t="s">
        <v>2109</v>
      </c>
      <c r="H614" t="s">
        <v>2106</v>
      </c>
    </row>
    <row r="615" spans="1:8" x14ac:dyDescent="0.25">
      <c r="A615">
        <v>614</v>
      </c>
      <c r="B615" t="s">
        <v>1824</v>
      </c>
      <c r="C615" t="s">
        <v>2097</v>
      </c>
      <c r="D615" t="s">
        <v>2110</v>
      </c>
      <c r="E615" t="s">
        <v>1657</v>
      </c>
      <c r="F615" s="1" t="s">
        <v>398</v>
      </c>
      <c r="G615" t="s">
        <v>2109</v>
      </c>
      <c r="H615" t="s">
        <v>2100</v>
      </c>
    </row>
    <row r="616" spans="1:8" x14ac:dyDescent="0.25">
      <c r="A616">
        <v>615</v>
      </c>
      <c r="B616" t="s">
        <v>1761</v>
      </c>
      <c r="C616" t="s">
        <v>2107</v>
      </c>
      <c r="D616" t="s">
        <v>2104</v>
      </c>
      <c r="E616" t="s">
        <v>1665</v>
      </c>
      <c r="F616" s="1" t="s">
        <v>1632</v>
      </c>
      <c r="G616" t="s">
        <v>2105</v>
      </c>
      <c r="H616" t="s">
        <v>2100</v>
      </c>
    </row>
    <row r="617" spans="1:8" x14ac:dyDescent="0.25">
      <c r="A617">
        <v>616</v>
      </c>
      <c r="B617" t="s">
        <v>1804</v>
      </c>
      <c r="C617" t="s">
        <v>2107</v>
      </c>
      <c r="D617" t="s">
        <v>2104</v>
      </c>
      <c r="E617" t="s">
        <v>1676</v>
      </c>
      <c r="F617" s="1" t="s">
        <v>1035</v>
      </c>
      <c r="G617" t="s">
        <v>2105</v>
      </c>
      <c r="H617" t="s">
        <v>2103</v>
      </c>
    </row>
    <row r="618" spans="1:8" x14ac:dyDescent="0.25">
      <c r="A618">
        <v>617</v>
      </c>
      <c r="B618" t="s">
        <v>1822</v>
      </c>
      <c r="C618" t="s">
        <v>2107</v>
      </c>
      <c r="D618" t="s">
        <v>2114</v>
      </c>
      <c r="E618" t="s">
        <v>1665</v>
      </c>
      <c r="F618" s="1" t="s">
        <v>2313</v>
      </c>
      <c r="G618" t="s">
        <v>2099</v>
      </c>
      <c r="H618" t="s">
        <v>2103</v>
      </c>
    </row>
    <row r="619" spans="1:8" x14ac:dyDescent="0.25">
      <c r="A619">
        <v>618</v>
      </c>
      <c r="B619" t="s">
        <v>1697</v>
      </c>
      <c r="C619" t="s">
        <v>2097</v>
      </c>
      <c r="D619" t="s">
        <v>2110</v>
      </c>
      <c r="E619" t="s">
        <v>1665</v>
      </c>
      <c r="F619" s="1" t="s">
        <v>1395</v>
      </c>
      <c r="G619" t="s">
        <v>2102</v>
      </c>
      <c r="H619" t="s">
        <v>2103</v>
      </c>
    </row>
    <row r="620" spans="1:8" x14ac:dyDescent="0.25">
      <c r="A620">
        <v>619</v>
      </c>
      <c r="B620" t="s">
        <v>1730</v>
      </c>
      <c r="C620" t="s">
        <v>2107</v>
      </c>
      <c r="D620" t="s">
        <v>2098</v>
      </c>
      <c r="E620" t="s">
        <v>1653</v>
      </c>
      <c r="F620" s="1" t="s">
        <v>1426</v>
      </c>
      <c r="G620" t="s">
        <v>2102</v>
      </c>
      <c r="H620" t="s">
        <v>2100</v>
      </c>
    </row>
    <row r="621" spans="1:8" x14ac:dyDescent="0.25">
      <c r="A621">
        <v>620</v>
      </c>
      <c r="B621" t="s">
        <v>1809</v>
      </c>
      <c r="C621" t="s">
        <v>2107</v>
      </c>
      <c r="D621" t="s">
        <v>2114</v>
      </c>
      <c r="E621" t="s">
        <v>1665</v>
      </c>
      <c r="F621" s="1" t="s">
        <v>2314</v>
      </c>
      <c r="G621" t="s">
        <v>2109</v>
      </c>
      <c r="H621" t="s">
        <v>2106</v>
      </c>
    </row>
    <row r="622" spans="1:8" x14ac:dyDescent="0.25">
      <c r="A622">
        <v>621</v>
      </c>
      <c r="B622" t="s">
        <v>1844</v>
      </c>
      <c r="C622" t="s">
        <v>2107</v>
      </c>
      <c r="D622" t="s">
        <v>2101</v>
      </c>
      <c r="E622" t="s">
        <v>1657</v>
      </c>
      <c r="F622" s="1" t="s">
        <v>1235</v>
      </c>
      <c r="G622" t="s">
        <v>2105</v>
      </c>
      <c r="H622" t="s">
        <v>2103</v>
      </c>
    </row>
    <row r="623" spans="1:8" x14ac:dyDescent="0.25">
      <c r="A623">
        <v>622</v>
      </c>
      <c r="B623" t="s">
        <v>1796</v>
      </c>
      <c r="C623" t="s">
        <v>2097</v>
      </c>
      <c r="D623" t="s">
        <v>2098</v>
      </c>
      <c r="E623" t="s">
        <v>1657</v>
      </c>
      <c r="F623" s="1" t="s">
        <v>2315</v>
      </c>
      <c r="G623" t="s">
        <v>2109</v>
      </c>
      <c r="H623" t="s">
        <v>2100</v>
      </c>
    </row>
    <row r="624" spans="1:8" x14ac:dyDescent="0.25">
      <c r="A624">
        <v>623</v>
      </c>
      <c r="B624" t="s">
        <v>1809</v>
      </c>
      <c r="C624" t="s">
        <v>2097</v>
      </c>
      <c r="D624" t="s">
        <v>2114</v>
      </c>
      <c r="E624" t="s">
        <v>1653</v>
      </c>
      <c r="F624" s="1" t="s">
        <v>743</v>
      </c>
      <c r="G624" t="s">
        <v>2099</v>
      </c>
      <c r="H624" t="s">
        <v>2106</v>
      </c>
    </row>
    <row r="625" spans="1:8" x14ac:dyDescent="0.25">
      <c r="A625">
        <v>624</v>
      </c>
      <c r="B625" t="s">
        <v>1918</v>
      </c>
      <c r="C625" t="s">
        <v>2097</v>
      </c>
      <c r="D625" t="s">
        <v>2104</v>
      </c>
      <c r="E625" t="s">
        <v>1705</v>
      </c>
      <c r="F625" s="1" t="s">
        <v>492</v>
      </c>
      <c r="G625" t="s">
        <v>2099</v>
      </c>
      <c r="H625" t="s">
        <v>2100</v>
      </c>
    </row>
    <row r="626" spans="1:8" x14ac:dyDescent="0.25">
      <c r="A626">
        <v>625</v>
      </c>
      <c r="B626" t="s">
        <v>1794</v>
      </c>
      <c r="C626" t="s">
        <v>2097</v>
      </c>
      <c r="D626" t="s">
        <v>2110</v>
      </c>
      <c r="E626" t="s">
        <v>1657</v>
      </c>
      <c r="F626" s="1" t="s">
        <v>1508</v>
      </c>
      <c r="G626" t="s">
        <v>2105</v>
      </c>
      <c r="H626" t="s">
        <v>2103</v>
      </c>
    </row>
    <row r="627" spans="1:8" x14ac:dyDescent="0.25">
      <c r="A627">
        <v>626</v>
      </c>
      <c r="B627" t="s">
        <v>1652</v>
      </c>
      <c r="C627" t="s">
        <v>2107</v>
      </c>
      <c r="D627" t="s">
        <v>2101</v>
      </c>
      <c r="E627" t="s">
        <v>1653</v>
      </c>
      <c r="F627" s="1" t="s">
        <v>2316</v>
      </c>
      <c r="G627" t="s">
        <v>2102</v>
      </c>
      <c r="H627" t="s">
        <v>2100</v>
      </c>
    </row>
    <row r="628" spans="1:8" x14ac:dyDescent="0.25">
      <c r="A628">
        <v>627</v>
      </c>
      <c r="B628" t="s">
        <v>1815</v>
      </c>
      <c r="C628" t="s">
        <v>2107</v>
      </c>
      <c r="D628" t="s">
        <v>2098</v>
      </c>
      <c r="E628" t="s">
        <v>1705</v>
      </c>
      <c r="F628" s="1" t="s">
        <v>2317</v>
      </c>
      <c r="G628" t="s">
        <v>2105</v>
      </c>
      <c r="H628" t="s">
        <v>2106</v>
      </c>
    </row>
    <row r="629" spans="1:8" x14ac:dyDescent="0.25">
      <c r="A629">
        <v>628</v>
      </c>
      <c r="B629" t="s">
        <v>1800</v>
      </c>
      <c r="C629" t="s">
        <v>2107</v>
      </c>
      <c r="D629" t="s">
        <v>2098</v>
      </c>
      <c r="E629" t="s">
        <v>1657</v>
      </c>
      <c r="F629" s="1" t="s">
        <v>2318</v>
      </c>
      <c r="G629" t="s">
        <v>2109</v>
      </c>
      <c r="H629" t="s">
        <v>2103</v>
      </c>
    </row>
    <row r="630" spans="1:8" x14ac:dyDescent="0.25">
      <c r="A630">
        <v>629</v>
      </c>
      <c r="B630" t="s">
        <v>1724</v>
      </c>
      <c r="C630" t="s">
        <v>2107</v>
      </c>
      <c r="D630" t="s">
        <v>2098</v>
      </c>
      <c r="E630" t="s">
        <v>1653</v>
      </c>
      <c r="F630" s="1" t="s">
        <v>849</v>
      </c>
      <c r="G630" t="s">
        <v>2112</v>
      </c>
      <c r="H630" t="s">
        <v>2106</v>
      </c>
    </row>
    <row r="631" spans="1:8" x14ac:dyDescent="0.25">
      <c r="A631">
        <v>630</v>
      </c>
      <c r="B631" t="s">
        <v>1711</v>
      </c>
      <c r="C631" t="s">
        <v>2107</v>
      </c>
      <c r="D631" t="s">
        <v>2098</v>
      </c>
      <c r="E631" t="s">
        <v>1676</v>
      </c>
      <c r="F631" s="1" t="s">
        <v>2319</v>
      </c>
      <c r="G631" t="s">
        <v>2105</v>
      </c>
      <c r="H631" t="s">
        <v>2106</v>
      </c>
    </row>
    <row r="632" spans="1:8" x14ac:dyDescent="0.25">
      <c r="A632">
        <v>631</v>
      </c>
      <c r="B632" t="s">
        <v>1761</v>
      </c>
      <c r="C632" t="s">
        <v>2107</v>
      </c>
      <c r="D632" t="s">
        <v>2114</v>
      </c>
      <c r="E632" t="s">
        <v>1676</v>
      </c>
      <c r="F632" s="1" t="s">
        <v>2130</v>
      </c>
      <c r="G632" t="s">
        <v>2099</v>
      </c>
      <c r="H632" t="s">
        <v>2103</v>
      </c>
    </row>
    <row r="633" spans="1:8" x14ac:dyDescent="0.25">
      <c r="A633">
        <v>632</v>
      </c>
      <c r="B633" t="s">
        <v>1944</v>
      </c>
      <c r="C633" t="s">
        <v>2107</v>
      </c>
      <c r="D633" t="s">
        <v>2101</v>
      </c>
      <c r="E633" t="s">
        <v>1676</v>
      </c>
      <c r="F633" s="1" t="s">
        <v>974</v>
      </c>
      <c r="G633" t="s">
        <v>2109</v>
      </c>
      <c r="H633" t="s">
        <v>2106</v>
      </c>
    </row>
    <row r="634" spans="1:8" x14ac:dyDescent="0.25">
      <c r="A634">
        <v>633</v>
      </c>
      <c r="B634" t="s">
        <v>1901</v>
      </c>
      <c r="C634" t="s">
        <v>2107</v>
      </c>
      <c r="D634" t="s">
        <v>2098</v>
      </c>
      <c r="E634" t="s">
        <v>1705</v>
      </c>
      <c r="F634" s="1" t="s">
        <v>2320</v>
      </c>
      <c r="G634" t="s">
        <v>2102</v>
      </c>
      <c r="H634" t="s">
        <v>2103</v>
      </c>
    </row>
    <row r="635" spans="1:8" x14ac:dyDescent="0.25">
      <c r="A635">
        <v>634</v>
      </c>
      <c r="B635" t="s">
        <v>1765</v>
      </c>
      <c r="C635" t="s">
        <v>2107</v>
      </c>
      <c r="D635" t="s">
        <v>2101</v>
      </c>
      <c r="E635" t="s">
        <v>1653</v>
      </c>
      <c r="F635" s="1" t="s">
        <v>1271</v>
      </c>
      <c r="G635" t="s">
        <v>2099</v>
      </c>
      <c r="H635" t="s">
        <v>2106</v>
      </c>
    </row>
    <row r="636" spans="1:8" x14ac:dyDescent="0.25">
      <c r="A636">
        <v>635</v>
      </c>
      <c r="B636" t="s">
        <v>1755</v>
      </c>
      <c r="C636" t="s">
        <v>2097</v>
      </c>
      <c r="D636" t="s">
        <v>2101</v>
      </c>
      <c r="E636" t="s">
        <v>1705</v>
      </c>
      <c r="F636" s="1" t="s">
        <v>689</v>
      </c>
      <c r="G636" t="s">
        <v>2105</v>
      </c>
      <c r="H636" t="s">
        <v>2103</v>
      </c>
    </row>
    <row r="637" spans="1:8" x14ac:dyDescent="0.25">
      <c r="A637">
        <v>636</v>
      </c>
      <c r="B637" t="s">
        <v>1669</v>
      </c>
      <c r="C637" t="s">
        <v>2107</v>
      </c>
      <c r="D637" t="s">
        <v>2114</v>
      </c>
      <c r="E637" t="s">
        <v>1676</v>
      </c>
      <c r="F637" s="1" t="s">
        <v>2238</v>
      </c>
      <c r="G637" t="s">
        <v>2102</v>
      </c>
      <c r="H637" t="s">
        <v>2100</v>
      </c>
    </row>
    <row r="638" spans="1:8" x14ac:dyDescent="0.25">
      <c r="A638">
        <v>637</v>
      </c>
      <c r="B638" t="s">
        <v>1724</v>
      </c>
      <c r="C638" t="s">
        <v>2097</v>
      </c>
      <c r="D638" t="s">
        <v>2104</v>
      </c>
      <c r="E638" t="s">
        <v>1653</v>
      </c>
      <c r="F638" s="1" t="s">
        <v>1567</v>
      </c>
      <c r="G638" t="s">
        <v>2109</v>
      </c>
      <c r="H638" t="s">
        <v>2100</v>
      </c>
    </row>
    <row r="639" spans="1:8" x14ac:dyDescent="0.25">
      <c r="A639">
        <v>638</v>
      </c>
      <c r="B639" t="s">
        <v>1719</v>
      </c>
      <c r="C639" t="s">
        <v>2097</v>
      </c>
      <c r="D639" t="s">
        <v>2114</v>
      </c>
      <c r="E639" t="s">
        <v>1657</v>
      </c>
      <c r="F639" s="1" t="s">
        <v>2321</v>
      </c>
      <c r="G639" t="s">
        <v>2109</v>
      </c>
      <c r="H639" t="s">
        <v>2106</v>
      </c>
    </row>
    <row r="640" spans="1:8" x14ac:dyDescent="0.25">
      <c r="A640">
        <v>639</v>
      </c>
      <c r="B640" t="s">
        <v>1880</v>
      </c>
      <c r="C640" t="s">
        <v>2097</v>
      </c>
      <c r="D640" t="s">
        <v>2098</v>
      </c>
      <c r="E640" t="s">
        <v>1653</v>
      </c>
      <c r="F640" s="1" t="s">
        <v>2322</v>
      </c>
      <c r="G640" t="s">
        <v>2105</v>
      </c>
      <c r="H640" t="s">
        <v>2106</v>
      </c>
    </row>
    <row r="641" spans="1:8" x14ac:dyDescent="0.25">
      <c r="A641">
        <v>640</v>
      </c>
      <c r="B641" t="s">
        <v>1817</v>
      </c>
      <c r="C641" t="s">
        <v>2097</v>
      </c>
      <c r="D641" t="s">
        <v>2104</v>
      </c>
      <c r="E641" t="s">
        <v>1705</v>
      </c>
      <c r="F641" s="1" t="s">
        <v>2323</v>
      </c>
      <c r="G641" t="s">
        <v>2099</v>
      </c>
      <c r="H641" t="s">
        <v>2100</v>
      </c>
    </row>
    <row r="642" spans="1:8" x14ac:dyDescent="0.25">
      <c r="A642">
        <v>641</v>
      </c>
      <c r="B642" t="s">
        <v>1716</v>
      </c>
      <c r="C642" t="s">
        <v>2107</v>
      </c>
      <c r="D642" t="s">
        <v>2101</v>
      </c>
      <c r="E642" t="s">
        <v>1657</v>
      </c>
      <c r="F642" s="1" t="s">
        <v>2324</v>
      </c>
      <c r="G642" t="s">
        <v>2112</v>
      </c>
      <c r="H642" t="s">
        <v>2106</v>
      </c>
    </row>
    <row r="643" spans="1:8" x14ac:dyDescent="0.25">
      <c r="A643">
        <v>642</v>
      </c>
      <c r="B643" t="s">
        <v>1750</v>
      </c>
      <c r="C643" t="s">
        <v>2097</v>
      </c>
      <c r="D643" t="s">
        <v>2114</v>
      </c>
      <c r="E643" t="s">
        <v>1665</v>
      </c>
      <c r="F643" s="1" t="s">
        <v>145</v>
      </c>
      <c r="G643" t="s">
        <v>2099</v>
      </c>
      <c r="H643" t="s">
        <v>2106</v>
      </c>
    </row>
    <row r="644" spans="1:8" x14ac:dyDescent="0.25">
      <c r="A644">
        <v>643</v>
      </c>
      <c r="B644" t="s">
        <v>1944</v>
      </c>
      <c r="C644" t="s">
        <v>2097</v>
      </c>
      <c r="D644" t="s">
        <v>2114</v>
      </c>
      <c r="E644" t="s">
        <v>1665</v>
      </c>
      <c r="F644" s="1" t="s">
        <v>2185</v>
      </c>
      <c r="G644" t="s">
        <v>2105</v>
      </c>
      <c r="H644" t="s">
        <v>2103</v>
      </c>
    </row>
    <row r="645" spans="1:8" x14ac:dyDescent="0.25">
      <c r="A645">
        <v>644</v>
      </c>
      <c r="B645" t="s">
        <v>1721</v>
      </c>
      <c r="C645" t="s">
        <v>2097</v>
      </c>
      <c r="D645" t="s">
        <v>2114</v>
      </c>
      <c r="E645" t="s">
        <v>1657</v>
      </c>
      <c r="F645" s="1" t="s">
        <v>783</v>
      </c>
      <c r="G645" t="s">
        <v>2099</v>
      </c>
      <c r="H645" t="s">
        <v>2100</v>
      </c>
    </row>
    <row r="646" spans="1:8" x14ac:dyDescent="0.25">
      <c r="A646">
        <v>645</v>
      </c>
      <c r="B646" t="s">
        <v>1868</v>
      </c>
      <c r="C646" t="s">
        <v>2107</v>
      </c>
      <c r="D646" t="s">
        <v>2098</v>
      </c>
      <c r="E646" t="s">
        <v>1665</v>
      </c>
      <c r="F646" s="1" t="s">
        <v>1382</v>
      </c>
      <c r="G646" t="s">
        <v>2105</v>
      </c>
      <c r="H646" t="s">
        <v>2103</v>
      </c>
    </row>
    <row r="647" spans="1:8" x14ac:dyDescent="0.25">
      <c r="A647">
        <v>646</v>
      </c>
      <c r="B647" t="s">
        <v>1798</v>
      </c>
      <c r="C647" t="s">
        <v>2097</v>
      </c>
      <c r="D647" t="s">
        <v>2114</v>
      </c>
      <c r="E647" t="s">
        <v>1653</v>
      </c>
      <c r="F647" s="1" t="s">
        <v>1647</v>
      </c>
      <c r="G647" t="s">
        <v>2105</v>
      </c>
      <c r="H647" t="s">
        <v>2100</v>
      </c>
    </row>
    <row r="648" spans="1:8" x14ac:dyDescent="0.25">
      <c r="A648">
        <v>647</v>
      </c>
      <c r="B648" t="s">
        <v>1692</v>
      </c>
      <c r="C648" t="s">
        <v>2097</v>
      </c>
      <c r="D648" t="s">
        <v>2110</v>
      </c>
      <c r="E648" t="s">
        <v>1676</v>
      </c>
      <c r="F648" s="1" t="s">
        <v>1535</v>
      </c>
      <c r="G648" t="s">
        <v>2102</v>
      </c>
      <c r="H648" t="s">
        <v>2100</v>
      </c>
    </row>
    <row r="649" spans="1:8" x14ac:dyDescent="0.25">
      <c r="A649">
        <v>648</v>
      </c>
      <c r="B649" t="s">
        <v>1718</v>
      </c>
      <c r="C649" t="s">
        <v>2097</v>
      </c>
      <c r="D649" t="s">
        <v>2114</v>
      </c>
      <c r="E649" t="s">
        <v>1653</v>
      </c>
      <c r="F649" s="1" t="s">
        <v>702</v>
      </c>
      <c r="G649" t="s">
        <v>2109</v>
      </c>
      <c r="H649" t="s">
        <v>2103</v>
      </c>
    </row>
    <row r="650" spans="1:8" x14ac:dyDescent="0.25">
      <c r="A650">
        <v>649</v>
      </c>
      <c r="B650" t="s">
        <v>1944</v>
      </c>
      <c r="C650" t="s">
        <v>2097</v>
      </c>
      <c r="D650" t="s">
        <v>2110</v>
      </c>
      <c r="E650" t="s">
        <v>1657</v>
      </c>
      <c r="F650" s="1" t="s">
        <v>2195</v>
      </c>
      <c r="G650" t="s">
        <v>2105</v>
      </c>
      <c r="H650" t="s">
        <v>2100</v>
      </c>
    </row>
    <row r="651" spans="1:8" x14ac:dyDescent="0.25">
      <c r="A651">
        <v>650</v>
      </c>
      <c r="B651" t="s">
        <v>1726</v>
      </c>
      <c r="C651" t="s">
        <v>2107</v>
      </c>
      <c r="D651" t="s">
        <v>2110</v>
      </c>
      <c r="E651" t="s">
        <v>1676</v>
      </c>
      <c r="F651" s="1" t="s">
        <v>2325</v>
      </c>
      <c r="G651" t="s">
        <v>2099</v>
      </c>
      <c r="H651" t="s">
        <v>2100</v>
      </c>
    </row>
    <row r="652" spans="1:8" x14ac:dyDescent="0.25">
      <c r="A652">
        <v>651</v>
      </c>
      <c r="B652" t="s">
        <v>1739</v>
      </c>
      <c r="C652" t="s">
        <v>2107</v>
      </c>
      <c r="D652" t="s">
        <v>2101</v>
      </c>
      <c r="E652" t="s">
        <v>1705</v>
      </c>
      <c r="F652" s="1" t="s">
        <v>221</v>
      </c>
      <c r="G652" t="s">
        <v>2109</v>
      </c>
      <c r="H652" t="s">
        <v>2103</v>
      </c>
    </row>
    <row r="653" spans="1:8" x14ac:dyDescent="0.25">
      <c r="A653">
        <v>652</v>
      </c>
      <c r="B653" t="s">
        <v>1883</v>
      </c>
      <c r="C653" t="s">
        <v>2107</v>
      </c>
      <c r="D653" t="s">
        <v>2110</v>
      </c>
      <c r="E653" t="s">
        <v>1705</v>
      </c>
      <c r="F653" s="1" t="s">
        <v>394</v>
      </c>
      <c r="G653" t="s">
        <v>2102</v>
      </c>
      <c r="H653" t="s">
        <v>2106</v>
      </c>
    </row>
    <row r="654" spans="1:8" x14ac:dyDescent="0.25">
      <c r="A654">
        <v>653</v>
      </c>
      <c r="B654" t="s">
        <v>2045</v>
      </c>
      <c r="C654" t="s">
        <v>2097</v>
      </c>
      <c r="D654" t="s">
        <v>2110</v>
      </c>
      <c r="E654" t="s">
        <v>1676</v>
      </c>
      <c r="F654" s="1" t="s">
        <v>1164</v>
      </c>
      <c r="G654" t="s">
        <v>2105</v>
      </c>
      <c r="H654" t="s">
        <v>2103</v>
      </c>
    </row>
    <row r="655" spans="1:8" x14ac:dyDescent="0.25">
      <c r="A655">
        <v>654</v>
      </c>
      <c r="B655" t="s">
        <v>1772</v>
      </c>
      <c r="C655" t="s">
        <v>2097</v>
      </c>
      <c r="D655" t="s">
        <v>2114</v>
      </c>
      <c r="E655" t="s">
        <v>1657</v>
      </c>
      <c r="F655" s="1" t="s">
        <v>2227</v>
      </c>
      <c r="G655" t="s">
        <v>2102</v>
      </c>
      <c r="H655" t="s">
        <v>2100</v>
      </c>
    </row>
    <row r="656" spans="1:8" x14ac:dyDescent="0.25">
      <c r="A656">
        <v>655</v>
      </c>
      <c r="B656" t="s">
        <v>1695</v>
      </c>
      <c r="C656" t="s">
        <v>2107</v>
      </c>
      <c r="D656" t="s">
        <v>2101</v>
      </c>
      <c r="E656" t="s">
        <v>1665</v>
      </c>
      <c r="F656" s="1" t="s">
        <v>221</v>
      </c>
      <c r="G656" t="s">
        <v>2102</v>
      </c>
      <c r="H656" t="s">
        <v>2106</v>
      </c>
    </row>
    <row r="657" spans="1:8" x14ac:dyDescent="0.25">
      <c r="A657">
        <v>656</v>
      </c>
      <c r="B657" t="s">
        <v>1669</v>
      </c>
      <c r="C657" t="s">
        <v>2107</v>
      </c>
      <c r="D657" t="s">
        <v>2114</v>
      </c>
      <c r="E657" t="s">
        <v>1653</v>
      </c>
      <c r="F657" s="1" t="s">
        <v>624</v>
      </c>
      <c r="G657" t="s">
        <v>2112</v>
      </c>
      <c r="H657" t="s">
        <v>2106</v>
      </c>
    </row>
    <row r="658" spans="1:8" x14ac:dyDescent="0.25">
      <c r="A658">
        <v>657</v>
      </c>
      <c r="B658" t="s">
        <v>1798</v>
      </c>
      <c r="C658" t="s">
        <v>2107</v>
      </c>
      <c r="D658" t="s">
        <v>2104</v>
      </c>
      <c r="E658" t="s">
        <v>1653</v>
      </c>
      <c r="F658" s="1" t="s">
        <v>2326</v>
      </c>
      <c r="G658" t="s">
        <v>2105</v>
      </c>
      <c r="H658" t="s">
        <v>2103</v>
      </c>
    </row>
    <row r="659" spans="1:8" x14ac:dyDescent="0.25">
      <c r="A659">
        <v>658</v>
      </c>
      <c r="B659" t="s">
        <v>1944</v>
      </c>
      <c r="C659" t="s">
        <v>2097</v>
      </c>
      <c r="D659" t="s">
        <v>2098</v>
      </c>
      <c r="E659" t="s">
        <v>1653</v>
      </c>
      <c r="F659" s="1" t="s">
        <v>1564</v>
      </c>
      <c r="G659" t="s">
        <v>2099</v>
      </c>
      <c r="H659" t="s">
        <v>2106</v>
      </c>
    </row>
    <row r="660" spans="1:8" x14ac:dyDescent="0.25">
      <c r="A660">
        <v>659</v>
      </c>
      <c r="B660" t="s">
        <v>1709</v>
      </c>
      <c r="C660" t="s">
        <v>2107</v>
      </c>
      <c r="D660" t="s">
        <v>2110</v>
      </c>
      <c r="E660" t="s">
        <v>1705</v>
      </c>
      <c r="F660" s="1" t="s">
        <v>1036</v>
      </c>
      <c r="G660" t="s">
        <v>2109</v>
      </c>
      <c r="H660" t="s">
        <v>2100</v>
      </c>
    </row>
    <row r="661" spans="1:8" x14ac:dyDescent="0.25">
      <c r="A661">
        <v>660</v>
      </c>
      <c r="B661" t="s">
        <v>1733</v>
      </c>
      <c r="C661" t="s">
        <v>2097</v>
      </c>
      <c r="D661" t="s">
        <v>2101</v>
      </c>
      <c r="E661" t="s">
        <v>1705</v>
      </c>
      <c r="F661" s="1" t="s">
        <v>729</v>
      </c>
      <c r="G661" t="s">
        <v>2112</v>
      </c>
      <c r="H661" t="s">
        <v>2100</v>
      </c>
    </row>
    <row r="662" spans="1:8" x14ac:dyDescent="0.25">
      <c r="A662">
        <v>661</v>
      </c>
      <c r="B662" t="s">
        <v>1798</v>
      </c>
      <c r="C662" t="s">
        <v>2107</v>
      </c>
      <c r="D662" t="s">
        <v>2104</v>
      </c>
      <c r="E662" t="s">
        <v>1657</v>
      </c>
      <c r="F662" s="1" t="s">
        <v>1523</v>
      </c>
      <c r="G662" t="s">
        <v>2102</v>
      </c>
      <c r="H662" t="s">
        <v>2103</v>
      </c>
    </row>
    <row r="663" spans="1:8" x14ac:dyDescent="0.25">
      <c r="A663">
        <v>662</v>
      </c>
      <c r="B663" t="s">
        <v>1787</v>
      </c>
      <c r="C663" t="s">
        <v>2107</v>
      </c>
      <c r="D663" t="s">
        <v>2104</v>
      </c>
      <c r="E663" t="s">
        <v>1657</v>
      </c>
      <c r="F663" s="1" t="s">
        <v>866</v>
      </c>
      <c r="G663" t="s">
        <v>2105</v>
      </c>
      <c r="H663" t="s">
        <v>2100</v>
      </c>
    </row>
    <row r="664" spans="1:8" x14ac:dyDescent="0.25">
      <c r="A664">
        <v>663</v>
      </c>
      <c r="B664" t="s">
        <v>1815</v>
      </c>
      <c r="C664" t="s">
        <v>2097</v>
      </c>
      <c r="D664" t="s">
        <v>2104</v>
      </c>
      <c r="E664" t="s">
        <v>1665</v>
      </c>
      <c r="F664" s="1" t="s">
        <v>2327</v>
      </c>
      <c r="G664" t="s">
        <v>2102</v>
      </c>
      <c r="H664" t="s">
        <v>2106</v>
      </c>
    </row>
    <row r="665" spans="1:8" x14ac:dyDescent="0.25">
      <c r="A665">
        <v>664</v>
      </c>
      <c r="B665" t="s">
        <v>1859</v>
      </c>
      <c r="C665" t="s">
        <v>2097</v>
      </c>
      <c r="D665" t="s">
        <v>2101</v>
      </c>
      <c r="E665" t="s">
        <v>1657</v>
      </c>
      <c r="F665" s="1" t="s">
        <v>409</v>
      </c>
      <c r="G665" t="s">
        <v>2105</v>
      </c>
      <c r="H665" t="s">
        <v>2100</v>
      </c>
    </row>
    <row r="666" spans="1:8" x14ac:dyDescent="0.25">
      <c r="A666">
        <v>665</v>
      </c>
      <c r="B666" t="s">
        <v>1800</v>
      </c>
      <c r="C666" t="s">
        <v>2097</v>
      </c>
      <c r="D666" t="s">
        <v>2101</v>
      </c>
      <c r="E666" t="s">
        <v>1676</v>
      </c>
      <c r="F666" s="1" t="s">
        <v>591</v>
      </c>
      <c r="G666" t="s">
        <v>2099</v>
      </c>
      <c r="H666" t="s">
        <v>2103</v>
      </c>
    </row>
    <row r="667" spans="1:8" x14ac:dyDescent="0.25">
      <c r="A667">
        <v>666</v>
      </c>
      <c r="B667" t="s">
        <v>1790</v>
      </c>
      <c r="C667" t="s">
        <v>2107</v>
      </c>
      <c r="D667" t="s">
        <v>2098</v>
      </c>
      <c r="E667" t="s">
        <v>1705</v>
      </c>
      <c r="F667" s="1" t="s">
        <v>675</v>
      </c>
      <c r="G667" t="s">
        <v>2109</v>
      </c>
      <c r="H667" t="s">
        <v>2100</v>
      </c>
    </row>
    <row r="668" spans="1:8" x14ac:dyDescent="0.25">
      <c r="A668">
        <v>667</v>
      </c>
      <c r="B668" t="s">
        <v>1729</v>
      </c>
      <c r="C668" t="s">
        <v>2097</v>
      </c>
      <c r="D668" t="s">
        <v>2104</v>
      </c>
      <c r="E668" t="s">
        <v>1653</v>
      </c>
      <c r="F668" s="1" t="s">
        <v>229</v>
      </c>
      <c r="G668" t="s">
        <v>2099</v>
      </c>
      <c r="H668" t="s">
        <v>2106</v>
      </c>
    </row>
    <row r="669" spans="1:8" x14ac:dyDescent="0.25">
      <c r="A669">
        <v>668</v>
      </c>
      <c r="B669" t="s">
        <v>1675</v>
      </c>
      <c r="C669" t="s">
        <v>2107</v>
      </c>
      <c r="D669" t="s">
        <v>2114</v>
      </c>
      <c r="E669" t="s">
        <v>1676</v>
      </c>
      <c r="F669" s="1" t="s">
        <v>1065</v>
      </c>
      <c r="G669" t="s">
        <v>2105</v>
      </c>
      <c r="H669" t="s">
        <v>2100</v>
      </c>
    </row>
    <row r="670" spans="1:8" x14ac:dyDescent="0.25">
      <c r="A670">
        <v>669</v>
      </c>
      <c r="B670" t="s">
        <v>1873</v>
      </c>
      <c r="C670" t="s">
        <v>2097</v>
      </c>
      <c r="D670" t="s">
        <v>2104</v>
      </c>
      <c r="E670" t="s">
        <v>1665</v>
      </c>
      <c r="F670" s="1" t="s">
        <v>376</v>
      </c>
      <c r="G670" t="s">
        <v>2109</v>
      </c>
      <c r="H670" t="s">
        <v>2103</v>
      </c>
    </row>
    <row r="671" spans="1:8" x14ac:dyDescent="0.25">
      <c r="A671">
        <v>670</v>
      </c>
      <c r="B671" t="s">
        <v>1716</v>
      </c>
      <c r="C671" t="s">
        <v>2097</v>
      </c>
      <c r="D671" t="s">
        <v>2098</v>
      </c>
      <c r="E671" t="s">
        <v>1665</v>
      </c>
      <c r="F671" s="1" t="s">
        <v>29</v>
      </c>
      <c r="G671" t="s">
        <v>2109</v>
      </c>
      <c r="H671" t="s">
        <v>2106</v>
      </c>
    </row>
    <row r="672" spans="1:8" x14ac:dyDescent="0.25">
      <c r="A672">
        <v>671</v>
      </c>
      <c r="B672" t="s">
        <v>1742</v>
      </c>
      <c r="C672" t="s">
        <v>2097</v>
      </c>
      <c r="D672" t="s">
        <v>2110</v>
      </c>
      <c r="E672" t="s">
        <v>1665</v>
      </c>
      <c r="F672" s="1" t="s">
        <v>2328</v>
      </c>
      <c r="G672" t="s">
        <v>2112</v>
      </c>
      <c r="H672" t="s">
        <v>2106</v>
      </c>
    </row>
    <row r="673" spans="1:8" x14ac:dyDescent="0.25">
      <c r="A673">
        <v>672</v>
      </c>
      <c r="B673" t="s">
        <v>1718</v>
      </c>
      <c r="C673" t="s">
        <v>2097</v>
      </c>
      <c r="D673" t="s">
        <v>2101</v>
      </c>
      <c r="E673" t="s">
        <v>1676</v>
      </c>
      <c r="F673" s="1" t="s">
        <v>1167</v>
      </c>
      <c r="G673" t="s">
        <v>2112</v>
      </c>
      <c r="H673" t="s">
        <v>2103</v>
      </c>
    </row>
    <row r="674" spans="1:8" x14ac:dyDescent="0.25">
      <c r="A674">
        <v>673</v>
      </c>
      <c r="B674" t="s">
        <v>1702</v>
      </c>
      <c r="C674" t="s">
        <v>2107</v>
      </c>
      <c r="D674" t="s">
        <v>2114</v>
      </c>
      <c r="E674" t="s">
        <v>1705</v>
      </c>
      <c r="F674" s="1" t="s">
        <v>1268</v>
      </c>
      <c r="G674" t="s">
        <v>2112</v>
      </c>
      <c r="H674" t="s">
        <v>2103</v>
      </c>
    </row>
    <row r="675" spans="1:8" x14ac:dyDescent="0.25">
      <c r="A675">
        <v>674</v>
      </c>
      <c r="B675" t="s">
        <v>1925</v>
      </c>
      <c r="C675" t="s">
        <v>2107</v>
      </c>
      <c r="D675" t="s">
        <v>2110</v>
      </c>
      <c r="E675" t="s">
        <v>1665</v>
      </c>
      <c r="F675" s="1" t="s">
        <v>2329</v>
      </c>
      <c r="G675" t="s">
        <v>2102</v>
      </c>
      <c r="H675" t="s">
        <v>2100</v>
      </c>
    </row>
    <row r="676" spans="1:8" x14ac:dyDescent="0.25">
      <c r="A676">
        <v>675</v>
      </c>
      <c r="B676" t="s">
        <v>1798</v>
      </c>
      <c r="C676" t="s">
        <v>2107</v>
      </c>
      <c r="D676" t="s">
        <v>2098</v>
      </c>
      <c r="E676" t="s">
        <v>1676</v>
      </c>
      <c r="F676" s="1" t="s">
        <v>1639</v>
      </c>
      <c r="G676" t="s">
        <v>2109</v>
      </c>
      <c r="H676" t="s">
        <v>2100</v>
      </c>
    </row>
    <row r="677" spans="1:8" x14ac:dyDescent="0.25">
      <c r="A677">
        <v>676</v>
      </c>
      <c r="B677" t="s">
        <v>1809</v>
      </c>
      <c r="C677" t="s">
        <v>2107</v>
      </c>
      <c r="D677" t="s">
        <v>2104</v>
      </c>
      <c r="E677" t="s">
        <v>1657</v>
      </c>
      <c r="F677" s="1" t="s">
        <v>2330</v>
      </c>
      <c r="G677" t="s">
        <v>2102</v>
      </c>
      <c r="H677" t="s">
        <v>2103</v>
      </c>
    </row>
    <row r="678" spans="1:8" x14ac:dyDescent="0.25">
      <c r="A678">
        <v>677</v>
      </c>
      <c r="B678" t="s">
        <v>1690</v>
      </c>
      <c r="C678" t="s">
        <v>2107</v>
      </c>
      <c r="D678" t="s">
        <v>2110</v>
      </c>
      <c r="E678" t="s">
        <v>1657</v>
      </c>
      <c r="F678" s="1" t="s">
        <v>2331</v>
      </c>
      <c r="G678" t="s">
        <v>2112</v>
      </c>
      <c r="H678" t="s">
        <v>2100</v>
      </c>
    </row>
    <row r="679" spans="1:8" x14ac:dyDescent="0.25">
      <c r="A679">
        <v>678</v>
      </c>
      <c r="B679" t="s">
        <v>1697</v>
      </c>
      <c r="C679" t="s">
        <v>2107</v>
      </c>
      <c r="D679" t="s">
        <v>2098</v>
      </c>
      <c r="E679" t="s">
        <v>1665</v>
      </c>
      <c r="F679" s="1" t="s">
        <v>1422</v>
      </c>
      <c r="G679" t="s">
        <v>2109</v>
      </c>
      <c r="H679" t="s">
        <v>2103</v>
      </c>
    </row>
    <row r="680" spans="1:8" x14ac:dyDescent="0.25">
      <c r="A680">
        <v>679</v>
      </c>
      <c r="B680" t="s">
        <v>1944</v>
      </c>
      <c r="C680" t="s">
        <v>2107</v>
      </c>
      <c r="D680" t="s">
        <v>2114</v>
      </c>
      <c r="E680" t="s">
        <v>1705</v>
      </c>
      <c r="F680" s="1" t="s">
        <v>272</v>
      </c>
      <c r="G680" t="s">
        <v>2105</v>
      </c>
      <c r="H680" t="s">
        <v>2103</v>
      </c>
    </row>
    <row r="681" spans="1:8" x14ac:dyDescent="0.25">
      <c r="A681">
        <v>680</v>
      </c>
      <c r="B681" t="s">
        <v>1813</v>
      </c>
      <c r="C681" t="s">
        <v>2107</v>
      </c>
      <c r="D681" t="s">
        <v>2114</v>
      </c>
      <c r="E681" t="s">
        <v>1653</v>
      </c>
      <c r="F681" s="1" t="s">
        <v>2332</v>
      </c>
      <c r="G681" t="s">
        <v>2112</v>
      </c>
      <c r="H681" t="s">
        <v>2100</v>
      </c>
    </row>
    <row r="682" spans="1:8" x14ac:dyDescent="0.25">
      <c r="A682">
        <v>681</v>
      </c>
      <c r="B682" t="s">
        <v>1709</v>
      </c>
      <c r="C682" t="s">
        <v>2107</v>
      </c>
      <c r="D682" t="s">
        <v>2110</v>
      </c>
      <c r="E682" t="s">
        <v>1665</v>
      </c>
      <c r="F682" s="1" t="s">
        <v>1242</v>
      </c>
      <c r="G682" t="s">
        <v>2102</v>
      </c>
      <c r="H682" t="s">
        <v>2106</v>
      </c>
    </row>
    <row r="683" spans="1:8" x14ac:dyDescent="0.25">
      <c r="A683">
        <v>682</v>
      </c>
      <c r="B683" t="s">
        <v>1817</v>
      </c>
      <c r="C683" t="s">
        <v>2107</v>
      </c>
      <c r="D683" t="s">
        <v>2114</v>
      </c>
      <c r="E683" t="s">
        <v>1676</v>
      </c>
      <c r="F683" s="1" t="s">
        <v>453</v>
      </c>
      <c r="G683" t="s">
        <v>2109</v>
      </c>
      <c r="H683" t="s">
        <v>2106</v>
      </c>
    </row>
    <row r="684" spans="1:8" x14ac:dyDescent="0.25">
      <c r="A684">
        <v>683</v>
      </c>
      <c r="B684" t="s">
        <v>1848</v>
      </c>
      <c r="C684" t="s">
        <v>2107</v>
      </c>
      <c r="D684" t="s">
        <v>2114</v>
      </c>
      <c r="E684" t="s">
        <v>1657</v>
      </c>
      <c r="F684" s="1" t="s">
        <v>2333</v>
      </c>
      <c r="G684" t="s">
        <v>2105</v>
      </c>
      <c r="H684" t="s">
        <v>2106</v>
      </c>
    </row>
    <row r="685" spans="1:8" x14ac:dyDescent="0.25">
      <c r="A685">
        <v>684</v>
      </c>
      <c r="B685" t="s">
        <v>1765</v>
      </c>
      <c r="C685" t="s">
        <v>2107</v>
      </c>
      <c r="D685" t="s">
        <v>2101</v>
      </c>
      <c r="E685" t="s">
        <v>1653</v>
      </c>
      <c r="F685" s="1" t="s">
        <v>2334</v>
      </c>
      <c r="G685" t="s">
        <v>2105</v>
      </c>
      <c r="H685" t="s">
        <v>2106</v>
      </c>
    </row>
    <row r="686" spans="1:8" x14ac:dyDescent="0.25">
      <c r="A686">
        <v>685</v>
      </c>
      <c r="B686" t="s">
        <v>1800</v>
      </c>
      <c r="C686" t="s">
        <v>2107</v>
      </c>
      <c r="D686" t="s">
        <v>2114</v>
      </c>
      <c r="E686" t="s">
        <v>1705</v>
      </c>
      <c r="F686" s="1" t="s">
        <v>2027</v>
      </c>
      <c r="G686" t="s">
        <v>2105</v>
      </c>
      <c r="H686" t="s">
        <v>2106</v>
      </c>
    </row>
    <row r="687" spans="1:8" x14ac:dyDescent="0.25">
      <c r="A687">
        <v>686</v>
      </c>
      <c r="B687" t="s">
        <v>1817</v>
      </c>
      <c r="C687" t="s">
        <v>2107</v>
      </c>
      <c r="D687" t="s">
        <v>2114</v>
      </c>
      <c r="E687" t="s">
        <v>1676</v>
      </c>
      <c r="F687" s="1" t="s">
        <v>658</v>
      </c>
      <c r="G687" t="s">
        <v>2102</v>
      </c>
      <c r="H687" t="s">
        <v>2106</v>
      </c>
    </row>
    <row r="688" spans="1:8" x14ac:dyDescent="0.25">
      <c r="A688">
        <v>687</v>
      </c>
      <c r="B688" t="s">
        <v>1834</v>
      </c>
      <c r="C688" t="s">
        <v>2097</v>
      </c>
      <c r="D688" t="s">
        <v>2114</v>
      </c>
      <c r="E688" t="s">
        <v>1705</v>
      </c>
      <c r="F688" s="1" t="s">
        <v>18</v>
      </c>
      <c r="G688" t="s">
        <v>2099</v>
      </c>
      <c r="H688" t="s">
        <v>2100</v>
      </c>
    </row>
    <row r="689" spans="1:8" x14ac:dyDescent="0.25">
      <c r="A689">
        <v>688</v>
      </c>
      <c r="B689" t="s">
        <v>1689</v>
      </c>
      <c r="C689" t="s">
        <v>2097</v>
      </c>
      <c r="D689" t="s">
        <v>2101</v>
      </c>
      <c r="E689" t="s">
        <v>1657</v>
      </c>
      <c r="F689" s="1" t="s">
        <v>2335</v>
      </c>
      <c r="G689" t="s">
        <v>2102</v>
      </c>
      <c r="H689" t="s">
        <v>2103</v>
      </c>
    </row>
    <row r="690" spans="1:8" x14ac:dyDescent="0.25">
      <c r="A690">
        <v>689</v>
      </c>
      <c r="B690" t="s">
        <v>1721</v>
      </c>
      <c r="C690" t="s">
        <v>2097</v>
      </c>
      <c r="D690" t="s">
        <v>2114</v>
      </c>
      <c r="E690" t="s">
        <v>1653</v>
      </c>
      <c r="F690" s="1" t="s">
        <v>537</v>
      </c>
      <c r="G690" t="s">
        <v>2102</v>
      </c>
      <c r="H690" t="s">
        <v>2100</v>
      </c>
    </row>
    <row r="691" spans="1:8" x14ac:dyDescent="0.25">
      <c r="A691">
        <v>690</v>
      </c>
      <c r="B691" t="s">
        <v>1723</v>
      </c>
      <c r="C691" t="s">
        <v>2107</v>
      </c>
      <c r="D691" t="s">
        <v>2098</v>
      </c>
      <c r="E691" t="s">
        <v>1705</v>
      </c>
      <c r="F691" s="1" t="s">
        <v>1489</v>
      </c>
      <c r="G691" t="s">
        <v>2099</v>
      </c>
      <c r="H691" t="s">
        <v>2100</v>
      </c>
    </row>
    <row r="692" spans="1:8" x14ac:dyDescent="0.25">
      <c r="A692">
        <v>691</v>
      </c>
      <c r="B692" t="s">
        <v>1893</v>
      </c>
      <c r="C692" t="s">
        <v>2097</v>
      </c>
      <c r="D692" t="s">
        <v>2101</v>
      </c>
      <c r="E692" t="s">
        <v>1676</v>
      </c>
      <c r="F692" s="1" t="s">
        <v>1369</v>
      </c>
      <c r="G692" t="s">
        <v>2102</v>
      </c>
      <c r="H692" t="s">
        <v>2106</v>
      </c>
    </row>
    <row r="693" spans="1:8" x14ac:dyDescent="0.25">
      <c r="A693">
        <v>692</v>
      </c>
      <c r="B693" t="s">
        <v>1713</v>
      </c>
      <c r="C693" t="s">
        <v>2097</v>
      </c>
      <c r="D693" t="s">
        <v>2104</v>
      </c>
      <c r="E693" t="s">
        <v>1705</v>
      </c>
      <c r="F693" s="1" t="s">
        <v>2037</v>
      </c>
      <c r="G693" t="s">
        <v>2099</v>
      </c>
      <c r="H693" t="s">
        <v>2103</v>
      </c>
    </row>
    <row r="694" spans="1:8" x14ac:dyDescent="0.25">
      <c r="A694">
        <v>693</v>
      </c>
      <c r="B694" t="s">
        <v>1690</v>
      </c>
      <c r="C694" t="s">
        <v>2097</v>
      </c>
      <c r="D694" t="s">
        <v>2110</v>
      </c>
      <c r="E694" t="s">
        <v>1676</v>
      </c>
      <c r="F694" s="1" t="s">
        <v>2336</v>
      </c>
      <c r="G694" t="s">
        <v>2105</v>
      </c>
      <c r="H694" t="s">
        <v>2103</v>
      </c>
    </row>
    <row r="695" spans="1:8" x14ac:dyDescent="0.25">
      <c r="A695">
        <v>694</v>
      </c>
      <c r="B695" t="s">
        <v>1719</v>
      </c>
      <c r="C695" t="s">
        <v>2107</v>
      </c>
      <c r="D695" t="s">
        <v>2101</v>
      </c>
      <c r="E695" t="s">
        <v>1653</v>
      </c>
      <c r="F695" s="1" t="s">
        <v>184</v>
      </c>
      <c r="G695" t="s">
        <v>2105</v>
      </c>
      <c r="H695" t="s">
        <v>2100</v>
      </c>
    </row>
    <row r="696" spans="1:8" x14ac:dyDescent="0.25">
      <c r="A696">
        <v>695</v>
      </c>
      <c r="B696" t="s">
        <v>1683</v>
      </c>
      <c r="C696" t="s">
        <v>2097</v>
      </c>
      <c r="D696" t="s">
        <v>2101</v>
      </c>
      <c r="E696" t="s">
        <v>1705</v>
      </c>
      <c r="F696" s="1" t="s">
        <v>1036</v>
      </c>
      <c r="G696" t="s">
        <v>2112</v>
      </c>
      <c r="H696" t="s">
        <v>2103</v>
      </c>
    </row>
    <row r="697" spans="1:8" x14ac:dyDescent="0.25">
      <c r="A697">
        <v>696</v>
      </c>
      <c r="B697" t="s">
        <v>1794</v>
      </c>
      <c r="C697" t="s">
        <v>2097</v>
      </c>
      <c r="D697" t="s">
        <v>2114</v>
      </c>
      <c r="E697" t="s">
        <v>1676</v>
      </c>
      <c r="F697" s="1" t="s">
        <v>2337</v>
      </c>
      <c r="G697" t="s">
        <v>2109</v>
      </c>
      <c r="H697" t="s">
        <v>2100</v>
      </c>
    </row>
    <row r="698" spans="1:8" x14ac:dyDescent="0.25">
      <c r="A698">
        <v>697</v>
      </c>
      <c r="B698" t="s">
        <v>1865</v>
      </c>
      <c r="C698" t="s">
        <v>2097</v>
      </c>
      <c r="D698" t="s">
        <v>2110</v>
      </c>
      <c r="E698" t="s">
        <v>1676</v>
      </c>
      <c r="F698" s="1" t="s">
        <v>2338</v>
      </c>
      <c r="G698" t="s">
        <v>2105</v>
      </c>
      <c r="H698" t="s">
        <v>2106</v>
      </c>
    </row>
    <row r="699" spans="1:8" x14ac:dyDescent="0.25">
      <c r="A699">
        <v>698</v>
      </c>
      <c r="B699" t="s">
        <v>1656</v>
      </c>
      <c r="C699" t="s">
        <v>2107</v>
      </c>
      <c r="D699" t="s">
        <v>2101</v>
      </c>
      <c r="E699" t="s">
        <v>1705</v>
      </c>
      <c r="F699" s="1" t="s">
        <v>929</v>
      </c>
      <c r="G699" t="s">
        <v>2112</v>
      </c>
      <c r="H699" t="s">
        <v>2103</v>
      </c>
    </row>
    <row r="700" spans="1:8" x14ac:dyDescent="0.25">
      <c r="A700">
        <v>699</v>
      </c>
      <c r="B700" t="s">
        <v>1883</v>
      </c>
      <c r="C700" t="s">
        <v>2097</v>
      </c>
      <c r="D700" t="s">
        <v>2110</v>
      </c>
      <c r="E700" t="s">
        <v>1705</v>
      </c>
      <c r="F700" s="1" t="s">
        <v>259</v>
      </c>
      <c r="G700" t="s">
        <v>2109</v>
      </c>
      <c r="H700" t="s">
        <v>2100</v>
      </c>
    </row>
    <row r="701" spans="1:8" x14ac:dyDescent="0.25">
      <c r="A701">
        <v>700</v>
      </c>
      <c r="B701" t="s">
        <v>1711</v>
      </c>
      <c r="C701" t="s">
        <v>2107</v>
      </c>
      <c r="D701" t="s">
        <v>2098</v>
      </c>
      <c r="E701" t="s">
        <v>1676</v>
      </c>
      <c r="F701" s="1" t="s">
        <v>1236</v>
      </c>
      <c r="G701" t="s">
        <v>2102</v>
      </c>
      <c r="H701" t="s">
        <v>2103</v>
      </c>
    </row>
    <row r="702" spans="1:8" x14ac:dyDescent="0.25">
      <c r="A702">
        <v>701</v>
      </c>
      <c r="B702" t="s">
        <v>1702</v>
      </c>
      <c r="C702" t="s">
        <v>2107</v>
      </c>
      <c r="D702" t="s">
        <v>2114</v>
      </c>
      <c r="E702" t="s">
        <v>1665</v>
      </c>
      <c r="F702" s="1" t="s">
        <v>497</v>
      </c>
      <c r="G702" t="s">
        <v>2112</v>
      </c>
      <c r="H702" t="s">
        <v>2106</v>
      </c>
    </row>
    <row r="703" spans="1:8" x14ac:dyDescent="0.25">
      <c r="A703">
        <v>702</v>
      </c>
      <c r="B703" t="s">
        <v>1656</v>
      </c>
      <c r="C703" t="s">
        <v>2107</v>
      </c>
      <c r="D703" t="s">
        <v>2114</v>
      </c>
      <c r="E703" t="s">
        <v>1665</v>
      </c>
      <c r="F703" s="1" t="s">
        <v>2339</v>
      </c>
      <c r="G703" t="s">
        <v>2105</v>
      </c>
      <c r="H703" t="s">
        <v>2100</v>
      </c>
    </row>
    <row r="704" spans="1:8" x14ac:dyDescent="0.25">
      <c r="A704">
        <v>703</v>
      </c>
      <c r="B704" t="s">
        <v>1790</v>
      </c>
      <c r="C704" t="s">
        <v>2097</v>
      </c>
      <c r="D704" t="s">
        <v>2104</v>
      </c>
      <c r="E704" t="s">
        <v>1657</v>
      </c>
      <c r="F704" s="1" t="s">
        <v>314</v>
      </c>
      <c r="G704" t="s">
        <v>2099</v>
      </c>
      <c r="H704" t="s">
        <v>2103</v>
      </c>
    </row>
    <row r="705" spans="1:8" x14ac:dyDescent="0.25">
      <c r="A705">
        <v>704</v>
      </c>
      <c r="B705" t="s">
        <v>1740</v>
      </c>
      <c r="C705" t="s">
        <v>2107</v>
      </c>
      <c r="D705" t="s">
        <v>2110</v>
      </c>
      <c r="E705" t="s">
        <v>1657</v>
      </c>
      <c r="F705" s="1" t="s">
        <v>2340</v>
      </c>
      <c r="G705" t="s">
        <v>2102</v>
      </c>
      <c r="H705" t="s">
        <v>2100</v>
      </c>
    </row>
    <row r="706" spans="1:8" x14ac:dyDescent="0.25">
      <c r="A706">
        <v>705</v>
      </c>
      <c r="B706" t="s">
        <v>1660</v>
      </c>
      <c r="C706" t="s">
        <v>2097</v>
      </c>
      <c r="D706" t="s">
        <v>2098</v>
      </c>
      <c r="E706" t="s">
        <v>1705</v>
      </c>
      <c r="F706" s="1" t="s">
        <v>1330</v>
      </c>
      <c r="G706" t="s">
        <v>2099</v>
      </c>
      <c r="H706" t="s">
        <v>2106</v>
      </c>
    </row>
    <row r="707" spans="1:8" x14ac:dyDescent="0.25">
      <c r="A707">
        <v>706</v>
      </c>
      <c r="B707" t="s">
        <v>1750</v>
      </c>
      <c r="C707" t="s">
        <v>2097</v>
      </c>
      <c r="D707" t="s">
        <v>2098</v>
      </c>
      <c r="E707" t="s">
        <v>1676</v>
      </c>
      <c r="F707" s="1" t="s">
        <v>686</v>
      </c>
      <c r="G707" t="s">
        <v>2102</v>
      </c>
      <c r="H707" t="s">
        <v>2106</v>
      </c>
    </row>
    <row r="708" spans="1:8" x14ac:dyDescent="0.25">
      <c r="A708">
        <v>707</v>
      </c>
      <c r="B708" t="s">
        <v>1767</v>
      </c>
      <c r="C708" t="s">
        <v>2107</v>
      </c>
      <c r="D708" t="s">
        <v>2098</v>
      </c>
      <c r="E708" t="s">
        <v>1653</v>
      </c>
      <c r="F708" s="1" t="s">
        <v>2240</v>
      </c>
      <c r="G708" t="s">
        <v>2112</v>
      </c>
      <c r="H708" t="s">
        <v>2100</v>
      </c>
    </row>
    <row r="709" spans="1:8" x14ac:dyDescent="0.25">
      <c r="A709">
        <v>708</v>
      </c>
      <c r="B709" t="s">
        <v>1750</v>
      </c>
      <c r="C709" t="s">
        <v>2097</v>
      </c>
      <c r="D709" t="s">
        <v>2098</v>
      </c>
      <c r="E709" t="s">
        <v>1705</v>
      </c>
      <c r="F709" s="1" t="s">
        <v>597</v>
      </c>
      <c r="G709" t="s">
        <v>2105</v>
      </c>
      <c r="H709" t="s">
        <v>2106</v>
      </c>
    </row>
    <row r="710" spans="1:8" x14ac:dyDescent="0.25">
      <c r="A710">
        <v>709</v>
      </c>
      <c r="B710" t="s">
        <v>1733</v>
      </c>
      <c r="C710" t="s">
        <v>2107</v>
      </c>
      <c r="D710" t="s">
        <v>2110</v>
      </c>
      <c r="E710" t="s">
        <v>1705</v>
      </c>
      <c r="F710" s="1" t="s">
        <v>1383</v>
      </c>
      <c r="G710" t="s">
        <v>2109</v>
      </c>
      <c r="H710" t="s">
        <v>2100</v>
      </c>
    </row>
    <row r="711" spans="1:8" x14ac:dyDescent="0.25">
      <c r="A711">
        <v>710</v>
      </c>
      <c r="B711" t="s">
        <v>1790</v>
      </c>
      <c r="C711" t="s">
        <v>2097</v>
      </c>
      <c r="D711" t="s">
        <v>2098</v>
      </c>
      <c r="E711" t="s">
        <v>1657</v>
      </c>
      <c r="F711" s="1" t="s">
        <v>155</v>
      </c>
      <c r="G711" t="s">
        <v>2102</v>
      </c>
      <c r="H711" t="s">
        <v>2103</v>
      </c>
    </row>
    <row r="712" spans="1:8" x14ac:dyDescent="0.25">
      <c r="A712">
        <v>711</v>
      </c>
      <c r="B712" t="s">
        <v>1846</v>
      </c>
      <c r="C712" t="s">
        <v>2097</v>
      </c>
      <c r="D712" t="s">
        <v>2104</v>
      </c>
      <c r="E712" t="s">
        <v>1657</v>
      </c>
      <c r="F712" s="1" t="s">
        <v>2341</v>
      </c>
      <c r="G712" t="s">
        <v>2102</v>
      </c>
      <c r="H712" t="s">
        <v>2106</v>
      </c>
    </row>
    <row r="713" spans="1:8" x14ac:dyDescent="0.25">
      <c r="A713">
        <v>712</v>
      </c>
      <c r="B713" t="s">
        <v>1865</v>
      </c>
      <c r="C713" t="s">
        <v>2097</v>
      </c>
      <c r="D713" t="s">
        <v>2104</v>
      </c>
      <c r="E713" t="s">
        <v>1653</v>
      </c>
      <c r="F713" s="1" t="s">
        <v>478</v>
      </c>
      <c r="G713" t="s">
        <v>2112</v>
      </c>
      <c r="H713" t="s">
        <v>2100</v>
      </c>
    </row>
    <row r="714" spans="1:8" x14ac:dyDescent="0.25">
      <c r="A714">
        <v>713</v>
      </c>
      <c r="B714" t="s">
        <v>1767</v>
      </c>
      <c r="C714" t="s">
        <v>2097</v>
      </c>
      <c r="D714" t="s">
        <v>2110</v>
      </c>
      <c r="E714" t="s">
        <v>1665</v>
      </c>
      <c r="F714" s="1" t="s">
        <v>1434</v>
      </c>
      <c r="G714" t="s">
        <v>2109</v>
      </c>
      <c r="H714" t="s">
        <v>2100</v>
      </c>
    </row>
    <row r="715" spans="1:8" x14ac:dyDescent="0.25">
      <c r="A715">
        <v>714</v>
      </c>
      <c r="B715" t="s">
        <v>1711</v>
      </c>
      <c r="C715" t="s">
        <v>2107</v>
      </c>
      <c r="D715" t="s">
        <v>2101</v>
      </c>
      <c r="E715" t="s">
        <v>1653</v>
      </c>
      <c r="F715" s="1" t="s">
        <v>2342</v>
      </c>
      <c r="G715" t="s">
        <v>2105</v>
      </c>
      <c r="H715" t="s">
        <v>2100</v>
      </c>
    </row>
    <row r="716" spans="1:8" x14ac:dyDescent="0.25">
      <c r="A716">
        <v>715</v>
      </c>
      <c r="B716" t="s">
        <v>1868</v>
      </c>
      <c r="C716" t="s">
        <v>2107</v>
      </c>
      <c r="D716" t="s">
        <v>2098</v>
      </c>
      <c r="E716" t="s">
        <v>1657</v>
      </c>
      <c r="F716" s="1" t="s">
        <v>1132</v>
      </c>
      <c r="G716" t="s">
        <v>2102</v>
      </c>
      <c r="H716" t="s">
        <v>2106</v>
      </c>
    </row>
    <row r="717" spans="1:8" x14ac:dyDescent="0.25">
      <c r="A717">
        <v>716</v>
      </c>
      <c r="B717" t="s">
        <v>1713</v>
      </c>
      <c r="C717" t="s">
        <v>2097</v>
      </c>
      <c r="D717" t="s">
        <v>2101</v>
      </c>
      <c r="E717" t="s">
        <v>1705</v>
      </c>
      <c r="F717" s="1" t="s">
        <v>1105</v>
      </c>
      <c r="G717" t="s">
        <v>2112</v>
      </c>
      <c r="H717" t="s">
        <v>2106</v>
      </c>
    </row>
    <row r="718" spans="1:8" x14ac:dyDescent="0.25">
      <c r="A718">
        <v>717</v>
      </c>
      <c r="B718" t="s">
        <v>1730</v>
      </c>
      <c r="C718" t="s">
        <v>2097</v>
      </c>
      <c r="D718" t="s">
        <v>2098</v>
      </c>
      <c r="E718" t="s">
        <v>1665</v>
      </c>
      <c r="F718" s="1" t="s">
        <v>1444</v>
      </c>
      <c r="G718" t="s">
        <v>2105</v>
      </c>
      <c r="H718" t="s">
        <v>2100</v>
      </c>
    </row>
    <row r="719" spans="1:8" x14ac:dyDescent="0.25">
      <c r="A719">
        <v>718</v>
      </c>
      <c r="B719" t="s">
        <v>1687</v>
      </c>
      <c r="C719" t="s">
        <v>2097</v>
      </c>
      <c r="D719" t="s">
        <v>2104</v>
      </c>
      <c r="E719" t="s">
        <v>1653</v>
      </c>
      <c r="F719" s="1" t="s">
        <v>867</v>
      </c>
      <c r="G719" t="s">
        <v>2109</v>
      </c>
      <c r="H719" t="s">
        <v>2106</v>
      </c>
    </row>
    <row r="720" spans="1:8" x14ac:dyDescent="0.25">
      <c r="A720">
        <v>719</v>
      </c>
      <c r="B720" t="s">
        <v>1944</v>
      </c>
      <c r="C720" t="s">
        <v>2097</v>
      </c>
      <c r="D720" t="s">
        <v>2114</v>
      </c>
      <c r="E720" t="s">
        <v>1705</v>
      </c>
      <c r="F720" s="1" t="s">
        <v>2343</v>
      </c>
      <c r="G720" t="s">
        <v>2105</v>
      </c>
      <c r="H720" t="s">
        <v>2103</v>
      </c>
    </row>
    <row r="721" spans="1:8" x14ac:dyDescent="0.25">
      <c r="A721">
        <v>720</v>
      </c>
      <c r="B721" t="s">
        <v>1800</v>
      </c>
      <c r="C721" t="s">
        <v>2097</v>
      </c>
      <c r="D721" t="s">
        <v>2101</v>
      </c>
      <c r="E721" t="s">
        <v>1665</v>
      </c>
      <c r="F721" s="1" t="s">
        <v>319</v>
      </c>
      <c r="G721" t="s">
        <v>2099</v>
      </c>
      <c r="H721" t="s">
        <v>2106</v>
      </c>
    </row>
    <row r="722" spans="1:8" x14ac:dyDescent="0.25">
      <c r="A722">
        <v>721</v>
      </c>
      <c r="B722" t="s">
        <v>1746</v>
      </c>
      <c r="C722" t="s">
        <v>2097</v>
      </c>
      <c r="D722" t="s">
        <v>2098</v>
      </c>
      <c r="E722" t="s">
        <v>1705</v>
      </c>
      <c r="F722" s="1" t="s">
        <v>736</v>
      </c>
      <c r="G722" t="s">
        <v>2099</v>
      </c>
      <c r="H722" t="s">
        <v>2100</v>
      </c>
    </row>
    <row r="723" spans="1:8" x14ac:dyDescent="0.25">
      <c r="A723">
        <v>722</v>
      </c>
      <c r="B723" t="s">
        <v>1878</v>
      </c>
      <c r="C723" t="s">
        <v>2097</v>
      </c>
      <c r="D723" t="s">
        <v>2104</v>
      </c>
      <c r="E723" t="s">
        <v>1665</v>
      </c>
      <c r="F723" s="1" t="s">
        <v>760</v>
      </c>
      <c r="G723" t="s">
        <v>2112</v>
      </c>
      <c r="H723" t="s">
        <v>2103</v>
      </c>
    </row>
    <row r="724" spans="1:8" x14ac:dyDescent="0.25">
      <c r="A724">
        <v>723</v>
      </c>
      <c r="B724" t="s">
        <v>2045</v>
      </c>
      <c r="C724" t="s">
        <v>2107</v>
      </c>
      <c r="D724" t="s">
        <v>2104</v>
      </c>
      <c r="E724" t="s">
        <v>1657</v>
      </c>
      <c r="F724" s="1" t="s">
        <v>608</v>
      </c>
      <c r="G724" t="s">
        <v>2105</v>
      </c>
      <c r="H724" t="s">
        <v>2106</v>
      </c>
    </row>
    <row r="725" spans="1:8" x14ac:dyDescent="0.25">
      <c r="A725">
        <v>724</v>
      </c>
      <c r="B725" t="s">
        <v>1827</v>
      </c>
      <c r="C725" t="s">
        <v>2107</v>
      </c>
      <c r="D725" t="s">
        <v>2114</v>
      </c>
      <c r="E725" t="s">
        <v>1676</v>
      </c>
      <c r="F725" s="1" t="s">
        <v>1594</v>
      </c>
      <c r="G725" t="s">
        <v>2112</v>
      </c>
      <c r="H725" t="s">
        <v>2103</v>
      </c>
    </row>
    <row r="726" spans="1:8" x14ac:dyDescent="0.25">
      <c r="A726">
        <v>725</v>
      </c>
      <c r="B726" t="s">
        <v>1737</v>
      </c>
      <c r="C726" t="s">
        <v>2097</v>
      </c>
      <c r="D726" t="s">
        <v>2104</v>
      </c>
      <c r="E726" t="s">
        <v>1665</v>
      </c>
      <c r="F726" s="1" t="s">
        <v>420</v>
      </c>
      <c r="G726" t="s">
        <v>2105</v>
      </c>
      <c r="H726" t="s">
        <v>2100</v>
      </c>
    </row>
    <row r="727" spans="1:8" x14ac:dyDescent="0.25">
      <c r="A727">
        <v>726</v>
      </c>
      <c r="B727" t="s">
        <v>1740</v>
      </c>
      <c r="C727" t="s">
        <v>2107</v>
      </c>
      <c r="D727" t="s">
        <v>2101</v>
      </c>
      <c r="E727" t="s">
        <v>1665</v>
      </c>
      <c r="F727" s="1" t="s">
        <v>2344</v>
      </c>
      <c r="G727" t="s">
        <v>2109</v>
      </c>
      <c r="H727" t="s">
        <v>2100</v>
      </c>
    </row>
    <row r="728" spans="1:8" x14ac:dyDescent="0.25">
      <c r="A728">
        <v>727</v>
      </c>
      <c r="B728" t="s">
        <v>1682</v>
      </c>
      <c r="C728" t="s">
        <v>2097</v>
      </c>
      <c r="D728" t="s">
        <v>2114</v>
      </c>
      <c r="E728" t="s">
        <v>1665</v>
      </c>
      <c r="F728" s="1" t="s">
        <v>1305</v>
      </c>
      <c r="G728" t="s">
        <v>2099</v>
      </c>
      <c r="H728" t="s">
        <v>2100</v>
      </c>
    </row>
    <row r="729" spans="1:8" x14ac:dyDescent="0.25">
      <c r="A729">
        <v>728</v>
      </c>
      <c r="B729" t="s">
        <v>1662</v>
      </c>
      <c r="C729" t="s">
        <v>2097</v>
      </c>
      <c r="D729" t="s">
        <v>2101</v>
      </c>
      <c r="E729" t="s">
        <v>1653</v>
      </c>
      <c r="F729" s="1" t="s">
        <v>532</v>
      </c>
      <c r="G729" t="s">
        <v>2099</v>
      </c>
      <c r="H729" t="s">
        <v>2106</v>
      </c>
    </row>
    <row r="730" spans="1:8" x14ac:dyDescent="0.25">
      <c r="A730">
        <v>729</v>
      </c>
      <c r="B730" t="s">
        <v>1912</v>
      </c>
      <c r="C730" t="s">
        <v>2107</v>
      </c>
      <c r="D730" t="s">
        <v>2098</v>
      </c>
      <c r="E730" t="s">
        <v>1665</v>
      </c>
      <c r="F730" s="1" t="s">
        <v>670</v>
      </c>
      <c r="G730" t="s">
        <v>2099</v>
      </c>
      <c r="H730" t="s">
        <v>2100</v>
      </c>
    </row>
    <row r="731" spans="1:8" x14ac:dyDescent="0.25">
      <c r="A731">
        <v>730</v>
      </c>
      <c r="B731" t="s">
        <v>1690</v>
      </c>
      <c r="C731" t="s">
        <v>2097</v>
      </c>
      <c r="D731" t="s">
        <v>2104</v>
      </c>
      <c r="E731" t="s">
        <v>1653</v>
      </c>
      <c r="F731" s="1" t="s">
        <v>2305</v>
      </c>
      <c r="G731" t="s">
        <v>2109</v>
      </c>
      <c r="H731" t="s">
        <v>2100</v>
      </c>
    </row>
    <row r="732" spans="1:8" x14ac:dyDescent="0.25">
      <c r="A732">
        <v>731</v>
      </c>
      <c r="B732" t="s">
        <v>1652</v>
      </c>
      <c r="C732" t="s">
        <v>2097</v>
      </c>
      <c r="D732" t="s">
        <v>2098</v>
      </c>
      <c r="E732" t="s">
        <v>1705</v>
      </c>
      <c r="F732" s="1" t="s">
        <v>2345</v>
      </c>
      <c r="G732" t="s">
        <v>2105</v>
      </c>
      <c r="H732" t="s">
        <v>2103</v>
      </c>
    </row>
    <row r="733" spans="1:8" x14ac:dyDescent="0.25">
      <c r="A733">
        <v>732</v>
      </c>
      <c r="B733" t="s">
        <v>1719</v>
      </c>
      <c r="C733" t="s">
        <v>2107</v>
      </c>
      <c r="D733" t="s">
        <v>2101</v>
      </c>
      <c r="E733" t="s">
        <v>1657</v>
      </c>
      <c r="F733" s="1" t="s">
        <v>1182</v>
      </c>
      <c r="G733" t="s">
        <v>2102</v>
      </c>
      <c r="H733" t="s">
        <v>2106</v>
      </c>
    </row>
    <row r="734" spans="1:8" x14ac:dyDescent="0.25">
      <c r="A734">
        <v>733</v>
      </c>
      <c r="B734" t="s">
        <v>1713</v>
      </c>
      <c r="C734" t="s">
        <v>2097</v>
      </c>
      <c r="D734" t="s">
        <v>2110</v>
      </c>
      <c r="E734" t="s">
        <v>1653</v>
      </c>
      <c r="F734" s="1" t="s">
        <v>2346</v>
      </c>
      <c r="G734" t="s">
        <v>2109</v>
      </c>
      <c r="H734" t="s">
        <v>2103</v>
      </c>
    </row>
    <row r="735" spans="1:8" x14ac:dyDescent="0.25">
      <c r="A735">
        <v>734</v>
      </c>
      <c r="B735" t="s">
        <v>1652</v>
      </c>
      <c r="C735" t="s">
        <v>2107</v>
      </c>
      <c r="D735" t="s">
        <v>2101</v>
      </c>
      <c r="E735" t="s">
        <v>1653</v>
      </c>
      <c r="F735" s="1" t="s">
        <v>1126</v>
      </c>
      <c r="G735" t="s">
        <v>2099</v>
      </c>
      <c r="H735" t="s">
        <v>2103</v>
      </c>
    </row>
    <row r="736" spans="1:8" x14ac:dyDescent="0.25">
      <c r="A736">
        <v>735</v>
      </c>
      <c r="B736" t="s">
        <v>1742</v>
      </c>
      <c r="C736" t="s">
        <v>2097</v>
      </c>
      <c r="D736" t="s">
        <v>2101</v>
      </c>
      <c r="E736" t="s">
        <v>1705</v>
      </c>
      <c r="F736" s="1" t="s">
        <v>2347</v>
      </c>
      <c r="G736" t="s">
        <v>2112</v>
      </c>
      <c r="H736" t="s">
        <v>2100</v>
      </c>
    </row>
    <row r="737" spans="1:8" x14ac:dyDescent="0.25">
      <c r="A737">
        <v>736</v>
      </c>
      <c r="B737" t="s">
        <v>1893</v>
      </c>
      <c r="C737" t="s">
        <v>2097</v>
      </c>
      <c r="D737" t="s">
        <v>2104</v>
      </c>
      <c r="E737" t="s">
        <v>1657</v>
      </c>
      <c r="F737" s="1" t="s">
        <v>1332</v>
      </c>
      <c r="G737" t="s">
        <v>2102</v>
      </c>
      <c r="H737" t="s">
        <v>2106</v>
      </c>
    </row>
    <row r="738" spans="1:8" x14ac:dyDescent="0.25">
      <c r="A738">
        <v>737</v>
      </c>
      <c r="B738" t="s">
        <v>1760</v>
      </c>
      <c r="C738" t="s">
        <v>2097</v>
      </c>
      <c r="D738" t="s">
        <v>2098</v>
      </c>
      <c r="E738" t="s">
        <v>1657</v>
      </c>
      <c r="F738" s="1" t="s">
        <v>1477</v>
      </c>
      <c r="G738" t="s">
        <v>2099</v>
      </c>
      <c r="H738" t="s">
        <v>2103</v>
      </c>
    </row>
    <row r="739" spans="1:8" x14ac:dyDescent="0.25">
      <c r="A739">
        <v>738</v>
      </c>
      <c r="B739" t="s">
        <v>1719</v>
      </c>
      <c r="C739" t="s">
        <v>2097</v>
      </c>
      <c r="D739" t="s">
        <v>2110</v>
      </c>
      <c r="E739" t="s">
        <v>1705</v>
      </c>
      <c r="F739" s="1" t="s">
        <v>1014</v>
      </c>
      <c r="G739" t="s">
        <v>2109</v>
      </c>
      <c r="H739" t="s">
        <v>2103</v>
      </c>
    </row>
    <row r="740" spans="1:8" x14ac:dyDescent="0.25">
      <c r="A740">
        <v>739</v>
      </c>
      <c r="B740" t="s">
        <v>1707</v>
      </c>
      <c r="C740" t="s">
        <v>2107</v>
      </c>
      <c r="D740" t="s">
        <v>2110</v>
      </c>
      <c r="E740" t="s">
        <v>1653</v>
      </c>
      <c r="F740" s="1" t="s">
        <v>2348</v>
      </c>
      <c r="G740" t="s">
        <v>2102</v>
      </c>
      <c r="H740" t="s">
        <v>2103</v>
      </c>
    </row>
    <row r="741" spans="1:8" x14ac:dyDescent="0.25">
      <c r="A741">
        <v>740</v>
      </c>
      <c r="B741" t="s">
        <v>1711</v>
      </c>
      <c r="C741" t="s">
        <v>2097</v>
      </c>
      <c r="D741" t="s">
        <v>2114</v>
      </c>
      <c r="E741" t="s">
        <v>1676</v>
      </c>
      <c r="F741" s="1" t="s">
        <v>654</v>
      </c>
      <c r="G741" t="s">
        <v>2109</v>
      </c>
      <c r="H741" t="s">
        <v>2100</v>
      </c>
    </row>
    <row r="742" spans="1:8" x14ac:dyDescent="0.25">
      <c r="A742">
        <v>741</v>
      </c>
      <c r="B742" t="s">
        <v>1656</v>
      </c>
      <c r="C742" t="s">
        <v>2097</v>
      </c>
      <c r="D742" t="s">
        <v>2114</v>
      </c>
      <c r="E742" t="s">
        <v>1665</v>
      </c>
      <c r="F742" s="1" t="s">
        <v>2349</v>
      </c>
      <c r="G742" t="s">
        <v>2105</v>
      </c>
      <c r="H742" t="s">
        <v>2106</v>
      </c>
    </row>
    <row r="743" spans="1:8" x14ac:dyDescent="0.25">
      <c r="A743">
        <v>742</v>
      </c>
      <c r="B743" t="s">
        <v>1664</v>
      </c>
      <c r="C743" t="s">
        <v>2107</v>
      </c>
      <c r="D743" t="s">
        <v>2114</v>
      </c>
      <c r="E743" t="s">
        <v>1705</v>
      </c>
      <c r="F743" s="1" t="s">
        <v>418</v>
      </c>
      <c r="G743" t="s">
        <v>2099</v>
      </c>
      <c r="H743" t="s">
        <v>2103</v>
      </c>
    </row>
    <row r="744" spans="1:8" x14ac:dyDescent="0.25">
      <c r="A744">
        <v>743</v>
      </c>
      <c r="B744" t="s">
        <v>1944</v>
      </c>
      <c r="C744" t="s">
        <v>2097</v>
      </c>
      <c r="D744" t="s">
        <v>2104</v>
      </c>
      <c r="E744" t="s">
        <v>1653</v>
      </c>
      <c r="F744" s="1" t="s">
        <v>2138</v>
      </c>
      <c r="G744" t="s">
        <v>2099</v>
      </c>
      <c r="H744" t="s">
        <v>2106</v>
      </c>
    </row>
    <row r="745" spans="1:8" x14ac:dyDescent="0.25">
      <c r="A745">
        <v>744</v>
      </c>
      <c r="B745" t="s">
        <v>1704</v>
      </c>
      <c r="C745" t="s">
        <v>2107</v>
      </c>
      <c r="D745" t="s">
        <v>2101</v>
      </c>
      <c r="E745" t="s">
        <v>1665</v>
      </c>
      <c r="F745" s="1" t="s">
        <v>2350</v>
      </c>
      <c r="G745" t="s">
        <v>2102</v>
      </c>
      <c r="H745" t="s">
        <v>2103</v>
      </c>
    </row>
    <row r="746" spans="1:8" x14ac:dyDescent="0.25">
      <c r="A746">
        <v>745</v>
      </c>
      <c r="B746" t="s">
        <v>1729</v>
      </c>
      <c r="C746" t="s">
        <v>2097</v>
      </c>
      <c r="D746" t="s">
        <v>2098</v>
      </c>
      <c r="E746" t="s">
        <v>1653</v>
      </c>
      <c r="F746" s="1" t="s">
        <v>571</v>
      </c>
      <c r="G746" t="s">
        <v>2112</v>
      </c>
      <c r="H746" t="s">
        <v>2103</v>
      </c>
    </row>
    <row r="747" spans="1:8" x14ac:dyDescent="0.25">
      <c r="A747">
        <v>746</v>
      </c>
      <c r="B747" t="s">
        <v>1765</v>
      </c>
      <c r="C747" t="s">
        <v>2107</v>
      </c>
      <c r="D747" t="s">
        <v>2101</v>
      </c>
      <c r="E747" t="s">
        <v>1665</v>
      </c>
      <c r="F747" s="1" t="s">
        <v>28</v>
      </c>
      <c r="G747" t="s">
        <v>2099</v>
      </c>
      <c r="H747" t="s">
        <v>2103</v>
      </c>
    </row>
    <row r="748" spans="1:8" x14ac:dyDescent="0.25">
      <c r="A748">
        <v>747</v>
      </c>
      <c r="B748" t="s">
        <v>1687</v>
      </c>
      <c r="C748" t="s">
        <v>2097</v>
      </c>
      <c r="D748" t="s">
        <v>2098</v>
      </c>
      <c r="E748" t="s">
        <v>1705</v>
      </c>
      <c r="F748" s="1" t="s">
        <v>1377</v>
      </c>
      <c r="G748" t="s">
        <v>2109</v>
      </c>
      <c r="H748" t="s">
        <v>2103</v>
      </c>
    </row>
    <row r="749" spans="1:8" x14ac:dyDescent="0.25">
      <c r="A749">
        <v>748</v>
      </c>
      <c r="B749" t="s">
        <v>1755</v>
      </c>
      <c r="C749" t="s">
        <v>2097</v>
      </c>
      <c r="D749" t="s">
        <v>2114</v>
      </c>
      <c r="E749" t="s">
        <v>1665</v>
      </c>
      <c r="F749" s="1" t="s">
        <v>2351</v>
      </c>
      <c r="G749" t="s">
        <v>2105</v>
      </c>
      <c r="H749" t="s">
        <v>2106</v>
      </c>
    </row>
    <row r="750" spans="1:8" x14ac:dyDescent="0.25">
      <c r="A750">
        <v>749</v>
      </c>
      <c r="B750" t="s">
        <v>1844</v>
      </c>
      <c r="C750" t="s">
        <v>2097</v>
      </c>
      <c r="D750" t="s">
        <v>2104</v>
      </c>
      <c r="E750" t="s">
        <v>1676</v>
      </c>
      <c r="F750" s="1" t="s">
        <v>2352</v>
      </c>
      <c r="G750" t="s">
        <v>2105</v>
      </c>
      <c r="H750" t="s">
        <v>2103</v>
      </c>
    </row>
    <row r="751" spans="1:8" x14ac:dyDescent="0.25">
      <c r="A751">
        <v>750</v>
      </c>
      <c r="B751" t="s">
        <v>1729</v>
      </c>
      <c r="C751" t="s">
        <v>2107</v>
      </c>
      <c r="D751" t="s">
        <v>2104</v>
      </c>
      <c r="E751" t="s">
        <v>1676</v>
      </c>
      <c r="F751" s="1" t="s">
        <v>1408</v>
      </c>
      <c r="G751" t="s">
        <v>2099</v>
      </c>
      <c r="H751" t="s">
        <v>2103</v>
      </c>
    </row>
    <row r="752" spans="1:8" x14ac:dyDescent="0.25">
      <c r="A752">
        <v>751</v>
      </c>
      <c r="B752" t="s">
        <v>1733</v>
      </c>
      <c r="C752" t="s">
        <v>2107</v>
      </c>
      <c r="D752" t="s">
        <v>2101</v>
      </c>
      <c r="E752" t="s">
        <v>1657</v>
      </c>
      <c r="F752" s="1" t="s">
        <v>339</v>
      </c>
      <c r="G752" t="s">
        <v>2102</v>
      </c>
      <c r="H752" t="s">
        <v>2100</v>
      </c>
    </row>
    <row r="753" spans="1:8" x14ac:dyDescent="0.25">
      <c r="A753">
        <v>752</v>
      </c>
      <c r="B753" t="s">
        <v>1851</v>
      </c>
      <c r="C753" t="s">
        <v>2097</v>
      </c>
      <c r="D753" t="s">
        <v>2101</v>
      </c>
      <c r="E753" t="s">
        <v>1676</v>
      </c>
      <c r="F753" s="1" t="s">
        <v>2353</v>
      </c>
      <c r="G753" t="s">
        <v>2099</v>
      </c>
      <c r="H753" t="s">
        <v>2106</v>
      </c>
    </row>
    <row r="754" spans="1:8" x14ac:dyDescent="0.25">
      <c r="A754">
        <v>753</v>
      </c>
      <c r="B754" t="s">
        <v>1752</v>
      </c>
      <c r="C754" t="s">
        <v>2107</v>
      </c>
      <c r="D754" t="s">
        <v>2101</v>
      </c>
      <c r="E754" t="s">
        <v>1657</v>
      </c>
      <c r="F754" s="1" t="s">
        <v>2354</v>
      </c>
      <c r="G754" t="s">
        <v>2109</v>
      </c>
      <c r="H754" t="s">
        <v>2103</v>
      </c>
    </row>
    <row r="755" spans="1:8" x14ac:dyDescent="0.25">
      <c r="A755">
        <v>754</v>
      </c>
      <c r="B755" t="s">
        <v>1723</v>
      </c>
      <c r="C755" t="s">
        <v>2107</v>
      </c>
      <c r="D755" t="s">
        <v>2114</v>
      </c>
      <c r="E755" t="s">
        <v>1657</v>
      </c>
      <c r="F755" s="1" t="s">
        <v>373</v>
      </c>
      <c r="G755" t="s">
        <v>2102</v>
      </c>
      <c r="H755" t="s">
        <v>2106</v>
      </c>
    </row>
    <row r="756" spans="1:8" x14ac:dyDescent="0.25">
      <c r="A756">
        <v>755</v>
      </c>
      <c r="B756" t="s">
        <v>1713</v>
      </c>
      <c r="C756" t="s">
        <v>2107</v>
      </c>
      <c r="D756" t="s">
        <v>2104</v>
      </c>
      <c r="E756" t="s">
        <v>1676</v>
      </c>
      <c r="F756" s="1" t="s">
        <v>2355</v>
      </c>
      <c r="G756" t="s">
        <v>2102</v>
      </c>
      <c r="H756" t="s">
        <v>2106</v>
      </c>
    </row>
    <row r="757" spans="1:8" x14ac:dyDescent="0.25">
      <c r="A757">
        <v>756</v>
      </c>
      <c r="B757" t="s">
        <v>1707</v>
      </c>
      <c r="C757" t="s">
        <v>2107</v>
      </c>
      <c r="D757" t="s">
        <v>2101</v>
      </c>
      <c r="E757" t="s">
        <v>1653</v>
      </c>
      <c r="F757" s="1" t="s">
        <v>272</v>
      </c>
      <c r="G757" t="s">
        <v>2109</v>
      </c>
      <c r="H757" t="s">
        <v>2100</v>
      </c>
    </row>
    <row r="758" spans="1:8" x14ac:dyDescent="0.25">
      <c r="A758">
        <v>757</v>
      </c>
      <c r="B758" t="s">
        <v>1781</v>
      </c>
      <c r="C758" t="s">
        <v>2107</v>
      </c>
      <c r="D758" t="s">
        <v>2110</v>
      </c>
      <c r="E758" t="s">
        <v>1657</v>
      </c>
      <c r="F758" s="1" t="s">
        <v>1415</v>
      </c>
      <c r="G758" t="s">
        <v>2109</v>
      </c>
      <c r="H758" t="s">
        <v>2100</v>
      </c>
    </row>
    <row r="759" spans="1:8" x14ac:dyDescent="0.25">
      <c r="A759">
        <v>758</v>
      </c>
      <c r="B759" t="s">
        <v>1873</v>
      </c>
      <c r="C759" t="s">
        <v>2097</v>
      </c>
      <c r="D759" t="s">
        <v>2101</v>
      </c>
      <c r="E759" t="s">
        <v>1665</v>
      </c>
      <c r="F759" s="1" t="s">
        <v>1004</v>
      </c>
      <c r="G759" t="s">
        <v>2109</v>
      </c>
      <c r="H759" t="s">
        <v>2106</v>
      </c>
    </row>
    <row r="760" spans="1:8" x14ac:dyDescent="0.25">
      <c r="A760">
        <v>759</v>
      </c>
      <c r="B760" t="s">
        <v>1800</v>
      </c>
      <c r="C760" t="s">
        <v>2107</v>
      </c>
      <c r="D760" t="s">
        <v>2114</v>
      </c>
      <c r="E760" t="s">
        <v>1653</v>
      </c>
      <c r="F760" s="1" t="s">
        <v>1353</v>
      </c>
      <c r="G760" t="s">
        <v>2109</v>
      </c>
      <c r="H760" t="s">
        <v>2100</v>
      </c>
    </row>
    <row r="761" spans="1:8" x14ac:dyDescent="0.25">
      <c r="A761">
        <v>760</v>
      </c>
      <c r="B761" t="s">
        <v>1914</v>
      </c>
      <c r="C761" t="s">
        <v>2097</v>
      </c>
      <c r="D761" t="s">
        <v>2110</v>
      </c>
      <c r="E761" t="s">
        <v>1657</v>
      </c>
      <c r="F761" s="1" t="s">
        <v>284</v>
      </c>
      <c r="G761" t="s">
        <v>2112</v>
      </c>
      <c r="H761" t="s">
        <v>2103</v>
      </c>
    </row>
    <row r="762" spans="1:8" x14ac:dyDescent="0.25">
      <c r="A762">
        <v>761</v>
      </c>
      <c r="B762" t="s">
        <v>1726</v>
      </c>
      <c r="C762" t="s">
        <v>2107</v>
      </c>
      <c r="D762" t="s">
        <v>2101</v>
      </c>
      <c r="E762" t="s">
        <v>1705</v>
      </c>
      <c r="F762" s="1" t="s">
        <v>480</v>
      </c>
      <c r="G762" t="s">
        <v>2105</v>
      </c>
      <c r="H762" t="s">
        <v>2103</v>
      </c>
    </row>
    <row r="763" spans="1:8" x14ac:dyDescent="0.25">
      <c r="A763">
        <v>762</v>
      </c>
      <c r="B763" t="s">
        <v>1806</v>
      </c>
      <c r="C763" t="s">
        <v>2097</v>
      </c>
      <c r="D763" t="s">
        <v>2104</v>
      </c>
      <c r="E763" t="s">
        <v>1676</v>
      </c>
      <c r="F763" s="1" t="s">
        <v>1431</v>
      </c>
      <c r="G763" t="s">
        <v>2109</v>
      </c>
      <c r="H763" t="s">
        <v>2100</v>
      </c>
    </row>
    <row r="764" spans="1:8" x14ac:dyDescent="0.25">
      <c r="A764">
        <v>763</v>
      </c>
      <c r="B764" t="s">
        <v>1729</v>
      </c>
      <c r="C764" t="s">
        <v>2097</v>
      </c>
      <c r="D764" t="s">
        <v>2104</v>
      </c>
      <c r="E764" t="s">
        <v>1657</v>
      </c>
      <c r="F764" s="1" t="s">
        <v>2356</v>
      </c>
      <c r="G764" t="s">
        <v>2099</v>
      </c>
      <c r="H764" t="s">
        <v>2100</v>
      </c>
    </row>
    <row r="765" spans="1:8" x14ac:dyDescent="0.25">
      <c r="A765">
        <v>764</v>
      </c>
      <c r="B765" t="s">
        <v>1819</v>
      </c>
      <c r="C765" t="s">
        <v>2097</v>
      </c>
      <c r="D765" t="s">
        <v>2098</v>
      </c>
      <c r="E765" t="s">
        <v>1705</v>
      </c>
      <c r="F765" s="1" t="s">
        <v>394</v>
      </c>
      <c r="G765" t="s">
        <v>2109</v>
      </c>
      <c r="H765" t="s">
        <v>2103</v>
      </c>
    </row>
    <row r="766" spans="1:8" x14ac:dyDescent="0.25">
      <c r="A766">
        <v>765</v>
      </c>
      <c r="B766" t="s">
        <v>1868</v>
      </c>
      <c r="C766" t="s">
        <v>2097</v>
      </c>
      <c r="D766" t="s">
        <v>2114</v>
      </c>
      <c r="E766" t="s">
        <v>1653</v>
      </c>
      <c r="F766" s="1" t="s">
        <v>1605</v>
      </c>
      <c r="G766" t="s">
        <v>2109</v>
      </c>
      <c r="H766" t="s">
        <v>2106</v>
      </c>
    </row>
    <row r="767" spans="1:8" x14ac:dyDescent="0.25">
      <c r="A767">
        <v>766</v>
      </c>
      <c r="B767" t="s">
        <v>1787</v>
      </c>
      <c r="C767" t="s">
        <v>2097</v>
      </c>
      <c r="D767" t="s">
        <v>2114</v>
      </c>
      <c r="E767" t="s">
        <v>1676</v>
      </c>
      <c r="F767" s="1" t="s">
        <v>576</v>
      </c>
      <c r="G767" t="s">
        <v>2105</v>
      </c>
      <c r="H767" t="s">
        <v>2106</v>
      </c>
    </row>
    <row r="768" spans="1:8" x14ac:dyDescent="0.25">
      <c r="A768">
        <v>767</v>
      </c>
      <c r="B768" t="s">
        <v>1660</v>
      </c>
      <c r="C768" t="s">
        <v>2097</v>
      </c>
      <c r="D768" t="s">
        <v>2104</v>
      </c>
      <c r="E768" t="s">
        <v>1676</v>
      </c>
      <c r="F768" s="1" t="s">
        <v>1276</v>
      </c>
      <c r="G768" t="s">
        <v>2102</v>
      </c>
      <c r="H768" t="s">
        <v>2100</v>
      </c>
    </row>
    <row r="769" spans="1:8" x14ac:dyDescent="0.25">
      <c r="A769">
        <v>768</v>
      </c>
      <c r="B769" t="s">
        <v>1819</v>
      </c>
      <c r="C769" t="s">
        <v>2097</v>
      </c>
      <c r="D769" t="s">
        <v>2098</v>
      </c>
      <c r="E769" t="s">
        <v>1676</v>
      </c>
      <c r="F769" s="1" t="s">
        <v>634</v>
      </c>
      <c r="G769" t="s">
        <v>2105</v>
      </c>
      <c r="H769" t="s">
        <v>2103</v>
      </c>
    </row>
    <row r="770" spans="1:8" x14ac:dyDescent="0.25">
      <c r="A770">
        <v>769</v>
      </c>
      <c r="B770" t="s">
        <v>1709</v>
      </c>
      <c r="C770" t="s">
        <v>2097</v>
      </c>
      <c r="D770" t="s">
        <v>2110</v>
      </c>
      <c r="E770" t="s">
        <v>1665</v>
      </c>
      <c r="F770" s="1" t="s">
        <v>236</v>
      </c>
      <c r="G770" t="s">
        <v>2112</v>
      </c>
      <c r="H770" t="s">
        <v>2106</v>
      </c>
    </row>
    <row r="771" spans="1:8" x14ac:dyDescent="0.25">
      <c r="A771">
        <v>770</v>
      </c>
      <c r="B771" t="s">
        <v>1918</v>
      </c>
      <c r="C771" t="s">
        <v>2097</v>
      </c>
      <c r="D771" t="s">
        <v>2098</v>
      </c>
      <c r="E771" t="s">
        <v>1665</v>
      </c>
      <c r="F771" s="1" t="s">
        <v>1207</v>
      </c>
      <c r="G771" t="s">
        <v>2112</v>
      </c>
      <c r="H771" t="s">
        <v>2106</v>
      </c>
    </row>
    <row r="772" spans="1:8" x14ac:dyDescent="0.25">
      <c r="A772">
        <v>771</v>
      </c>
      <c r="B772" t="s">
        <v>1822</v>
      </c>
      <c r="C772" t="s">
        <v>2107</v>
      </c>
      <c r="D772" t="s">
        <v>2101</v>
      </c>
      <c r="E772" t="s">
        <v>1665</v>
      </c>
      <c r="F772" s="1" t="s">
        <v>2357</v>
      </c>
      <c r="G772" t="s">
        <v>2099</v>
      </c>
      <c r="H772" t="s">
        <v>2100</v>
      </c>
    </row>
    <row r="773" spans="1:8" x14ac:dyDescent="0.25">
      <c r="A773">
        <v>772</v>
      </c>
      <c r="B773" t="s">
        <v>1846</v>
      </c>
      <c r="C773" t="s">
        <v>2107</v>
      </c>
      <c r="D773" t="s">
        <v>2110</v>
      </c>
      <c r="E773" t="s">
        <v>1705</v>
      </c>
      <c r="F773" s="1" t="s">
        <v>482</v>
      </c>
      <c r="G773" t="s">
        <v>2109</v>
      </c>
      <c r="H773" t="s">
        <v>2100</v>
      </c>
    </row>
    <row r="774" spans="1:8" x14ac:dyDescent="0.25">
      <c r="A774">
        <v>773</v>
      </c>
      <c r="B774" t="s">
        <v>1713</v>
      </c>
      <c r="C774" t="s">
        <v>2107</v>
      </c>
      <c r="D774" t="s">
        <v>2098</v>
      </c>
      <c r="E774" t="s">
        <v>1665</v>
      </c>
      <c r="F774" s="1" t="s">
        <v>2358</v>
      </c>
      <c r="G774" t="s">
        <v>2105</v>
      </c>
      <c r="H774" t="s">
        <v>2100</v>
      </c>
    </row>
    <row r="775" spans="1:8" x14ac:dyDescent="0.25">
      <c r="A775">
        <v>774</v>
      </c>
      <c r="B775" t="s">
        <v>1724</v>
      </c>
      <c r="C775" t="s">
        <v>2107</v>
      </c>
      <c r="D775" t="s">
        <v>2101</v>
      </c>
      <c r="E775" t="s">
        <v>1676</v>
      </c>
      <c r="F775" s="1" t="s">
        <v>1401</v>
      </c>
      <c r="G775" t="s">
        <v>2099</v>
      </c>
      <c r="H775" t="s">
        <v>2100</v>
      </c>
    </row>
    <row r="776" spans="1:8" x14ac:dyDescent="0.25">
      <c r="A776">
        <v>775</v>
      </c>
      <c r="B776" t="s">
        <v>1687</v>
      </c>
      <c r="C776" t="s">
        <v>2097</v>
      </c>
      <c r="D776" t="s">
        <v>2098</v>
      </c>
      <c r="E776" t="s">
        <v>1705</v>
      </c>
      <c r="F776" s="1" t="s">
        <v>619</v>
      </c>
      <c r="G776" t="s">
        <v>2109</v>
      </c>
      <c r="H776" t="s">
        <v>2106</v>
      </c>
    </row>
    <row r="777" spans="1:8" x14ac:dyDescent="0.25">
      <c r="A777">
        <v>776</v>
      </c>
      <c r="B777" t="s">
        <v>1827</v>
      </c>
      <c r="C777" t="s">
        <v>2107</v>
      </c>
      <c r="D777" t="s">
        <v>2104</v>
      </c>
      <c r="E777" t="s">
        <v>1676</v>
      </c>
      <c r="F777" s="1" t="s">
        <v>1263</v>
      </c>
      <c r="G777" t="s">
        <v>2109</v>
      </c>
      <c r="H777" t="s">
        <v>2103</v>
      </c>
    </row>
    <row r="778" spans="1:8" x14ac:dyDescent="0.25">
      <c r="A778">
        <v>777</v>
      </c>
      <c r="B778" t="s">
        <v>1726</v>
      </c>
      <c r="C778" t="s">
        <v>2107</v>
      </c>
      <c r="D778" t="s">
        <v>2114</v>
      </c>
      <c r="E778" t="s">
        <v>1665</v>
      </c>
      <c r="F778" s="1" t="s">
        <v>1508</v>
      </c>
      <c r="G778" t="s">
        <v>2102</v>
      </c>
      <c r="H778" t="s">
        <v>2106</v>
      </c>
    </row>
    <row r="779" spans="1:8" x14ac:dyDescent="0.25">
      <c r="A779">
        <v>778</v>
      </c>
      <c r="B779" t="s">
        <v>1678</v>
      </c>
      <c r="C779" t="s">
        <v>2097</v>
      </c>
      <c r="D779" t="s">
        <v>2110</v>
      </c>
      <c r="E779" t="s">
        <v>1676</v>
      </c>
      <c r="F779" s="1" t="s">
        <v>1360</v>
      </c>
      <c r="G779" t="s">
        <v>2105</v>
      </c>
      <c r="H779" t="s">
        <v>2103</v>
      </c>
    </row>
    <row r="780" spans="1:8" x14ac:dyDescent="0.25">
      <c r="A780">
        <v>779</v>
      </c>
      <c r="B780" t="s">
        <v>1837</v>
      </c>
      <c r="C780" t="s">
        <v>2107</v>
      </c>
      <c r="D780" t="s">
        <v>2114</v>
      </c>
      <c r="E780" t="s">
        <v>1657</v>
      </c>
      <c r="F780" s="1" t="s">
        <v>1555</v>
      </c>
      <c r="G780" t="s">
        <v>2109</v>
      </c>
      <c r="H780" t="s">
        <v>2103</v>
      </c>
    </row>
    <row r="781" spans="1:8" x14ac:dyDescent="0.25">
      <c r="A781">
        <v>780</v>
      </c>
      <c r="B781" t="s">
        <v>1851</v>
      </c>
      <c r="C781" t="s">
        <v>2097</v>
      </c>
      <c r="D781" t="s">
        <v>2114</v>
      </c>
      <c r="E781" t="s">
        <v>1653</v>
      </c>
      <c r="F781" s="1" t="s">
        <v>2359</v>
      </c>
      <c r="G781" t="s">
        <v>2109</v>
      </c>
      <c r="H781" t="s">
        <v>2100</v>
      </c>
    </row>
    <row r="782" spans="1:8" x14ac:dyDescent="0.25">
      <c r="A782">
        <v>781</v>
      </c>
      <c r="B782" t="s">
        <v>1680</v>
      </c>
      <c r="C782" t="s">
        <v>2097</v>
      </c>
      <c r="D782" t="s">
        <v>2110</v>
      </c>
      <c r="E782" t="s">
        <v>1653</v>
      </c>
      <c r="F782" s="1" t="s">
        <v>2168</v>
      </c>
      <c r="G782" t="s">
        <v>2112</v>
      </c>
      <c r="H782" t="s">
        <v>2100</v>
      </c>
    </row>
    <row r="783" spans="1:8" x14ac:dyDescent="0.25">
      <c r="A783">
        <v>782</v>
      </c>
      <c r="B783" t="s">
        <v>1723</v>
      </c>
      <c r="C783" t="s">
        <v>2097</v>
      </c>
      <c r="D783" t="s">
        <v>2101</v>
      </c>
      <c r="E783" t="s">
        <v>1657</v>
      </c>
      <c r="F783" s="1" t="s">
        <v>670</v>
      </c>
      <c r="G783" t="s">
        <v>2109</v>
      </c>
      <c r="H783" t="s">
        <v>2103</v>
      </c>
    </row>
    <row r="784" spans="1:8" x14ac:dyDescent="0.25">
      <c r="A784">
        <v>783</v>
      </c>
      <c r="B784" t="s">
        <v>1660</v>
      </c>
      <c r="C784" t="s">
        <v>2107</v>
      </c>
      <c r="D784" t="s">
        <v>2104</v>
      </c>
      <c r="E784" t="s">
        <v>1653</v>
      </c>
      <c r="F784" s="1" t="s">
        <v>2360</v>
      </c>
      <c r="G784" t="s">
        <v>2112</v>
      </c>
      <c r="H784" t="s">
        <v>2100</v>
      </c>
    </row>
    <row r="785" spans="1:8" x14ac:dyDescent="0.25">
      <c r="A785">
        <v>784</v>
      </c>
      <c r="B785" t="s">
        <v>1962</v>
      </c>
      <c r="C785" t="s">
        <v>2097</v>
      </c>
      <c r="D785" t="s">
        <v>2098</v>
      </c>
      <c r="E785" t="s">
        <v>1676</v>
      </c>
      <c r="F785" s="1" t="s">
        <v>609</v>
      </c>
      <c r="G785" t="s">
        <v>2105</v>
      </c>
      <c r="H785" t="s">
        <v>2103</v>
      </c>
    </row>
    <row r="786" spans="1:8" x14ac:dyDescent="0.25">
      <c r="A786">
        <v>785</v>
      </c>
      <c r="B786" t="s">
        <v>1794</v>
      </c>
      <c r="C786" t="s">
        <v>2107</v>
      </c>
      <c r="D786" t="s">
        <v>2114</v>
      </c>
      <c r="E786" t="s">
        <v>1676</v>
      </c>
      <c r="F786" s="1" t="s">
        <v>2361</v>
      </c>
      <c r="G786" t="s">
        <v>2109</v>
      </c>
      <c r="H786" t="s">
        <v>2106</v>
      </c>
    </row>
    <row r="787" spans="1:8" x14ac:dyDescent="0.25">
      <c r="A787">
        <v>786</v>
      </c>
      <c r="B787" t="s">
        <v>1740</v>
      </c>
      <c r="C787" t="s">
        <v>2107</v>
      </c>
      <c r="D787" t="s">
        <v>2101</v>
      </c>
      <c r="E787" t="s">
        <v>1657</v>
      </c>
      <c r="F787" s="1" t="s">
        <v>1291</v>
      </c>
      <c r="G787" t="s">
        <v>2102</v>
      </c>
      <c r="H787" t="s">
        <v>2100</v>
      </c>
    </row>
    <row r="788" spans="1:8" x14ac:dyDescent="0.25">
      <c r="A788">
        <v>787</v>
      </c>
      <c r="B788" t="s">
        <v>1719</v>
      </c>
      <c r="C788" t="s">
        <v>2097</v>
      </c>
      <c r="D788" t="s">
        <v>2098</v>
      </c>
      <c r="E788" t="s">
        <v>1665</v>
      </c>
      <c r="F788" s="1" t="s">
        <v>1568</v>
      </c>
      <c r="G788" t="s">
        <v>2105</v>
      </c>
      <c r="H788" t="s">
        <v>2100</v>
      </c>
    </row>
    <row r="789" spans="1:8" x14ac:dyDescent="0.25">
      <c r="A789">
        <v>788</v>
      </c>
      <c r="B789" t="s">
        <v>1652</v>
      </c>
      <c r="C789" t="s">
        <v>2107</v>
      </c>
      <c r="D789" t="s">
        <v>2101</v>
      </c>
      <c r="E789" t="s">
        <v>1665</v>
      </c>
      <c r="F789" s="1" t="s">
        <v>2362</v>
      </c>
      <c r="G789" t="s">
        <v>2102</v>
      </c>
      <c r="H789" t="s">
        <v>2103</v>
      </c>
    </row>
    <row r="790" spans="1:8" x14ac:dyDescent="0.25">
      <c r="A790">
        <v>789</v>
      </c>
      <c r="B790" t="s">
        <v>1680</v>
      </c>
      <c r="C790" t="s">
        <v>2107</v>
      </c>
      <c r="D790" t="s">
        <v>2110</v>
      </c>
      <c r="E790" t="s">
        <v>1657</v>
      </c>
      <c r="F790" s="1" t="s">
        <v>1414</v>
      </c>
      <c r="G790" t="s">
        <v>2112</v>
      </c>
      <c r="H790" t="s">
        <v>2106</v>
      </c>
    </row>
    <row r="791" spans="1:8" x14ac:dyDescent="0.25">
      <c r="A791">
        <v>790</v>
      </c>
      <c r="B791" t="s">
        <v>1693</v>
      </c>
      <c r="C791" t="s">
        <v>2107</v>
      </c>
      <c r="D791" t="s">
        <v>2114</v>
      </c>
      <c r="E791" t="s">
        <v>1665</v>
      </c>
      <c r="F791" s="1" t="s">
        <v>203</v>
      </c>
      <c r="G791" t="s">
        <v>2105</v>
      </c>
      <c r="H791" t="s">
        <v>2100</v>
      </c>
    </row>
    <row r="792" spans="1:8" x14ac:dyDescent="0.25">
      <c r="A792">
        <v>791</v>
      </c>
      <c r="B792" t="s">
        <v>1787</v>
      </c>
      <c r="C792" t="s">
        <v>2097</v>
      </c>
      <c r="D792" t="s">
        <v>2101</v>
      </c>
      <c r="E792" t="s">
        <v>1665</v>
      </c>
      <c r="F792" s="1" t="s">
        <v>2363</v>
      </c>
      <c r="G792" t="s">
        <v>2109</v>
      </c>
      <c r="H792" t="s">
        <v>2106</v>
      </c>
    </row>
    <row r="793" spans="1:8" x14ac:dyDescent="0.25">
      <c r="A793">
        <v>792</v>
      </c>
      <c r="B793" t="s">
        <v>1740</v>
      </c>
      <c r="C793" t="s">
        <v>2097</v>
      </c>
      <c r="D793" t="s">
        <v>2114</v>
      </c>
      <c r="E793" t="s">
        <v>1676</v>
      </c>
      <c r="F793" s="1" t="s">
        <v>1111</v>
      </c>
      <c r="G793" t="s">
        <v>2105</v>
      </c>
      <c r="H793" t="s">
        <v>2100</v>
      </c>
    </row>
    <row r="794" spans="1:8" x14ac:dyDescent="0.25">
      <c r="A794">
        <v>793</v>
      </c>
      <c r="B794" t="s">
        <v>1711</v>
      </c>
      <c r="C794" t="s">
        <v>2107</v>
      </c>
      <c r="D794" t="s">
        <v>2098</v>
      </c>
      <c r="E794" t="s">
        <v>1665</v>
      </c>
      <c r="F794" s="1" t="s">
        <v>880</v>
      </c>
      <c r="G794" t="s">
        <v>2102</v>
      </c>
      <c r="H794" t="s">
        <v>2103</v>
      </c>
    </row>
    <row r="795" spans="1:8" x14ac:dyDescent="0.25">
      <c r="A795">
        <v>794</v>
      </c>
      <c r="B795" t="s">
        <v>1713</v>
      </c>
      <c r="C795" t="s">
        <v>2107</v>
      </c>
      <c r="D795" t="s">
        <v>2114</v>
      </c>
      <c r="E795" t="s">
        <v>1665</v>
      </c>
      <c r="F795" s="1" t="s">
        <v>1100</v>
      </c>
      <c r="G795" t="s">
        <v>2105</v>
      </c>
      <c r="H795" t="s">
        <v>2100</v>
      </c>
    </row>
    <row r="796" spans="1:8" x14ac:dyDescent="0.25">
      <c r="A796">
        <v>795</v>
      </c>
      <c r="B796" t="s">
        <v>1830</v>
      </c>
      <c r="C796" t="s">
        <v>2097</v>
      </c>
      <c r="D796" t="s">
        <v>2110</v>
      </c>
      <c r="E796" t="s">
        <v>1665</v>
      </c>
      <c r="F796" s="1" t="s">
        <v>1033</v>
      </c>
      <c r="G796" t="s">
        <v>2099</v>
      </c>
      <c r="H796" t="s">
        <v>2100</v>
      </c>
    </row>
    <row r="797" spans="1:8" x14ac:dyDescent="0.25">
      <c r="A797">
        <v>796</v>
      </c>
      <c r="B797" t="s">
        <v>1834</v>
      </c>
      <c r="C797" t="s">
        <v>2107</v>
      </c>
      <c r="D797" t="s">
        <v>2104</v>
      </c>
      <c r="E797" t="s">
        <v>1676</v>
      </c>
      <c r="F797" s="1" t="s">
        <v>2364</v>
      </c>
      <c r="G797" t="s">
        <v>2102</v>
      </c>
      <c r="H797" t="s">
        <v>2100</v>
      </c>
    </row>
    <row r="798" spans="1:8" x14ac:dyDescent="0.25">
      <c r="A798">
        <v>797</v>
      </c>
      <c r="B798" t="s">
        <v>1761</v>
      </c>
      <c r="C798" t="s">
        <v>2097</v>
      </c>
      <c r="D798" t="s">
        <v>2104</v>
      </c>
      <c r="E798" t="s">
        <v>1676</v>
      </c>
      <c r="F798" s="1" t="s">
        <v>40</v>
      </c>
      <c r="G798" t="s">
        <v>2099</v>
      </c>
      <c r="H798" t="s">
        <v>2106</v>
      </c>
    </row>
    <row r="799" spans="1:8" x14ac:dyDescent="0.25">
      <c r="A799">
        <v>798</v>
      </c>
      <c r="B799" t="s">
        <v>1737</v>
      </c>
      <c r="C799" t="s">
        <v>2107</v>
      </c>
      <c r="D799" t="s">
        <v>2098</v>
      </c>
      <c r="E799" t="s">
        <v>1653</v>
      </c>
      <c r="F799" s="1" t="s">
        <v>2312</v>
      </c>
      <c r="G799" t="s">
        <v>2099</v>
      </c>
      <c r="H799" t="s">
        <v>2100</v>
      </c>
    </row>
    <row r="800" spans="1:8" x14ac:dyDescent="0.25">
      <c r="A800">
        <v>799</v>
      </c>
      <c r="B800" t="s">
        <v>1742</v>
      </c>
      <c r="C800" t="s">
        <v>2107</v>
      </c>
      <c r="D800" t="s">
        <v>2098</v>
      </c>
      <c r="E800" t="s">
        <v>1705</v>
      </c>
      <c r="F800" s="1" t="s">
        <v>2126</v>
      </c>
      <c r="G800" t="s">
        <v>2109</v>
      </c>
      <c r="H800" t="s">
        <v>2100</v>
      </c>
    </row>
    <row r="801" spans="1:8" x14ac:dyDescent="0.25">
      <c r="A801">
        <v>800</v>
      </c>
      <c r="B801" t="s">
        <v>1723</v>
      </c>
      <c r="C801" t="s">
        <v>2097</v>
      </c>
      <c r="D801" t="s">
        <v>2104</v>
      </c>
      <c r="E801" t="s">
        <v>1653</v>
      </c>
      <c r="F801" s="1" t="s">
        <v>1586</v>
      </c>
      <c r="G801" t="s">
        <v>2102</v>
      </c>
      <c r="H801" t="s">
        <v>2100</v>
      </c>
    </row>
    <row r="802" spans="1:8" x14ac:dyDescent="0.25">
      <c r="A802">
        <v>801</v>
      </c>
      <c r="B802" t="s">
        <v>1817</v>
      </c>
      <c r="C802" t="s">
        <v>2107</v>
      </c>
      <c r="D802" t="s">
        <v>2114</v>
      </c>
      <c r="E802" t="s">
        <v>1657</v>
      </c>
      <c r="F802" s="1" t="s">
        <v>2365</v>
      </c>
      <c r="G802" t="s">
        <v>2105</v>
      </c>
      <c r="H802" t="s">
        <v>2106</v>
      </c>
    </row>
    <row r="803" spans="1:8" x14ac:dyDescent="0.25">
      <c r="A803">
        <v>802</v>
      </c>
      <c r="B803" t="s">
        <v>1769</v>
      </c>
      <c r="C803" t="s">
        <v>2107</v>
      </c>
      <c r="D803" t="s">
        <v>2110</v>
      </c>
      <c r="E803" t="s">
        <v>1653</v>
      </c>
      <c r="F803" s="1" t="s">
        <v>2366</v>
      </c>
      <c r="G803" t="s">
        <v>2105</v>
      </c>
      <c r="H803" t="s">
        <v>2106</v>
      </c>
    </row>
    <row r="804" spans="1:8" x14ac:dyDescent="0.25">
      <c r="A804">
        <v>803</v>
      </c>
      <c r="B804" t="s">
        <v>1819</v>
      </c>
      <c r="C804" t="s">
        <v>2107</v>
      </c>
      <c r="D804" t="s">
        <v>2098</v>
      </c>
      <c r="E804" t="s">
        <v>1705</v>
      </c>
      <c r="F804" s="1" t="s">
        <v>1250</v>
      </c>
      <c r="G804" t="s">
        <v>2109</v>
      </c>
      <c r="H804" t="s">
        <v>2103</v>
      </c>
    </row>
    <row r="805" spans="1:8" x14ac:dyDescent="0.25">
      <c r="A805">
        <v>804</v>
      </c>
      <c r="B805" t="s">
        <v>1717</v>
      </c>
      <c r="C805" t="s">
        <v>2097</v>
      </c>
      <c r="D805" t="s">
        <v>2110</v>
      </c>
      <c r="E805" t="s">
        <v>1676</v>
      </c>
      <c r="F805" s="1" t="s">
        <v>1180</v>
      </c>
      <c r="G805" t="s">
        <v>2112</v>
      </c>
      <c r="H805" t="s">
        <v>2100</v>
      </c>
    </row>
    <row r="806" spans="1:8" x14ac:dyDescent="0.25">
      <c r="A806">
        <v>805</v>
      </c>
      <c r="B806" t="s">
        <v>1675</v>
      </c>
      <c r="C806" t="s">
        <v>2097</v>
      </c>
      <c r="D806" t="s">
        <v>2110</v>
      </c>
      <c r="E806" t="s">
        <v>1665</v>
      </c>
      <c r="F806" s="1" t="s">
        <v>1480</v>
      </c>
      <c r="G806" t="s">
        <v>2099</v>
      </c>
      <c r="H806" t="s">
        <v>2100</v>
      </c>
    </row>
    <row r="807" spans="1:8" x14ac:dyDescent="0.25">
      <c r="A807">
        <v>806</v>
      </c>
      <c r="B807" t="s">
        <v>1822</v>
      </c>
      <c r="C807" t="s">
        <v>2097</v>
      </c>
      <c r="D807" t="s">
        <v>2114</v>
      </c>
      <c r="E807" t="s">
        <v>1653</v>
      </c>
      <c r="F807" s="1" t="s">
        <v>607</v>
      </c>
      <c r="G807" t="s">
        <v>2112</v>
      </c>
      <c r="H807" t="s">
        <v>2106</v>
      </c>
    </row>
    <row r="808" spans="1:8" x14ac:dyDescent="0.25">
      <c r="A808">
        <v>807</v>
      </c>
      <c r="B808" t="s">
        <v>1740</v>
      </c>
      <c r="C808" t="s">
        <v>2107</v>
      </c>
      <c r="D808" t="s">
        <v>2104</v>
      </c>
      <c r="E808" t="s">
        <v>1676</v>
      </c>
      <c r="F808" s="1" t="s">
        <v>2030</v>
      </c>
      <c r="G808" t="s">
        <v>2102</v>
      </c>
      <c r="H808" t="s">
        <v>2106</v>
      </c>
    </row>
    <row r="809" spans="1:8" x14ac:dyDescent="0.25">
      <c r="A809">
        <v>808</v>
      </c>
      <c r="B809" t="s">
        <v>1804</v>
      </c>
      <c r="C809" t="s">
        <v>2097</v>
      </c>
      <c r="D809" t="s">
        <v>2101</v>
      </c>
      <c r="E809" t="s">
        <v>1705</v>
      </c>
      <c r="F809" s="1" t="s">
        <v>879</v>
      </c>
      <c r="G809" t="s">
        <v>2109</v>
      </c>
      <c r="H809" t="s">
        <v>2103</v>
      </c>
    </row>
    <row r="810" spans="1:8" x14ac:dyDescent="0.25">
      <c r="A810">
        <v>809</v>
      </c>
      <c r="B810" t="s">
        <v>1868</v>
      </c>
      <c r="C810" t="s">
        <v>2107</v>
      </c>
      <c r="D810" t="s">
        <v>2098</v>
      </c>
      <c r="E810" t="s">
        <v>1653</v>
      </c>
      <c r="F810" s="1" t="s">
        <v>1847</v>
      </c>
      <c r="G810" t="s">
        <v>2102</v>
      </c>
      <c r="H810" t="s">
        <v>2100</v>
      </c>
    </row>
    <row r="811" spans="1:8" x14ac:dyDescent="0.25">
      <c r="A811">
        <v>810</v>
      </c>
      <c r="B811" t="s">
        <v>1837</v>
      </c>
      <c r="C811" t="s">
        <v>2107</v>
      </c>
      <c r="D811" t="s">
        <v>2110</v>
      </c>
      <c r="E811" t="s">
        <v>1705</v>
      </c>
      <c r="F811" s="1" t="s">
        <v>931</v>
      </c>
      <c r="G811" t="s">
        <v>2102</v>
      </c>
      <c r="H811" t="s">
        <v>2103</v>
      </c>
    </row>
    <row r="812" spans="1:8" x14ac:dyDescent="0.25">
      <c r="A812">
        <v>811</v>
      </c>
      <c r="B812" t="s">
        <v>1755</v>
      </c>
      <c r="C812" t="s">
        <v>2107</v>
      </c>
      <c r="D812" t="s">
        <v>2114</v>
      </c>
      <c r="E812" t="s">
        <v>1705</v>
      </c>
      <c r="F812" s="1" t="s">
        <v>2367</v>
      </c>
      <c r="G812" t="s">
        <v>2112</v>
      </c>
      <c r="H812" t="s">
        <v>2106</v>
      </c>
    </row>
    <row r="813" spans="1:8" x14ac:dyDescent="0.25">
      <c r="A813">
        <v>812</v>
      </c>
      <c r="B813" t="s">
        <v>1944</v>
      </c>
      <c r="C813" t="s">
        <v>2097</v>
      </c>
      <c r="D813" t="s">
        <v>2114</v>
      </c>
      <c r="E813" t="s">
        <v>1676</v>
      </c>
      <c r="F813" s="1" t="s">
        <v>359</v>
      </c>
      <c r="G813" t="s">
        <v>2105</v>
      </c>
      <c r="H813" t="s">
        <v>2103</v>
      </c>
    </row>
    <row r="814" spans="1:8" x14ac:dyDescent="0.25">
      <c r="A814">
        <v>813</v>
      </c>
      <c r="B814" t="s">
        <v>1865</v>
      </c>
      <c r="C814" t="s">
        <v>2107</v>
      </c>
      <c r="D814" t="s">
        <v>2104</v>
      </c>
      <c r="E814" t="s">
        <v>1705</v>
      </c>
      <c r="F814" s="1" t="s">
        <v>2368</v>
      </c>
      <c r="G814" t="s">
        <v>2105</v>
      </c>
      <c r="H814" t="s">
        <v>2103</v>
      </c>
    </row>
    <row r="815" spans="1:8" x14ac:dyDescent="0.25">
      <c r="A815">
        <v>814</v>
      </c>
      <c r="B815" t="s">
        <v>1735</v>
      </c>
      <c r="C815" t="s">
        <v>2097</v>
      </c>
      <c r="D815" t="s">
        <v>2098</v>
      </c>
      <c r="E815" t="s">
        <v>1676</v>
      </c>
      <c r="F815" s="1" t="s">
        <v>2369</v>
      </c>
      <c r="G815" t="s">
        <v>2109</v>
      </c>
      <c r="H815" t="s">
        <v>2100</v>
      </c>
    </row>
    <row r="816" spans="1:8" x14ac:dyDescent="0.25">
      <c r="A816">
        <v>815</v>
      </c>
      <c r="B816" t="s">
        <v>1901</v>
      </c>
      <c r="C816" t="s">
        <v>2107</v>
      </c>
      <c r="D816" t="s">
        <v>2098</v>
      </c>
      <c r="E816" t="s">
        <v>1653</v>
      </c>
      <c r="F816" s="1" t="s">
        <v>188</v>
      </c>
      <c r="G816" t="s">
        <v>2109</v>
      </c>
      <c r="H816" t="s">
        <v>2100</v>
      </c>
    </row>
    <row r="817" spans="1:8" x14ac:dyDescent="0.25">
      <c r="A817">
        <v>816</v>
      </c>
      <c r="B817" t="s">
        <v>1865</v>
      </c>
      <c r="C817" t="s">
        <v>2107</v>
      </c>
      <c r="D817" t="s">
        <v>2098</v>
      </c>
      <c r="E817" t="s">
        <v>1657</v>
      </c>
      <c r="F817" s="1" t="s">
        <v>290</v>
      </c>
      <c r="G817" t="s">
        <v>2099</v>
      </c>
      <c r="H817" t="s">
        <v>2100</v>
      </c>
    </row>
    <row r="818" spans="1:8" x14ac:dyDescent="0.25">
      <c r="A818">
        <v>817</v>
      </c>
      <c r="B818" t="s">
        <v>1707</v>
      </c>
      <c r="C818" t="s">
        <v>2107</v>
      </c>
      <c r="D818" t="s">
        <v>2104</v>
      </c>
      <c r="E818" t="s">
        <v>1653</v>
      </c>
      <c r="F818" s="1" t="s">
        <v>1242</v>
      </c>
      <c r="G818" t="s">
        <v>2105</v>
      </c>
      <c r="H818" t="s">
        <v>2103</v>
      </c>
    </row>
    <row r="819" spans="1:8" x14ac:dyDescent="0.25">
      <c r="A819">
        <v>818</v>
      </c>
      <c r="B819" t="s">
        <v>1726</v>
      </c>
      <c r="C819" t="s">
        <v>2107</v>
      </c>
      <c r="D819" t="s">
        <v>2098</v>
      </c>
      <c r="E819" t="s">
        <v>1665</v>
      </c>
      <c r="F819" s="1" t="s">
        <v>1413</v>
      </c>
      <c r="G819" t="s">
        <v>2105</v>
      </c>
      <c r="H819" t="s">
        <v>2103</v>
      </c>
    </row>
    <row r="820" spans="1:8" x14ac:dyDescent="0.25">
      <c r="A820">
        <v>819</v>
      </c>
      <c r="B820" t="s">
        <v>1760</v>
      </c>
      <c r="C820" t="s">
        <v>2097</v>
      </c>
      <c r="D820" t="s">
        <v>2098</v>
      </c>
      <c r="E820" t="s">
        <v>1676</v>
      </c>
      <c r="F820" s="1" t="s">
        <v>943</v>
      </c>
      <c r="G820" t="s">
        <v>2112</v>
      </c>
      <c r="H820" t="s">
        <v>2106</v>
      </c>
    </row>
    <row r="821" spans="1:8" x14ac:dyDescent="0.25">
      <c r="A821">
        <v>820</v>
      </c>
      <c r="B821" t="s">
        <v>1669</v>
      </c>
      <c r="C821" t="s">
        <v>2107</v>
      </c>
      <c r="D821" t="s">
        <v>2114</v>
      </c>
      <c r="E821" t="s">
        <v>1676</v>
      </c>
      <c r="F821" s="1" t="s">
        <v>457</v>
      </c>
      <c r="G821" t="s">
        <v>2099</v>
      </c>
      <c r="H821" t="s">
        <v>2100</v>
      </c>
    </row>
    <row r="822" spans="1:8" x14ac:dyDescent="0.25">
      <c r="A822">
        <v>821</v>
      </c>
      <c r="B822" t="s">
        <v>1692</v>
      </c>
      <c r="C822" t="s">
        <v>2097</v>
      </c>
      <c r="D822" t="s">
        <v>2101</v>
      </c>
      <c r="E822" t="s">
        <v>1676</v>
      </c>
      <c r="F822" s="1" t="s">
        <v>1144</v>
      </c>
      <c r="G822" t="s">
        <v>2112</v>
      </c>
      <c r="H822" t="s">
        <v>2106</v>
      </c>
    </row>
    <row r="823" spans="1:8" x14ac:dyDescent="0.25">
      <c r="A823">
        <v>822</v>
      </c>
      <c r="B823" t="s">
        <v>1834</v>
      </c>
      <c r="C823" t="s">
        <v>2107</v>
      </c>
      <c r="D823" t="s">
        <v>2101</v>
      </c>
      <c r="E823" t="s">
        <v>1657</v>
      </c>
      <c r="F823" s="1" t="s">
        <v>2370</v>
      </c>
      <c r="G823" t="s">
        <v>2112</v>
      </c>
      <c r="H823" t="s">
        <v>2103</v>
      </c>
    </row>
    <row r="824" spans="1:8" x14ac:dyDescent="0.25">
      <c r="A824">
        <v>823</v>
      </c>
      <c r="B824" t="s">
        <v>1800</v>
      </c>
      <c r="C824" t="s">
        <v>2097</v>
      </c>
      <c r="D824" t="s">
        <v>2104</v>
      </c>
      <c r="E824" t="s">
        <v>1665</v>
      </c>
      <c r="F824" s="1" t="s">
        <v>343</v>
      </c>
      <c r="G824" t="s">
        <v>2102</v>
      </c>
      <c r="H824" t="s">
        <v>2106</v>
      </c>
    </row>
    <row r="825" spans="1:8" x14ac:dyDescent="0.25">
      <c r="A825">
        <v>824</v>
      </c>
      <c r="B825" t="s">
        <v>1761</v>
      </c>
      <c r="C825" t="s">
        <v>2097</v>
      </c>
      <c r="D825" t="s">
        <v>2114</v>
      </c>
      <c r="E825" t="s">
        <v>1665</v>
      </c>
      <c r="F825" s="1" t="s">
        <v>1135</v>
      </c>
      <c r="G825" t="s">
        <v>2105</v>
      </c>
      <c r="H825" t="s">
        <v>2103</v>
      </c>
    </row>
    <row r="826" spans="1:8" x14ac:dyDescent="0.25">
      <c r="A826">
        <v>825</v>
      </c>
      <c r="B826" t="s">
        <v>1827</v>
      </c>
      <c r="C826" t="s">
        <v>2097</v>
      </c>
      <c r="D826" t="s">
        <v>2114</v>
      </c>
      <c r="E826" t="s">
        <v>1657</v>
      </c>
      <c r="F826" s="1" t="s">
        <v>2264</v>
      </c>
      <c r="G826" t="s">
        <v>2112</v>
      </c>
      <c r="H826" t="s">
        <v>2100</v>
      </c>
    </row>
    <row r="827" spans="1:8" x14ac:dyDescent="0.25">
      <c r="A827">
        <v>826</v>
      </c>
      <c r="B827" t="s">
        <v>1824</v>
      </c>
      <c r="C827" t="s">
        <v>2107</v>
      </c>
      <c r="D827" t="s">
        <v>2114</v>
      </c>
      <c r="E827" t="s">
        <v>1665</v>
      </c>
      <c r="F827" s="1" t="s">
        <v>468</v>
      </c>
      <c r="G827" t="s">
        <v>2105</v>
      </c>
      <c r="H827" t="s">
        <v>2103</v>
      </c>
    </row>
    <row r="828" spans="1:8" x14ac:dyDescent="0.25">
      <c r="A828">
        <v>827</v>
      </c>
      <c r="B828" t="s">
        <v>1886</v>
      </c>
      <c r="C828" t="s">
        <v>2097</v>
      </c>
      <c r="D828" t="s">
        <v>2098</v>
      </c>
      <c r="E828" t="s">
        <v>1676</v>
      </c>
      <c r="F828" s="1" t="s">
        <v>2371</v>
      </c>
      <c r="G828" t="s">
        <v>2102</v>
      </c>
      <c r="H828" t="s">
        <v>2100</v>
      </c>
    </row>
    <row r="829" spans="1:8" x14ac:dyDescent="0.25">
      <c r="A829">
        <v>828</v>
      </c>
      <c r="B829" t="s">
        <v>1664</v>
      </c>
      <c r="C829" t="s">
        <v>2107</v>
      </c>
      <c r="D829" t="s">
        <v>2110</v>
      </c>
      <c r="E829" t="s">
        <v>1653</v>
      </c>
      <c r="F829" s="1" t="s">
        <v>154</v>
      </c>
      <c r="G829" t="s">
        <v>2112</v>
      </c>
      <c r="H829" t="s">
        <v>2100</v>
      </c>
    </row>
    <row r="830" spans="1:8" x14ac:dyDescent="0.25">
      <c r="A830">
        <v>829</v>
      </c>
      <c r="B830" t="s">
        <v>1739</v>
      </c>
      <c r="C830" t="s">
        <v>2097</v>
      </c>
      <c r="D830" t="s">
        <v>2114</v>
      </c>
      <c r="E830" t="s">
        <v>1653</v>
      </c>
      <c r="F830" s="1" t="s">
        <v>1302</v>
      </c>
      <c r="G830" t="s">
        <v>2109</v>
      </c>
      <c r="H830" t="s">
        <v>2100</v>
      </c>
    </row>
    <row r="831" spans="1:8" x14ac:dyDescent="0.25">
      <c r="A831">
        <v>830</v>
      </c>
      <c r="B831" t="s">
        <v>1769</v>
      </c>
      <c r="C831" t="s">
        <v>2097</v>
      </c>
      <c r="D831" t="s">
        <v>2114</v>
      </c>
      <c r="E831" t="s">
        <v>1676</v>
      </c>
      <c r="F831" s="1" t="s">
        <v>632</v>
      </c>
      <c r="G831" t="s">
        <v>2105</v>
      </c>
      <c r="H831" t="s">
        <v>2103</v>
      </c>
    </row>
    <row r="832" spans="1:8" x14ac:dyDescent="0.25">
      <c r="A832">
        <v>831</v>
      </c>
      <c r="B832" t="s">
        <v>1669</v>
      </c>
      <c r="C832" t="s">
        <v>2097</v>
      </c>
      <c r="D832" t="s">
        <v>2110</v>
      </c>
      <c r="E832" t="s">
        <v>1676</v>
      </c>
      <c r="F832" s="1" t="s">
        <v>667</v>
      </c>
      <c r="G832" t="s">
        <v>2112</v>
      </c>
      <c r="H832" t="s">
        <v>2103</v>
      </c>
    </row>
    <row r="833" spans="1:8" x14ac:dyDescent="0.25">
      <c r="A833">
        <v>832</v>
      </c>
      <c r="B833" t="s">
        <v>1700</v>
      </c>
      <c r="C833" t="s">
        <v>2107</v>
      </c>
      <c r="D833" t="s">
        <v>2104</v>
      </c>
      <c r="E833" t="s">
        <v>1676</v>
      </c>
      <c r="F833" s="1" t="s">
        <v>263</v>
      </c>
      <c r="G833" t="s">
        <v>2099</v>
      </c>
      <c r="H833" t="s">
        <v>2100</v>
      </c>
    </row>
    <row r="834" spans="1:8" x14ac:dyDescent="0.25">
      <c r="A834">
        <v>833</v>
      </c>
      <c r="B834" t="s">
        <v>1822</v>
      </c>
      <c r="C834" t="s">
        <v>2107</v>
      </c>
      <c r="D834" t="s">
        <v>2110</v>
      </c>
      <c r="E834" t="s">
        <v>1657</v>
      </c>
      <c r="F834" s="1" t="s">
        <v>119</v>
      </c>
      <c r="G834" t="s">
        <v>2102</v>
      </c>
      <c r="H834" t="s">
        <v>2106</v>
      </c>
    </row>
    <row r="835" spans="1:8" x14ac:dyDescent="0.25">
      <c r="A835">
        <v>834</v>
      </c>
      <c r="B835" t="s">
        <v>1695</v>
      </c>
      <c r="C835" t="s">
        <v>2107</v>
      </c>
      <c r="D835" t="s">
        <v>2110</v>
      </c>
      <c r="E835" t="s">
        <v>1676</v>
      </c>
      <c r="F835" s="1" t="s">
        <v>2372</v>
      </c>
      <c r="G835" t="s">
        <v>2109</v>
      </c>
      <c r="H835" t="s">
        <v>2106</v>
      </c>
    </row>
    <row r="836" spans="1:8" x14ac:dyDescent="0.25">
      <c r="A836">
        <v>835</v>
      </c>
      <c r="B836" t="s">
        <v>1781</v>
      </c>
      <c r="C836" t="s">
        <v>2097</v>
      </c>
      <c r="D836" t="s">
        <v>2098</v>
      </c>
      <c r="E836" t="s">
        <v>1657</v>
      </c>
      <c r="F836" s="1" t="s">
        <v>1616</v>
      </c>
      <c r="G836" t="s">
        <v>2109</v>
      </c>
      <c r="H836" t="s">
        <v>2103</v>
      </c>
    </row>
    <row r="837" spans="1:8" x14ac:dyDescent="0.25">
      <c r="A837">
        <v>836</v>
      </c>
      <c r="B837" t="s">
        <v>1698</v>
      </c>
      <c r="C837" t="s">
        <v>2107</v>
      </c>
      <c r="D837" t="s">
        <v>2114</v>
      </c>
      <c r="E837" t="s">
        <v>1665</v>
      </c>
      <c r="F837" s="1" t="s">
        <v>1615</v>
      </c>
      <c r="G837" t="s">
        <v>2102</v>
      </c>
      <c r="H837" t="s">
        <v>2100</v>
      </c>
    </row>
    <row r="838" spans="1:8" x14ac:dyDescent="0.25">
      <c r="A838">
        <v>837</v>
      </c>
      <c r="B838" t="s">
        <v>1656</v>
      </c>
      <c r="C838" t="s">
        <v>2107</v>
      </c>
      <c r="D838" t="s">
        <v>2104</v>
      </c>
      <c r="E838" t="s">
        <v>1665</v>
      </c>
      <c r="F838" s="1" t="s">
        <v>1595</v>
      </c>
      <c r="G838" t="s">
        <v>2112</v>
      </c>
      <c r="H838" t="s">
        <v>2106</v>
      </c>
    </row>
    <row r="839" spans="1:8" x14ac:dyDescent="0.25">
      <c r="A839">
        <v>838</v>
      </c>
      <c r="B839" t="s">
        <v>1664</v>
      </c>
      <c r="C839" t="s">
        <v>2097</v>
      </c>
      <c r="D839" t="s">
        <v>2104</v>
      </c>
      <c r="E839" t="s">
        <v>1653</v>
      </c>
      <c r="F839" s="1" t="s">
        <v>2146</v>
      </c>
      <c r="G839" t="s">
        <v>2102</v>
      </c>
      <c r="H839" t="s">
        <v>2100</v>
      </c>
    </row>
    <row r="840" spans="1:8" x14ac:dyDescent="0.25">
      <c r="A840">
        <v>839</v>
      </c>
      <c r="B840" t="s">
        <v>1806</v>
      </c>
      <c r="C840" t="s">
        <v>2097</v>
      </c>
      <c r="D840" t="s">
        <v>2101</v>
      </c>
      <c r="E840" t="s">
        <v>1705</v>
      </c>
      <c r="F840" s="1" t="s">
        <v>2373</v>
      </c>
      <c r="G840" t="s">
        <v>2109</v>
      </c>
      <c r="H840" t="s">
        <v>2103</v>
      </c>
    </row>
    <row r="841" spans="1:8" x14ac:dyDescent="0.25">
      <c r="A841">
        <v>840</v>
      </c>
      <c r="B841" t="s">
        <v>1693</v>
      </c>
      <c r="C841" t="s">
        <v>2107</v>
      </c>
      <c r="D841" t="s">
        <v>2098</v>
      </c>
      <c r="E841" t="s">
        <v>1657</v>
      </c>
      <c r="F841" s="1" t="s">
        <v>752</v>
      </c>
      <c r="G841" t="s">
        <v>2102</v>
      </c>
      <c r="H841" t="s">
        <v>2100</v>
      </c>
    </row>
    <row r="842" spans="1:8" x14ac:dyDescent="0.25">
      <c r="A842">
        <v>841</v>
      </c>
      <c r="B842" t="s">
        <v>1726</v>
      </c>
      <c r="C842" t="s">
        <v>2107</v>
      </c>
      <c r="D842" t="s">
        <v>2110</v>
      </c>
      <c r="E842" t="s">
        <v>1676</v>
      </c>
      <c r="F842" s="1" t="s">
        <v>861</v>
      </c>
      <c r="G842" t="s">
        <v>2102</v>
      </c>
      <c r="H842" t="s">
        <v>2100</v>
      </c>
    </row>
    <row r="843" spans="1:8" x14ac:dyDescent="0.25">
      <c r="A843">
        <v>842</v>
      </c>
      <c r="B843" t="s">
        <v>1713</v>
      </c>
      <c r="C843" t="s">
        <v>2107</v>
      </c>
      <c r="D843" t="s">
        <v>2101</v>
      </c>
      <c r="E843" t="s">
        <v>1676</v>
      </c>
      <c r="F843" s="1" t="s">
        <v>2374</v>
      </c>
      <c r="G843" t="s">
        <v>2099</v>
      </c>
      <c r="H843" t="s">
        <v>2100</v>
      </c>
    </row>
    <row r="844" spans="1:8" x14ac:dyDescent="0.25">
      <c r="A844">
        <v>843</v>
      </c>
      <c r="B844" t="s">
        <v>1901</v>
      </c>
      <c r="C844" t="s">
        <v>2107</v>
      </c>
      <c r="D844" t="s">
        <v>2110</v>
      </c>
      <c r="E844" t="s">
        <v>1653</v>
      </c>
      <c r="F844" s="1" t="s">
        <v>2375</v>
      </c>
      <c r="G844" t="s">
        <v>2099</v>
      </c>
      <c r="H844" t="s">
        <v>2103</v>
      </c>
    </row>
    <row r="845" spans="1:8" x14ac:dyDescent="0.25">
      <c r="A845">
        <v>844</v>
      </c>
      <c r="B845" t="s">
        <v>1746</v>
      </c>
      <c r="C845" t="s">
        <v>2107</v>
      </c>
      <c r="D845" t="s">
        <v>2101</v>
      </c>
      <c r="E845" t="s">
        <v>1705</v>
      </c>
      <c r="F845" s="1" t="s">
        <v>38</v>
      </c>
      <c r="G845" t="s">
        <v>2099</v>
      </c>
      <c r="H845" t="s">
        <v>2106</v>
      </c>
    </row>
    <row r="846" spans="1:8" x14ac:dyDescent="0.25">
      <c r="A846">
        <v>845</v>
      </c>
      <c r="B846" t="s">
        <v>1687</v>
      </c>
      <c r="C846" t="s">
        <v>2097</v>
      </c>
      <c r="D846" t="s">
        <v>2114</v>
      </c>
      <c r="E846" t="s">
        <v>1705</v>
      </c>
      <c r="F846" s="1" t="s">
        <v>2301</v>
      </c>
      <c r="G846" t="s">
        <v>2112</v>
      </c>
      <c r="H846" t="s">
        <v>2103</v>
      </c>
    </row>
    <row r="847" spans="1:8" x14ac:dyDescent="0.25">
      <c r="A847">
        <v>846</v>
      </c>
      <c r="B847" t="s">
        <v>1671</v>
      </c>
      <c r="C847" t="s">
        <v>2097</v>
      </c>
      <c r="D847" t="s">
        <v>2114</v>
      </c>
      <c r="E847" t="s">
        <v>1653</v>
      </c>
      <c r="F847" s="1" t="s">
        <v>66</v>
      </c>
      <c r="G847" t="s">
        <v>2099</v>
      </c>
      <c r="H847" t="s">
        <v>2103</v>
      </c>
    </row>
    <row r="848" spans="1:8" x14ac:dyDescent="0.25">
      <c r="A848">
        <v>847</v>
      </c>
      <c r="B848" t="s">
        <v>1733</v>
      </c>
      <c r="C848" t="s">
        <v>2097</v>
      </c>
      <c r="D848" t="s">
        <v>2104</v>
      </c>
      <c r="E848" t="s">
        <v>1653</v>
      </c>
      <c r="F848" s="1" t="s">
        <v>364</v>
      </c>
      <c r="G848" t="s">
        <v>2105</v>
      </c>
      <c r="H848" t="s">
        <v>2100</v>
      </c>
    </row>
    <row r="849" spans="1:8" x14ac:dyDescent="0.25">
      <c r="A849">
        <v>848</v>
      </c>
      <c r="B849" t="s">
        <v>1809</v>
      </c>
      <c r="C849" t="s">
        <v>2107</v>
      </c>
      <c r="D849" t="s">
        <v>2110</v>
      </c>
      <c r="E849" t="s">
        <v>1676</v>
      </c>
      <c r="F849" s="1" t="s">
        <v>1098</v>
      </c>
      <c r="G849" t="s">
        <v>2112</v>
      </c>
      <c r="H849" t="s">
        <v>2100</v>
      </c>
    </row>
    <row r="850" spans="1:8" x14ac:dyDescent="0.25">
      <c r="A850">
        <v>849</v>
      </c>
      <c r="B850" t="s">
        <v>1800</v>
      </c>
      <c r="C850" t="s">
        <v>2107</v>
      </c>
      <c r="D850" t="s">
        <v>2110</v>
      </c>
      <c r="E850" t="s">
        <v>1676</v>
      </c>
      <c r="F850" s="1" t="s">
        <v>38</v>
      </c>
      <c r="G850" t="s">
        <v>2102</v>
      </c>
      <c r="H850" t="s">
        <v>2100</v>
      </c>
    </row>
    <row r="851" spans="1:8" x14ac:dyDescent="0.25">
      <c r="A851">
        <v>850</v>
      </c>
      <c r="B851" t="s">
        <v>1767</v>
      </c>
      <c r="C851" t="s">
        <v>2097</v>
      </c>
      <c r="D851" t="s">
        <v>2101</v>
      </c>
      <c r="E851" t="s">
        <v>1657</v>
      </c>
      <c r="F851" s="1" t="s">
        <v>886</v>
      </c>
      <c r="G851" t="s">
        <v>2099</v>
      </c>
      <c r="H851" t="s">
        <v>2100</v>
      </c>
    </row>
    <row r="852" spans="1:8" x14ac:dyDescent="0.25">
      <c r="A852">
        <v>851</v>
      </c>
      <c r="B852" t="s">
        <v>1664</v>
      </c>
      <c r="C852" t="s">
        <v>2097</v>
      </c>
      <c r="D852" t="s">
        <v>2114</v>
      </c>
      <c r="E852" t="s">
        <v>1653</v>
      </c>
      <c r="F852" s="1" t="s">
        <v>2376</v>
      </c>
      <c r="G852" t="s">
        <v>2109</v>
      </c>
      <c r="H852" t="s">
        <v>2103</v>
      </c>
    </row>
    <row r="853" spans="1:8" x14ac:dyDescent="0.25">
      <c r="A853">
        <v>852</v>
      </c>
      <c r="B853" t="s">
        <v>1787</v>
      </c>
      <c r="C853" t="s">
        <v>2097</v>
      </c>
      <c r="D853" t="s">
        <v>2110</v>
      </c>
      <c r="E853" t="s">
        <v>1665</v>
      </c>
      <c r="F853" s="1" t="s">
        <v>2127</v>
      </c>
      <c r="G853" t="s">
        <v>2109</v>
      </c>
      <c r="H853" t="s">
        <v>2100</v>
      </c>
    </row>
    <row r="854" spans="1:8" x14ac:dyDescent="0.25">
      <c r="A854">
        <v>853</v>
      </c>
      <c r="B854" t="s">
        <v>1962</v>
      </c>
      <c r="C854" t="s">
        <v>2097</v>
      </c>
      <c r="D854" t="s">
        <v>2114</v>
      </c>
      <c r="E854" t="s">
        <v>1676</v>
      </c>
      <c r="F854" s="1" t="s">
        <v>723</v>
      </c>
      <c r="G854" t="s">
        <v>2102</v>
      </c>
      <c r="H854" t="s">
        <v>2103</v>
      </c>
    </row>
    <row r="855" spans="1:8" x14ac:dyDescent="0.25">
      <c r="A855">
        <v>854</v>
      </c>
      <c r="B855" t="s">
        <v>1822</v>
      </c>
      <c r="C855" t="s">
        <v>2107</v>
      </c>
      <c r="D855" t="s">
        <v>2101</v>
      </c>
      <c r="E855" t="s">
        <v>1657</v>
      </c>
      <c r="F855" s="1" t="s">
        <v>17</v>
      </c>
      <c r="G855" t="s">
        <v>2105</v>
      </c>
      <c r="H855" t="s">
        <v>2103</v>
      </c>
    </row>
    <row r="856" spans="1:8" x14ac:dyDescent="0.25">
      <c r="A856">
        <v>855</v>
      </c>
      <c r="B856" t="s">
        <v>1837</v>
      </c>
      <c r="C856" t="s">
        <v>2107</v>
      </c>
      <c r="D856" t="s">
        <v>2101</v>
      </c>
      <c r="E856" t="s">
        <v>1653</v>
      </c>
      <c r="F856" s="1" t="s">
        <v>2377</v>
      </c>
      <c r="G856" t="s">
        <v>2105</v>
      </c>
      <c r="H856" t="s">
        <v>2100</v>
      </c>
    </row>
    <row r="857" spans="1:8" x14ac:dyDescent="0.25">
      <c r="A857">
        <v>856</v>
      </c>
      <c r="B857" t="s">
        <v>1713</v>
      </c>
      <c r="C857" t="s">
        <v>2107</v>
      </c>
      <c r="D857" t="s">
        <v>2101</v>
      </c>
      <c r="E857" t="s">
        <v>1665</v>
      </c>
      <c r="F857" s="1" t="s">
        <v>379</v>
      </c>
      <c r="G857" t="s">
        <v>2112</v>
      </c>
      <c r="H857" t="s">
        <v>2106</v>
      </c>
    </row>
    <row r="858" spans="1:8" x14ac:dyDescent="0.25">
      <c r="A858">
        <v>857</v>
      </c>
      <c r="B858" t="s">
        <v>1680</v>
      </c>
      <c r="C858" t="s">
        <v>2107</v>
      </c>
      <c r="D858" t="s">
        <v>2101</v>
      </c>
      <c r="E858" t="s">
        <v>1665</v>
      </c>
      <c r="F858" s="1" t="s">
        <v>846</v>
      </c>
      <c r="G858" t="s">
        <v>2109</v>
      </c>
      <c r="H858" t="s">
        <v>2103</v>
      </c>
    </row>
    <row r="859" spans="1:8" x14ac:dyDescent="0.25">
      <c r="A859">
        <v>858</v>
      </c>
      <c r="B859" t="s">
        <v>1760</v>
      </c>
      <c r="C859" t="s">
        <v>2107</v>
      </c>
      <c r="D859" t="s">
        <v>2098</v>
      </c>
      <c r="E859" t="s">
        <v>1665</v>
      </c>
      <c r="F859" s="1" t="s">
        <v>509</v>
      </c>
      <c r="G859" t="s">
        <v>2109</v>
      </c>
      <c r="H859" t="s">
        <v>2103</v>
      </c>
    </row>
    <row r="860" spans="1:8" x14ac:dyDescent="0.25">
      <c r="A860">
        <v>859</v>
      </c>
      <c r="B860" t="s">
        <v>1689</v>
      </c>
      <c r="C860" t="s">
        <v>2107</v>
      </c>
      <c r="D860" t="s">
        <v>2098</v>
      </c>
      <c r="E860" t="s">
        <v>1657</v>
      </c>
      <c r="F860" s="1" t="s">
        <v>1631</v>
      </c>
      <c r="G860" t="s">
        <v>2102</v>
      </c>
      <c r="H860" t="s">
        <v>2103</v>
      </c>
    </row>
    <row r="861" spans="1:8" x14ac:dyDescent="0.25">
      <c r="A861">
        <v>860</v>
      </c>
      <c r="B861" t="s">
        <v>1880</v>
      </c>
      <c r="C861" t="s">
        <v>2107</v>
      </c>
      <c r="D861" t="s">
        <v>2110</v>
      </c>
      <c r="E861" t="s">
        <v>1657</v>
      </c>
      <c r="F861" s="1" t="s">
        <v>2218</v>
      </c>
      <c r="G861" t="s">
        <v>2105</v>
      </c>
      <c r="H861" t="s">
        <v>2106</v>
      </c>
    </row>
    <row r="862" spans="1:8" x14ac:dyDescent="0.25">
      <c r="A862">
        <v>861</v>
      </c>
      <c r="B862" t="s">
        <v>1824</v>
      </c>
      <c r="C862" t="s">
        <v>2107</v>
      </c>
      <c r="D862" t="s">
        <v>2114</v>
      </c>
      <c r="E862" t="s">
        <v>1665</v>
      </c>
      <c r="F862" s="1" t="s">
        <v>1253</v>
      </c>
      <c r="G862" t="s">
        <v>2099</v>
      </c>
      <c r="H862" t="s">
        <v>2100</v>
      </c>
    </row>
    <row r="863" spans="1:8" x14ac:dyDescent="0.25">
      <c r="A863">
        <v>862</v>
      </c>
      <c r="B863" t="s">
        <v>1912</v>
      </c>
      <c r="C863" t="s">
        <v>2107</v>
      </c>
      <c r="D863" t="s">
        <v>2110</v>
      </c>
      <c r="E863" t="s">
        <v>1653</v>
      </c>
      <c r="F863" s="1" t="s">
        <v>113</v>
      </c>
      <c r="G863" t="s">
        <v>2112</v>
      </c>
      <c r="H863" t="s">
        <v>2100</v>
      </c>
    </row>
    <row r="864" spans="1:8" x14ac:dyDescent="0.25">
      <c r="A864">
        <v>863</v>
      </c>
      <c r="B864" t="s">
        <v>1719</v>
      </c>
      <c r="C864" t="s">
        <v>2097</v>
      </c>
      <c r="D864" t="s">
        <v>2114</v>
      </c>
      <c r="E864" t="s">
        <v>1705</v>
      </c>
      <c r="F864" s="1" t="s">
        <v>2378</v>
      </c>
      <c r="G864" t="s">
        <v>2112</v>
      </c>
      <c r="H864" t="s">
        <v>2103</v>
      </c>
    </row>
    <row r="865" spans="1:8" x14ac:dyDescent="0.25">
      <c r="A865">
        <v>864</v>
      </c>
      <c r="B865" t="s">
        <v>1752</v>
      </c>
      <c r="C865" t="s">
        <v>2107</v>
      </c>
      <c r="D865" t="s">
        <v>2110</v>
      </c>
      <c r="E865" t="s">
        <v>1665</v>
      </c>
      <c r="F865" s="1" t="s">
        <v>2379</v>
      </c>
      <c r="G865" t="s">
        <v>2102</v>
      </c>
      <c r="H865" t="s">
        <v>2100</v>
      </c>
    </row>
    <row r="866" spans="1:8" x14ac:dyDescent="0.25">
      <c r="A866">
        <v>865</v>
      </c>
      <c r="B866" t="s">
        <v>1800</v>
      </c>
      <c r="C866" t="s">
        <v>2097</v>
      </c>
      <c r="D866" t="s">
        <v>2098</v>
      </c>
      <c r="E866" t="s">
        <v>1665</v>
      </c>
      <c r="F866" s="1" t="s">
        <v>1005</v>
      </c>
      <c r="G866" t="s">
        <v>2112</v>
      </c>
      <c r="H866" t="s">
        <v>2103</v>
      </c>
    </row>
    <row r="867" spans="1:8" x14ac:dyDescent="0.25">
      <c r="A867">
        <v>866</v>
      </c>
      <c r="B867" t="s">
        <v>1716</v>
      </c>
      <c r="C867" t="s">
        <v>2097</v>
      </c>
      <c r="D867" t="s">
        <v>2101</v>
      </c>
      <c r="E867" t="s">
        <v>1665</v>
      </c>
      <c r="F867" s="1" t="s">
        <v>1038</v>
      </c>
      <c r="G867" t="s">
        <v>2105</v>
      </c>
      <c r="H867" t="s">
        <v>2100</v>
      </c>
    </row>
    <row r="868" spans="1:8" x14ac:dyDescent="0.25">
      <c r="A868">
        <v>867</v>
      </c>
      <c r="B868" t="s">
        <v>1742</v>
      </c>
      <c r="C868" t="s">
        <v>2107</v>
      </c>
      <c r="D868" t="s">
        <v>2098</v>
      </c>
      <c r="E868" t="s">
        <v>1705</v>
      </c>
      <c r="F868" s="1" t="s">
        <v>1406</v>
      </c>
      <c r="G868" t="s">
        <v>2105</v>
      </c>
      <c r="H868" t="s">
        <v>2103</v>
      </c>
    </row>
    <row r="869" spans="1:8" x14ac:dyDescent="0.25">
      <c r="A869">
        <v>868</v>
      </c>
      <c r="B869" t="s">
        <v>1656</v>
      </c>
      <c r="C869" t="s">
        <v>2097</v>
      </c>
      <c r="D869" t="s">
        <v>2110</v>
      </c>
      <c r="E869" t="s">
        <v>1665</v>
      </c>
      <c r="F869" s="1" t="s">
        <v>1633</v>
      </c>
      <c r="G869" t="s">
        <v>2102</v>
      </c>
      <c r="H869" t="s">
        <v>2100</v>
      </c>
    </row>
    <row r="870" spans="1:8" x14ac:dyDescent="0.25">
      <c r="A870">
        <v>869</v>
      </c>
      <c r="B870" t="s">
        <v>1742</v>
      </c>
      <c r="C870" t="s">
        <v>2107</v>
      </c>
      <c r="D870" t="s">
        <v>2098</v>
      </c>
      <c r="E870" t="s">
        <v>1657</v>
      </c>
      <c r="F870" s="1" t="s">
        <v>2380</v>
      </c>
      <c r="G870" t="s">
        <v>2109</v>
      </c>
      <c r="H870" t="s">
        <v>2100</v>
      </c>
    </row>
    <row r="871" spans="1:8" x14ac:dyDescent="0.25">
      <c r="A871">
        <v>870</v>
      </c>
      <c r="B871" t="s">
        <v>1796</v>
      </c>
      <c r="C871" t="s">
        <v>2107</v>
      </c>
      <c r="D871" t="s">
        <v>2110</v>
      </c>
      <c r="E871" t="s">
        <v>1657</v>
      </c>
      <c r="F871" s="1" t="s">
        <v>2381</v>
      </c>
      <c r="G871" t="s">
        <v>2102</v>
      </c>
      <c r="H871" t="s">
        <v>2103</v>
      </c>
    </row>
    <row r="872" spans="1:8" x14ac:dyDescent="0.25">
      <c r="A872">
        <v>871</v>
      </c>
      <c r="B872" t="s">
        <v>1827</v>
      </c>
      <c r="C872" t="s">
        <v>2107</v>
      </c>
      <c r="D872" t="s">
        <v>2104</v>
      </c>
      <c r="E872" t="s">
        <v>1657</v>
      </c>
      <c r="F872" s="1" t="s">
        <v>1264</v>
      </c>
      <c r="G872" t="s">
        <v>2112</v>
      </c>
      <c r="H872" t="s">
        <v>2103</v>
      </c>
    </row>
    <row r="873" spans="1:8" x14ac:dyDescent="0.25">
      <c r="A873">
        <v>872</v>
      </c>
      <c r="B873" t="s">
        <v>1723</v>
      </c>
      <c r="C873" t="s">
        <v>2097</v>
      </c>
      <c r="D873" t="s">
        <v>2098</v>
      </c>
      <c r="E873" t="s">
        <v>1676</v>
      </c>
      <c r="F873" s="1" t="s">
        <v>1135</v>
      </c>
      <c r="G873" t="s">
        <v>2102</v>
      </c>
      <c r="H873" t="s">
        <v>2103</v>
      </c>
    </row>
    <row r="874" spans="1:8" x14ac:dyDescent="0.25">
      <c r="A874">
        <v>873</v>
      </c>
      <c r="B874" t="s">
        <v>1733</v>
      </c>
      <c r="C874" t="s">
        <v>2107</v>
      </c>
      <c r="D874" t="s">
        <v>2114</v>
      </c>
      <c r="E874" t="s">
        <v>1676</v>
      </c>
      <c r="F874" s="1" t="s">
        <v>1526</v>
      </c>
      <c r="G874" t="s">
        <v>2102</v>
      </c>
      <c r="H874" t="s">
        <v>2103</v>
      </c>
    </row>
    <row r="875" spans="1:8" x14ac:dyDescent="0.25">
      <c r="A875">
        <v>874</v>
      </c>
      <c r="B875" t="s">
        <v>1761</v>
      </c>
      <c r="C875" t="s">
        <v>2097</v>
      </c>
      <c r="D875" t="s">
        <v>2101</v>
      </c>
      <c r="E875" t="s">
        <v>1665</v>
      </c>
      <c r="F875" s="1" t="s">
        <v>520</v>
      </c>
      <c r="G875" t="s">
        <v>2112</v>
      </c>
      <c r="H875" t="s">
        <v>2103</v>
      </c>
    </row>
    <row r="876" spans="1:8" x14ac:dyDescent="0.25">
      <c r="A876">
        <v>875</v>
      </c>
      <c r="B876" t="s">
        <v>1693</v>
      </c>
      <c r="C876" t="s">
        <v>2107</v>
      </c>
      <c r="D876" t="s">
        <v>2098</v>
      </c>
      <c r="E876" t="s">
        <v>1665</v>
      </c>
      <c r="F876" s="1" t="s">
        <v>352</v>
      </c>
      <c r="G876" t="s">
        <v>2102</v>
      </c>
      <c r="H876" t="s">
        <v>2106</v>
      </c>
    </row>
    <row r="877" spans="1:8" x14ac:dyDescent="0.25">
      <c r="A877">
        <v>876</v>
      </c>
      <c r="B877" t="s">
        <v>1740</v>
      </c>
      <c r="C877" t="s">
        <v>2097</v>
      </c>
      <c r="D877" t="s">
        <v>2114</v>
      </c>
      <c r="E877" t="s">
        <v>1653</v>
      </c>
      <c r="F877" s="1" t="s">
        <v>2382</v>
      </c>
      <c r="G877" t="s">
        <v>2099</v>
      </c>
      <c r="H877" t="s">
        <v>2106</v>
      </c>
    </row>
    <row r="878" spans="1:8" x14ac:dyDescent="0.25">
      <c r="A878">
        <v>877</v>
      </c>
      <c r="B878" t="s">
        <v>1671</v>
      </c>
      <c r="C878" t="s">
        <v>2097</v>
      </c>
      <c r="D878" t="s">
        <v>2104</v>
      </c>
      <c r="E878" t="s">
        <v>1676</v>
      </c>
      <c r="F878" s="1" t="s">
        <v>190</v>
      </c>
      <c r="G878" t="s">
        <v>2109</v>
      </c>
      <c r="H878" t="s">
        <v>2100</v>
      </c>
    </row>
    <row r="879" spans="1:8" x14ac:dyDescent="0.25">
      <c r="A879">
        <v>878</v>
      </c>
      <c r="B879" t="s">
        <v>1739</v>
      </c>
      <c r="C879" t="s">
        <v>2097</v>
      </c>
      <c r="D879" t="s">
        <v>2110</v>
      </c>
      <c r="E879" t="s">
        <v>1676</v>
      </c>
      <c r="F879" s="1" t="s">
        <v>2383</v>
      </c>
      <c r="G879" t="s">
        <v>2112</v>
      </c>
      <c r="H879" t="s">
        <v>2106</v>
      </c>
    </row>
    <row r="880" spans="1:8" x14ac:dyDescent="0.25">
      <c r="A880">
        <v>879</v>
      </c>
      <c r="B880" t="s">
        <v>1704</v>
      </c>
      <c r="C880" t="s">
        <v>2097</v>
      </c>
      <c r="D880" t="s">
        <v>2114</v>
      </c>
      <c r="E880" t="s">
        <v>1676</v>
      </c>
      <c r="F880" s="1" t="s">
        <v>2384</v>
      </c>
      <c r="G880" t="s">
        <v>2109</v>
      </c>
      <c r="H880" t="s">
        <v>2100</v>
      </c>
    </row>
    <row r="881" spans="1:8" x14ac:dyDescent="0.25">
      <c r="A881">
        <v>880</v>
      </c>
      <c r="B881" t="s">
        <v>1724</v>
      </c>
      <c r="C881" t="s">
        <v>2097</v>
      </c>
      <c r="D881" t="s">
        <v>2114</v>
      </c>
      <c r="E881" t="s">
        <v>1676</v>
      </c>
      <c r="F881" s="1" t="s">
        <v>880</v>
      </c>
      <c r="G881" t="s">
        <v>2099</v>
      </c>
      <c r="H881" t="s">
        <v>2103</v>
      </c>
    </row>
    <row r="882" spans="1:8" x14ac:dyDescent="0.25">
      <c r="A882">
        <v>881</v>
      </c>
      <c r="B882" t="s">
        <v>1669</v>
      </c>
      <c r="C882" t="s">
        <v>2097</v>
      </c>
      <c r="D882" t="s">
        <v>2098</v>
      </c>
      <c r="E882" t="s">
        <v>1657</v>
      </c>
      <c r="F882" s="1" t="s">
        <v>2385</v>
      </c>
      <c r="G882" t="s">
        <v>2112</v>
      </c>
      <c r="H882" t="s">
        <v>2100</v>
      </c>
    </row>
    <row r="883" spans="1:8" x14ac:dyDescent="0.25">
      <c r="A883">
        <v>882</v>
      </c>
      <c r="B883" t="s">
        <v>1664</v>
      </c>
      <c r="C883" t="s">
        <v>2097</v>
      </c>
      <c r="D883" t="s">
        <v>2114</v>
      </c>
      <c r="E883" t="s">
        <v>1705</v>
      </c>
      <c r="F883" s="1" t="s">
        <v>1050</v>
      </c>
      <c r="G883" t="s">
        <v>2099</v>
      </c>
      <c r="H883" t="s">
        <v>2103</v>
      </c>
    </row>
    <row r="884" spans="1:8" x14ac:dyDescent="0.25">
      <c r="A884">
        <v>883</v>
      </c>
      <c r="B884" t="s">
        <v>1740</v>
      </c>
      <c r="C884" t="s">
        <v>2097</v>
      </c>
      <c r="D884" t="s">
        <v>2110</v>
      </c>
      <c r="E884" t="s">
        <v>1665</v>
      </c>
      <c r="F884" s="1" t="s">
        <v>1121</v>
      </c>
      <c r="G884" t="s">
        <v>2109</v>
      </c>
      <c r="H884" t="s">
        <v>2106</v>
      </c>
    </row>
    <row r="885" spans="1:8" x14ac:dyDescent="0.25">
      <c r="A885">
        <v>884</v>
      </c>
      <c r="B885" t="s">
        <v>1671</v>
      </c>
      <c r="C885" t="s">
        <v>2097</v>
      </c>
      <c r="D885" t="s">
        <v>2110</v>
      </c>
      <c r="E885" t="s">
        <v>1705</v>
      </c>
      <c r="F885" s="1" t="s">
        <v>2386</v>
      </c>
      <c r="G885" t="s">
        <v>2099</v>
      </c>
      <c r="H885" t="s">
        <v>2100</v>
      </c>
    </row>
    <row r="886" spans="1:8" x14ac:dyDescent="0.25">
      <c r="A886">
        <v>885</v>
      </c>
      <c r="B886" t="s">
        <v>1755</v>
      </c>
      <c r="C886" t="s">
        <v>2097</v>
      </c>
      <c r="D886" t="s">
        <v>2101</v>
      </c>
      <c r="E886" t="s">
        <v>1665</v>
      </c>
      <c r="F886" s="1" t="s">
        <v>2288</v>
      </c>
      <c r="G886" t="s">
        <v>2112</v>
      </c>
      <c r="H886" t="s">
        <v>2103</v>
      </c>
    </row>
    <row r="887" spans="1:8" x14ac:dyDescent="0.25">
      <c r="A887">
        <v>886</v>
      </c>
      <c r="B887" t="s">
        <v>1733</v>
      </c>
      <c r="C887" t="s">
        <v>2097</v>
      </c>
      <c r="D887" t="s">
        <v>2104</v>
      </c>
      <c r="E887" t="s">
        <v>1657</v>
      </c>
      <c r="F887" s="1" t="s">
        <v>2272</v>
      </c>
      <c r="G887" t="s">
        <v>2105</v>
      </c>
      <c r="H887" t="s">
        <v>2106</v>
      </c>
    </row>
    <row r="888" spans="1:8" x14ac:dyDescent="0.25">
      <c r="A888">
        <v>887</v>
      </c>
      <c r="B888" t="s">
        <v>1827</v>
      </c>
      <c r="C888" t="s">
        <v>2107</v>
      </c>
      <c r="D888" t="s">
        <v>2104</v>
      </c>
      <c r="E888" t="s">
        <v>1705</v>
      </c>
      <c r="F888" s="1" t="s">
        <v>2387</v>
      </c>
      <c r="G888" t="s">
        <v>2109</v>
      </c>
      <c r="H888" t="s">
        <v>2106</v>
      </c>
    </row>
    <row r="889" spans="1:8" x14ac:dyDescent="0.25">
      <c r="A889">
        <v>888</v>
      </c>
      <c r="B889" t="s">
        <v>1873</v>
      </c>
      <c r="C889" t="s">
        <v>2097</v>
      </c>
      <c r="D889" t="s">
        <v>2104</v>
      </c>
      <c r="E889" t="s">
        <v>1665</v>
      </c>
      <c r="F889" s="1" t="s">
        <v>2388</v>
      </c>
      <c r="G889" t="s">
        <v>2109</v>
      </c>
      <c r="H889" t="s">
        <v>2103</v>
      </c>
    </row>
    <row r="890" spans="1:8" x14ac:dyDescent="0.25">
      <c r="A890">
        <v>889</v>
      </c>
      <c r="B890" t="s">
        <v>1790</v>
      </c>
      <c r="C890" t="s">
        <v>2097</v>
      </c>
      <c r="D890" t="s">
        <v>2101</v>
      </c>
      <c r="E890" t="s">
        <v>1653</v>
      </c>
      <c r="F890" s="1" t="s">
        <v>1053</v>
      </c>
      <c r="G890" t="s">
        <v>2105</v>
      </c>
      <c r="H890" t="s">
        <v>2103</v>
      </c>
    </row>
    <row r="891" spans="1:8" x14ac:dyDescent="0.25">
      <c r="A891">
        <v>890</v>
      </c>
      <c r="B891" t="s">
        <v>1798</v>
      </c>
      <c r="C891" t="s">
        <v>2097</v>
      </c>
      <c r="D891" t="s">
        <v>2104</v>
      </c>
      <c r="E891" t="s">
        <v>1665</v>
      </c>
      <c r="F891" s="1" t="s">
        <v>1635</v>
      </c>
      <c r="G891" t="s">
        <v>2102</v>
      </c>
      <c r="H891" t="s">
        <v>2106</v>
      </c>
    </row>
    <row r="892" spans="1:8" x14ac:dyDescent="0.25">
      <c r="A892">
        <v>891</v>
      </c>
      <c r="B892" t="s">
        <v>1713</v>
      </c>
      <c r="C892" t="s">
        <v>2097</v>
      </c>
      <c r="D892" t="s">
        <v>2101</v>
      </c>
      <c r="E892" t="s">
        <v>1653</v>
      </c>
      <c r="F892" s="1" t="s">
        <v>12</v>
      </c>
      <c r="G892" t="s">
        <v>2099</v>
      </c>
      <c r="H892" t="s">
        <v>2100</v>
      </c>
    </row>
    <row r="893" spans="1:8" x14ac:dyDescent="0.25">
      <c r="A893">
        <v>892</v>
      </c>
      <c r="B893" t="s">
        <v>1790</v>
      </c>
      <c r="C893" t="s">
        <v>2107</v>
      </c>
      <c r="D893" t="s">
        <v>2104</v>
      </c>
      <c r="E893" t="s">
        <v>1676</v>
      </c>
      <c r="F893" s="1" t="s">
        <v>507</v>
      </c>
      <c r="G893" t="s">
        <v>2105</v>
      </c>
      <c r="H893" t="s">
        <v>2106</v>
      </c>
    </row>
    <row r="894" spans="1:8" x14ac:dyDescent="0.25">
      <c r="A894">
        <v>893</v>
      </c>
      <c r="B894" t="s">
        <v>1729</v>
      </c>
      <c r="C894" t="s">
        <v>2097</v>
      </c>
      <c r="D894" t="s">
        <v>2110</v>
      </c>
      <c r="E894" t="s">
        <v>1665</v>
      </c>
      <c r="F894" s="1" t="s">
        <v>1208</v>
      </c>
      <c r="G894" t="s">
        <v>2099</v>
      </c>
      <c r="H894" t="s">
        <v>2100</v>
      </c>
    </row>
    <row r="895" spans="1:8" x14ac:dyDescent="0.25">
      <c r="A895">
        <v>894</v>
      </c>
      <c r="B895" t="s">
        <v>1769</v>
      </c>
      <c r="C895" t="s">
        <v>2097</v>
      </c>
      <c r="D895" t="s">
        <v>2110</v>
      </c>
      <c r="E895" t="s">
        <v>1657</v>
      </c>
      <c r="F895" s="1" t="s">
        <v>372</v>
      </c>
      <c r="G895" t="s">
        <v>2109</v>
      </c>
      <c r="H895" t="s">
        <v>2103</v>
      </c>
    </row>
    <row r="896" spans="1:8" x14ac:dyDescent="0.25">
      <c r="A896">
        <v>895</v>
      </c>
      <c r="B896" t="s">
        <v>1750</v>
      </c>
      <c r="C896" t="s">
        <v>2097</v>
      </c>
      <c r="D896" t="s">
        <v>2104</v>
      </c>
      <c r="E896" t="s">
        <v>1657</v>
      </c>
      <c r="F896" s="1" t="s">
        <v>1966</v>
      </c>
      <c r="G896" t="s">
        <v>2105</v>
      </c>
      <c r="H896" t="s">
        <v>2106</v>
      </c>
    </row>
    <row r="897" spans="1:8" x14ac:dyDescent="0.25">
      <c r="A897">
        <v>896</v>
      </c>
      <c r="B897" t="s">
        <v>1772</v>
      </c>
      <c r="C897" t="s">
        <v>2107</v>
      </c>
      <c r="D897" t="s">
        <v>2104</v>
      </c>
      <c r="E897" t="s">
        <v>1653</v>
      </c>
      <c r="F897" s="1" t="s">
        <v>414</v>
      </c>
      <c r="G897" t="s">
        <v>2109</v>
      </c>
      <c r="H897" t="s">
        <v>2100</v>
      </c>
    </row>
    <row r="898" spans="1:8" x14ac:dyDescent="0.25">
      <c r="A898">
        <v>897</v>
      </c>
      <c r="B898" t="s">
        <v>1873</v>
      </c>
      <c r="C898" t="s">
        <v>2097</v>
      </c>
      <c r="D898" t="s">
        <v>2104</v>
      </c>
      <c r="E898" t="s">
        <v>1657</v>
      </c>
      <c r="F898" s="1" t="s">
        <v>2389</v>
      </c>
      <c r="G898" t="s">
        <v>2102</v>
      </c>
      <c r="H898" t="s">
        <v>2100</v>
      </c>
    </row>
    <row r="899" spans="1:8" x14ac:dyDescent="0.25">
      <c r="A899">
        <v>898</v>
      </c>
      <c r="B899" t="s">
        <v>1662</v>
      </c>
      <c r="C899" t="s">
        <v>2097</v>
      </c>
      <c r="D899" t="s">
        <v>2110</v>
      </c>
      <c r="E899" t="s">
        <v>1657</v>
      </c>
      <c r="F899" s="1" t="s">
        <v>1319</v>
      </c>
      <c r="G899" t="s">
        <v>2109</v>
      </c>
      <c r="H899" t="s">
        <v>2100</v>
      </c>
    </row>
    <row r="900" spans="1:8" x14ac:dyDescent="0.25">
      <c r="A900">
        <v>899</v>
      </c>
      <c r="B900" t="s">
        <v>1704</v>
      </c>
      <c r="C900" t="s">
        <v>2107</v>
      </c>
      <c r="D900" t="s">
        <v>2104</v>
      </c>
      <c r="E900" t="s">
        <v>1653</v>
      </c>
      <c r="F900" s="1" t="s">
        <v>1595</v>
      </c>
      <c r="G900" t="s">
        <v>2102</v>
      </c>
      <c r="H900" t="s">
        <v>2103</v>
      </c>
    </row>
    <row r="901" spans="1:8" x14ac:dyDescent="0.25">
      <c r="A901">
        <v>900</v>
      </c>
      <c r="B901" t="s">
        <v>1868</v>
      </c>
      <c r="C901" t="s">
        <v>2097</v>
      </c>
      <c r="D901" t="s">
        <v>2114</v>
      </c>
      <c r="E901" t="s">
        <v>1653</v>
      </c>
      <c r="F901" s="1" t="s">
        <v>2390</v>
      </c>
      <c r="G901" t="s">
        <v>2102</v>
      </c>
      <c r="H901" t="s">
        <v>2100</v>
      </c>
    </row>
    <row r="902" spans="1:8" x14ac:dyDescent="0.25">
      <c r="A902">
        <v>901</v>
      </c>
      <c r="B902" t="s">
        <v>1865</v>
      </c>
      <c r="C902" t="s">
        <v>2107</v>
      </c>
      <c r="D902" t="s">
        <v>2104</v>
      </c>
      <c r="E902" t="s">
        <v>1705</v>
      </c>
      <c r="F902" s="1" t="s">
        <v>1189</v>
      </c>
      <c r="G902" t="s">
        <v>2105</v>
      </c>
      <c r="H902" t="s">
        <v>2103</v>
      </c>
    </row>
    <row r="903" spans="1:8" x14ac:dyDescent="0.25">
      <c r="A903">
        <v>902</v>
      </c>
      <c r="B903" t="s">
        <v>1685</v>
      </c>
      <c r="C903" t="s">
        <v>2097</v>
      </c>
      <c r="D903" t="s">
        <v>2098</v>
      </c>
      <c r="E903" t="s">
        <v>1665</v>
      </c>
      <c r="F903" s="1" t="s">
        <v>793</v>
      </c>
      <c r="G903" t="s">
        <v>2105</v>
      </c>
      <c r="H903" t="s">
        <v>2103</v>
      </c>
    </row>
    <row r="904" spans="1:8" x14ac:dyDescent="0.25">
      <c r="A904">
        <v>903</v>
      </c>
      <c r="B904" t="s">
        <v>1685</v>
      </c>
      <c r="C904" t="s">
        <v>2107</v>
      </c>
      <c r="D904" t="s">
        <v>2098</v>
      </c>
      <c r="E904" t="s">
        <v>1705</v>
      </c>
      <c r="F904" s="1" t="s">
        <v>2306</v>
      </c>
      <c r="G904" t="s">
        <v>2102</v>
      </c>
      <c r="H904" t="s">
        <v>2106</v>
      </c>
    </row>
    <row r="905" spans="1:8" x14ac:dyDescent="0.25">
      <c r="A905">
        <v>904</v>
      </c>
      <c r="B905" t="s">
        <v>1806</v>
      </c>
      <c r="C905" t="s">
        <v>2097</v>
      </c>
      <c r="D905" t="s">
        <v>2104</v>
      </c>
      <c r="E905" t="s">
        <v>1705</v>
      </c>
      <c r="F905" s="1" t="s">
        <v>1975</v>
      </c>
      <c r="G905" t="s">
        <v>2109</v>
      </c>
      <c r="H905" t="s">
        <v>2100</v>
      </c>
    </row>
    <row r="906" spans="1:8" x14ac:dyDescent="0.25">
      <c r="A906">
        <v>905</v>
      </c>
      <c r="B906" t="s">
        <v>1944</v>
      </c>
      <c r="C906" t="s">
        <v>2107</v>
      </c>
      <c r="D906" t="s">
        <v>2114</v>
      </c>
      <c r="E906" t="s">
        <v>1653</v>
      </c>
      <c r="F906" s="1" t="s">
        <v>811</v>
      </c>
      <c r="G906" t="s">
        <v>2102</v>
      </c>
      <c r="H906" t="s">
        <v>2100</v>
      </c>
    </row>
    <row r="907" spans="1:8" x14ac:dyDescent="0.25">
      <c r="A907">
        <v>906</v>
      </c>
      <c r="B907" t="s">
        <v>1660</v>
      </c>
      <c r="C907" t="s">
        <v>2107</v>
      </c>
      <c r="D907" t="s">
        <v>2101</v>
      </c>
      <c r="E907" t="s">
        <v>1653</v>
      </c>
      <c r="F907" s="1" t="s">
        <v>38</v>
      </c>
      <c r="G907" t="s">
        <v>2099</v>
      </c>
      <c r="H907" t="s">
        <v>2103</v>
      </c>
    </row>
    <row r="908" spans="1:8" x14ac:dyDescent="0.25">
      <c r="A908">
        <v>907</v>
      </c>
      <c r="B908" t="s">
        <v>1739</v>
      </c>
      <c r="C908" t="s">
        <v>2107</v>
      </c>
      <c r="D908" t="s">
        <v>2110</v>
      </c>
      <c r="E908" t="s">
        <v>1665</v>
      </c>
      <c r="F908" s="1" t="s">
        <v>992</v>
      </c>
      <c r="G908" t="s">
        <v>2109</v>
      </c>
      <c r="H908" t="s">
        <v>2103</v>
      </c>
    </row>
    <row r="909" spans="1:8" x14ac:dyDescent="0.25">
      <c r="A909">
        <v>908</v>
      </c>
      <c r="B909" t="s">
        <v>1717</v>
      </c>
      <c r="C909" t="s">
        <v>2097</v>
      </c>
      <c r="D909" t="s">
        <v>2114</v>
      </c>
      <c r="E909" t="s">
        <v>1653</v>
      </c>
      <c r="F909" s="1" t="s">
        <v>43</v>
      </c>
      <c r="G909" t="s">
        <v>2105</v>
      </c>
      <c r="H909" t="s">
        <v>2106</v>
      </c>
    </row>
    <row r="910" spans="1:8" x14ac:dyDescent="0.25">
      <c r="A910">
        <v>909</v>
      </c>
      <c r="B910" t="s">
        <v>1761</v>
      </c>
      <c r="C910" t="s">
        <v>2107</v>
      </c>
      <c r="D910" t="s">
        <v>2110</v>
      </c>
      <c r="E910" t="s">
        <v>1705</v>
      </c>
      <c r="F910" s="1" t="s">
        <v>267</v>
      </c>
      <c r="G910" t="s">
        <v>2105</v>
      </c>
      <c r="H910" t="s">
        <v>2106</v>
      </c>
    </row>
    <row r="911" spans="1:8" x14ac:dyDescent="0.25">
      <c r="A911">
        <v>910</v>
      </c>
      <c r="B911" t="s">
        <v>1830</v>
      </c>
      <c r="C911" t="s">
        <v>2097</v>
      </c>
      <c r="D911" t="s">
        <v>2104</v>
      </c>
      <c r="E911" t="s">
        <v>1676</v>
      </c>
      <c r="F911" s="1" t="s">
        <v>1641</v>
      </c>
      <c r="G911" t="s">
        <v>2112</v>
      </c>
      <c r="H911" t="s">
        <v>2106</v>
      </c>
    </row>
    <row r="912" spans="1:8" x14ac:dyDescent="0.25">
      <c r="A912">
        <v>911</v>
      </c>
      <c r="B912" t="s">
        <v>1846</v>
      </c>
      <c r="C912" t="s">
        <v>2107</v>
      </c>
      <c r="D912" t="s">
        <v>2114</v>
      </c>
      <c r="E912" t="s">
        <v>1665</v>
      </c>
      <c r="F912" s="1" t="s">
        <v>2173</v>
      </c>
      <c r="G912" t="s">
        <v>2109</v>
      </c>
      <c r="H912" t="s">
        <v>2100</v>
      </c>
    </row>
    <row r="913" spans="1:8" x14ac:dyDescent="0.25">
      <c r="A913">
        <v>912</v>
      </c>
      <c r="B913" t="s">
        <v>1760</v>
      </c>
      <c r="C913" t="s">
        <v>2097</v>
      </c>
      <c r="D913" t="s">
        <v>2098</v>
      </c>
      <c r="E913" t="s">
        <v>1657</v>
      </c>
      <c r="F913" s="1" t="s">
        <v>1534</v>
      </c>
      <c r="G913" t="s">
        <v>2099</v>
      </c>
      <c r="H913" t="s">
        <v>2106</v>
      </c>
    </row>
    <row r="914" spans="1:8" x14ac:dyDescent="0.25">
      <c r="A914">
        <v>913</v>
      </c>
      <c r="B914" t="s">
        <v>1698</v>
      </c>
      <c r="C914" t="s">
        <v>2097</v>
      </c>
      <c r="D914" t="s">
        <v>2104</v>
      </c>
      <c r="E914" t="s">
        <v>1653</v>
      </c>
      <c r="F914" s="1" t="s">
        <v>2391</v>
      </c>
      <c r="G914" t="s">
        <v>2112</v>
      </c>
      <c r="H914" t="s">
        <v>2100</v>
      </c>
    </row>
    <row r="915" spans="1:8" x14ac:dyDescent="0.25">
      <c r="A915">
        <v>914</v>
      </c>
      <c r="B915" t="s">
        <v>1827</v>
      </c>
      <c r="C915" t="s">
        <v>2107</v>
      </c>
      <c r="D915" t="s">
        <v>2104</v>
      </c>
      <c r="E915" t="s">
        <v>1676</v>
      </c>
      <c r="F915" s="1" t="s">
        <v>821</v>
      </c>
      <c r="G915" t="s">
        <v>2099</v>
      </c>
      <c r="H915" t="s">
        <v>2106</v>
      </c>
    </row>
    <row r="916" spans="1:8" x14ac:dyDescent="0.25">
      <c r="A916">
        <v>915</v>
      </c>
      <c r="B916" t="s">
        <v>1800</v>
      </c>
      <c r="C916" t="s">
        <v>2107</v>
      </c>
      <c r="D916" t="s">
        <v>2101</v>
      </c>
      <c r="E916" t="s">
        <v>1657</v>
      </c>
      <c r="F916" s="1" t="s">
        <v>1694</v>
      </c>
      <c r="G916" t="s">
        <v>2102</v>
      </c>
      <c r="H916" t="s">
        <v>2103</v>
      </c>
    </row>
    <row r="917" spans="1:8" x14ac:dyDescent="0.25">
      <c r="A917">
        <v>916</v>
      </c>
      <c r="B917" t="s">
        <v>1667</v>
      </c>
      <c r="C917" t="s">
        <v>2107</v>
      </c>
      <c r="D917" t="s">
        <v>2104</v>
      </c>
      <c r="E917" t="s">
        <v>1705</v>
      </c>
      <c r="F917" s="1" t="s">
        <v>1196</v>
      </c>
      <c r="G917" t="s">
        <v>2102</v>
      </c>
      <c r="H917" t="s">
        <v>2100</v>
      </c>
    </row>
    <row r="918" spans="1:8" x14ac:dyDescent="0.25">
      <c r="A918">
        <v>917</v>
      </c>
      <c r="B918" t="s">
        <v>1752</v>
      </c>
      <c r="C918" t="s">
        <v>2097</v>
      </c>
      <c r="D918" t="s">
        <v>2110</v>
      </c>
      <c r="E918" t="s">
        <v>1657</v>
      </c>
      <c r="F918" s="1" t="s">
        <v>1592</v>
      </c>
      <c r="G918" t="s">
        <v>2112</v>
      </c>
      <c r="H918" t="s">
        <v>2103</v>
      </c>
    </row>
    <row r="919" spans="1:8" x14ac:dyDescent="0.25">
      <c r="A919">
        <v>918</v>
      </c>
      <c r="B919" t="s">
        <v>1669</v>
      </c>
      <c r="C919" t="s">
        <v>2107</v>
      </c>
      <c r="D919" t="s">
        <v>2114</v>
      </c>
      <c r="E919" t="s">
        <v>1657</v>
      </c>
      <c r="F919" s="1" t="s">
        <v>2392</v>
      </c>
      <c r="G919" t="s">
        <v>2102</v>
      </c>
      <c r="H919" t="s">
        <v>2100</v>
      </c>
    </row>
    <row r="920" spans="1:8" x14ac:dyDescent="0.25">
      <c r="A920">
        <v>919</v>
      </c>
      <c r="B920" t="s">
        <v>1827</v>
      </c>
      <c r="C920" t="s">
        <v>2097</v>
      </c>
      <c r="D920" t="s">
        <v>2114</v>
      </c>
      <c r="E920" t="s">
        <v>1665</v>
      </c>
      <c r="F920" s="1" t="s">
        <v>2240</v>
      </c>
      <c r="G920" t="s">
        <v>2105</v>
      </c>
      <c r="H920" t="s">
        <v>2103</v>
      </c>
    </row>
    <row r="921" spans="1:8" x14ac:dyDescent="0.25">
      <c r="A921">
        <v>920</v>
      </c>
      <c r="B921" t="s">
        <v>1775</v>
      </c>
      <c r="C921" t="s">
        <v>2097</v>
      </c>
      <c r="D921" t="s">
        <v>2110</v>
      </c>
      <c r="E921" t="s">
        <v>1676</v>
      </c>
      <c r="F921" s="1" t="s">
        <v>2393</v>
      </c>
      <c r="G921" t="s">
        <v>2102</v>
      </c>
      <c r="H921" t="s">
        <v>2100</v>
      </c>
    </row>
    <row r="922" spans="1:8" x14ac:dyDescent="0.25">
      <c r="A922">
        <v>921</v>
      </c>
      <c r="B922" t="s">
        <v>1830</v>
      </c>
      <c r="C922" t="s">
        <v>2097</v>
      </c>
      <c r="D922" t="s">
        <v>2114</v>
      </c>
      <c r="E922" t="s">
        <v>1705</v>
      </c>
      <c r="F922" s="1" t="s">
        <v>398</v>
      </c>
      <c r="G922" t="s">
        <v>2102</v>
      </c>
      <c r="H922" t="s">
        <v>2103</v>
      </c>
    </row>
    <row r="923" spans="1:8" x14ac:dyDescent="0.25">
      <c r="A923">
        <v>922</v>
      </c>
      <c r="B923" t="s">
        <v>1718</v>
      </c>
      <c r="C923" t="s">
        <v>2107</v>
      </c>
      <c r="D923" t="s">
        <v>2114</v>
      </c>
      <c r="E923" t="s">
        <v>1653</v>
      </c>
      <c r="F923" s="1" t="s">
        <v>968</v>
      </c>
      <c r="G923" t="s">
        <v>2102</v>
      </c>
      <c r="H923" t="s">
        <v>2100</v>
      </c>
    </row>
    <row r="924" spans="1:8" x14ac:dyDescent="0.25">
      <c r="A924">
        <v>923</v>
      </c>
      <c r="B924" t="s">
        <v>1671</v>
      </c>
      <c r="C924" t="s">
        <v>2107</v>
      </c>
      <c r="D924" t="s">
        <v>2101</v>
      </c>
      <c r="E924" t="s">
        <v>1676</v>
      </c>
      <c r="F924" s="1" t="s">
        <v>1201</v>
      </c>
      <c r="G924" t="s">
        <v>2112</v>
      </c>
      <c r="H924" t="s">
        <v>2106</v>
      </c>
    </row>
    <row r="925" spans="1:8" x14ac:dyDescent="0.25">
      <c r="A925">
        <v>924</v>
      </c>
      <c r="B925" t="s">
        <v>1662</v>
      </c>
      <c r="C925" t="s">
        <v>2107</v>
      </c>
      <c r="D925" t="s">
        <v>2104</v>
      </c>
      <c r="E925" t="s">
        <v>1676</v>
      </c>
      <c r="F925" s="1" t="s">
        <v>2394</v>
      </c>
      <c r="G925" t="s">
        <v>2099</v>
      </c>
      <c r="H925" t="s">
        <v>2106</v>
      </c>
    </row>
    <row r="926" spans="1:8" x14ac:dyDescent="0.25">
      <c r="A926">
        <v>925</v>
      </c>
      <c r="B926" t="s">
        <v>2045</v>
      </c>
      <c r="C926" t="s">
        <v>2107</v>
      </c>
      <c r="D926" t="s">
        <v>2104</v>
      </c>
      <c r="E926" t="s">
        <v>1705</v>
      </c>
      <c r="F926" s="1" t="s">
        <v>2395</v>
      </c>
      <c r="G926" t="s">
        <v>2112</v>
      </c>
      <c r="H926" t="s">
        <v>2103</v>
      </c>
    </row>
    <row r="927" spans="1:8" x14ac:dyDescent="0.25">
      <c r="A927">
        <v>926</v>
      </c>
      <c r="B927" t="s">
        <v>1830</v>
      </c>
      <c r="C927" t="s">
        <v>2097</v>
      </c>
      <c r="D927" t="s">
        <v>2098</v>
      </c>
      <c r="E927" t="s">
        <v>1676</v>
      </c>
      <c r="F927" s="1" t="s">
        <v>1153</v>
      </c>
      <c r="G927" t="s">
        <v>2102</v>
      </c>
      <c r="H927" t="s">
        <v>2103</v>
      </c>
    </row>
    <row r="928" spans="1:8" x14ac:dyDescent="0.25">
      <c r="A928">
        <v>927</v>
      </c>
      <c r="B928" t="s">
        <v>1726</v>
      </c>
      <c r="C928" t="s">
        <v>2097</v>
      </c>
      <c r="D928" t="s">
        <v>2101</v>
      </c>
      <c r="E928" t="s">
        <v>1653</v>
      </c>
      <c r="F928" s="1" t="s">
        <v>1494</v>
      </c>
      <c r="G928" t="s">
        <v>2105</v>
      </c>
      <c r="H928" t="s">
        <v>2103</v>
      </c>
    </row>
    <row r="929" spans="1:8" x14ac:dyDescent="0.25">
      <c r="A929">
        <v>928</v>
      </c>
      <c r="B929" t="s">
        <v>1713</v>
      </c>
      <c r="C929" t="s">
        <v>2097</v>
      </c>
      <c r="D929" t="s">
        <v>2110</v>
      </c>
      <c r="E929" t="s">
        <v>1665</v>
      </c>
      <c r="F929" s="1" t="s">
        <v>2396</v>
      </c>
      <c r="G929" t="s">
        <v>2105</v>
      </c>
      <c r="H929" t="s">
        <v>2103</v>
      </c>
    </row>
    <row r="930" spans="1:8" x14ac:dyDescent="0.25">
      <c r="A930">
        <v>929</v>
      </c>
      <c r="B930" t="s">
        <v>1817</v>
      </c>
      <c r="C930" t="s">
        <v>2097</v>
      </c>
      <c r="D930" t="s">
        <v>2114</v>
      </c>
      <c r="E930" t="s">
        <v>1676</v>
      </c>
      <c r="F930" s="1" t="s">
        <v>1603</v>
      </c>
      <c r="G930" t="s">
        <v>2109</v>
      </c>
      <c r="H930" t="s">
        <v>2100</v>
      </c>
    </row>
    <row r="931" spans="1:8" x14ac:dyDescent="0.25">
      <c r="A931">
        <v>930</v>
      </c>
      <c r="B931" t="s">
        <v>1689</v>
      </c>
      <c r="C931" t="s">
        <v>2107</v>
      </c>
      <c r="D931" t="s">
        <v>2104</v>
      </c>
      <c r="E931" t="s">
        <v>1665</v>
      </c>
      <c r="F931" s="1" t="s">
        <v>2397</v>
      </c>
      <c r="G931" t="s">
        <v>2112</v>
      </c>
      <c r="H931" t="s">
        <v>2103</v>
      </c>
    </row>
    <row r="932" spans="1:8" x14ac:dyDescent="0.25">
      <c r="A932">
        <v>931</v>
      </c>
      <c r="B932" t="s">
        <v>1865</v>
      </c>
      <c r="C932" t="s">
        <v>2097</v>
      </c>
      <c r="D932" t="s">
        <v>2098</v>
      </c>
      <c r="E932" t="s">
        <v>1676</v>
      </c>
      <c r="F932" s="1" t="s">
        <v>1535</v>
      </c>
      <c r="G932" t="s">
        <v>2099</v>
      </c>
      <c r="H932" t="s">
        <v>2103</v>
      </c>
    </row>
    <row r="933" spans="1:8" x14ac:dyDescent="0.25">
      <c r="A933">
        <v>932</v>
      </c>
      <c r="B933" t="s">
        <v>1660</v>
      </c>
      <c r="C933" t="s">
        <v>2107</v>
      </c>
      <c r="D933" t="s">
        <v>2098</v>
      </c>
      <c r="E933" t="s">
        <v>1657</v>
      </c>
      <c r="F933" s="1" t="s">
        <v>42</v>
      </c>
      <c r="G933" t="s">
        <v>2112</v>
      </c>
      <c r="H933" t="s">
        <v>2100</v>
      </c>
    </row>
    <row r="934" spans="1:8" x14ac:dyDescent="0.25">
      <c r="A934">
        <v>933</v>
      </c>
      <c r="B934" t="s">
        <v>1819</v>
      </c>
      <c r="C934" t="s">
        <v>2107</v>
      </c>
      <c r="D934" t="s">
        <v>2104</v>
      </c>
      <c r="E934" t="s">
        <v>1676</v>
      </c>
      <c r="F934" s="1" t="s">
        <v>2398</v>
      </c>
      <c r="G934" t="s">
        <v>2099</v>
      </c>
      <c r="H934" t="s">
        <v>2106</v>
      </c>
    </row>
    <row r="935" spans="1:8" x14ac:dyDescent="0.25">
      <c r="A935">
        <v>934</v>
      </c>
      <c r="B935" t="s">
        <v>1719</v>
      </c>
      <c r="C935" t="s">
        <v>2107</v>
      </c>
      <c r="D935" t="s">
        <v>2098</v>
      </c>
      <c r="E935" t="s">
        <v>1657</v>
      </c>
      <c r="F935" s="1" t="s">
        <v>1643</v>
      </c>
      <c r="G935" t="s">
        <v>2102</v>
      </c>
      <c r="H935" t="s">
        <v>2106</v>
      </c>
    </row>
    <row r="936" spans="1:8" x14ac:dyDescent="0.25">
      <c r="A936">
        <v>935</v>
      </c>
      <c r="B936" t="s">
        <v>1687</v>
      </c>
      <c r="C936" t="s">
        <v>2097</v>
      </c>
      <c r="D936" t="s">
        <v>2101</v>
      </c>
      <c r="E936" t="s">
        <v>1665</v>
      </c>
      <c r="F936" s="1" t="s">
        <v>1588</v>
      </c>
      <c r="G936" t="s">
        <v>2099</v>
      </c>
      <c r="H936" t="s">
        <v>2106</v>
      </c>
    </row>
    <row r="937" spans="1:8" x14ac:dyDescent="0.25">
      <c r="A937">
        <v>936</v>
      </c>
      <c r="B937" t="s">
        <v>1886</v>
      </c>
      <c r="C937" t="s">
        <v>2107</v>
      </c>
      <c r="D937" t="s">
        <v>2098</v>
      </c>
      <c r="E937" t="s">
        <v>1705</v>
      </c>
      <c r="F937" s="1" t="s">
        <v>223</v>
      </c>
      <c r="G937" t="s">
        <v>2109</v>
      </c>
      <c r="H937" t="s">
        <v>2106</v>
      </c>
    </row>
    <row r="938" spans="1:8" x14ac:dyDescent="0.25">
      <c r="A938">
        <v>937</v>
      </c>
      <c r="B938" t="s">
        <v>1781</v>
      </c>
      <c r="C938" t="s">
        <v>2107</v>
      </c>
      <c r="D938" t="s">
        <v>2114</v>
      </c>
      <c r="E938" t="s">
        <v>1705</v>
      </c>
      <c r="F938" s="1" t="s">
        <v>2399</v>
      </c>
      <c r="G938" t="s">
        <v>2102</v>
      </c>
      <c r="H938" t="s">
        <v>2103</v>
      </c>
    </row>
    <row r="939" spans="1:8" x14ac:dyDescent="0.25">
      <c r="A939">
        <v>938</v>
      </c>
      <c r="B939" t="s">
        <v>1790</v>
      </c>
      <c r="C939" t="s">
        <v>2097</v>
      </c>
      <c r="D939" t="s">
        <v>2101</v>
      </c>
      <c r="E939" t="s">
        <v>1657</v>
      </c>
      <c r="F939" s="1" t="s">
        <v>678</v>
      </c>
      <c r="G939" t="s">
        <v>2105</v>
      </c>
      <c r="H939" t="s">
        <v>2106</v>
      </c>
    </row>
    <row r="940" spans="1:8" x14ac:dyDescent="0.25">
      <c r="A940">
        <v>939</v>
      </c>
      <c r="B940" t="s">
        <v>1719</v>
      </c>
      <c r="C940" t="s">
        <v>2097</v>
      </c>
      <c r="D940" t="s">
        <v>2104</v>
      </c>
      <c r="E940" t="s">
        <v>1653</v>
      </c>
      <c r="F940" s="1" t="s">
        <v>2400</v>
      </c>
      <c r="G940" t="s">
        <v>2112</v>
      </c>
      <c r="H940" t="s">
        <v>2100</v>
      </c>
    </row>
    <row r="941" spans="1:8" x14ac:dyDescent="0.25">
      <c r="A941">
        <v>940</v>
      </c>
      <c r="B941" t="s">
        <v>1827</v>
      </c>
      <c r="C941" t="s">
        <v>2097</v>
      </c>
      <c r="D941" t="s">
        <v>2110</v>
      </c>
      <c r="E941" t="s">
        <v>1705</v>
      </c>
      <c r="F941" s="1" t="s">
        <v>120</v>
      </c>
      <c r="G941" t="s">
        <v>2105</v>
      </c>
      <c r="H941" t="s">
        <v>2103</v>
      </c>
    </row>
    <row r="942" spans="1:8" x14ac:dyDescent="0.25">
      <c r="A942">
        <v>941</v>
      </c>
      <c r="B942" t="s">
        <v>1711</v>
      </c>
      <c r="C942" t="s">
        <v>2107</v>
      </c>
      <c r="D942" t="s">
        <v>2114</v>
      </c>
      <c r="E942" t="s">
        <v>1657</v>
      </c>
      <c r="F942" s="1" t="s">
        <v>218</v>
      </c>
      <c r="G942" t="s">
        <v>2109</v>
      </c>
      <c r="H942" t="s">
        <v>2103</v>
      </c>
    </row>
    <row r="943" spans="1:8" x14ac:dyDescent="0.25">
      <c r="A943">
        <v>942</v>
      </c>
      <c r="B943" t="s">
        <v>1878</v>
      </c>
      <c r="C943" t="s">
        <v>2107</v>
      </c>
      <c r="D943" t="s">
        <v>2104</v>
      </c>
      <c r="E943" t="s">
        <v>1653</v>
      </c>
      <c r="F943" s="1" t="s">
        <v>1429</v>
      </c>
      <c r="G943" t="s">
        <v>2112</v>
      </c>
      <c r="H943" t="s">
        <v>2103</v>
      </c>
    </row>
    <row r="944" spans="1:8" x14ac:dyDescent="0.25">
      <c r="A944">
        <v>943</v>
      </c>
      <c r="B944" t="s">
        <v>1750</v>
      </c>
      <c r="C944" t="s">
        <v>2107</v>
      </c>
      <c r="D944" t="s">
        <v>2110</v>
      </c>
      <c r="E944" t="s">
        <v>1676</v>
      </c>
      <c r="F944" s="1" t="s">
        <v>2401</v>
      </c>
      <c r="G944" t="s">
        <v>2105</v>
      </c>
      <c r="H944" t="s">
        <v>2103</v>
      </c>
    </row>
    <row r="945" spans="1:8" x14ac:dyDescent="0.25">
      <c r="A945">
        <v>944</v>
      </c>
      <c r="B945" t="s">
        <v>1880</v>
      </c>
      <c r="C945" t="s">
        <v>2097</v>
      </c>
      <c r="D945" t="s">
        <v>2114</v>
      </c>
      <c r="E945" t="s">
        <v>1705</v>
      </c>
      <c r="F945" s="1" t="s">
        <v>2218</v>
      </c>
      <c r="G945" t="s">
        <v>2102</v>
      </c>
      <c r="H945" t="s">
        <v>2106</v>
      </c>
    </row>
    <row r="946" spans="1:8" x14ac:dyDescent="0.25">
      <c r="A946">
        <v>945</v>
      </c>
      <c r="B946" t="s">
        <v>1806</v>
      </c>
      <c r="C946" t="s">
        <v>2097</v>
      </c>
      <c r="D946" t="s">
        <v>2114</v>
      </c>
      <c r="E946" t="s">
        <v>1676</v>
      </c>
      <c r="F946" s="1" t="s">
        <v>764</v>
      </c>
      <c r="G946" t="s">
        <v>2099</v>
      </c>
      <c r="H946" t="s">
        <v>2100</v>
      </c>
    </row>
    <row r="947" spans="1:8" x14ac:dyDescent="0.25">
      <c r="A947">
        <v>946</v>
      </c>
      <c r="B947" t="s">
        <v>1846</v>
      </c>
      <c r="C947" t="s">
        <v>2107</v>
      </c>
      <c r="D947" t="s">
        <v>2101</v>
      </c>
      <c r="E947" t="s">
        <v>1657</v>
      </c>
      <c r="F947" s="1" t="s">
        <v>1587</v>
      </c>
      <c r="G947" t="s">
        <v>2102</v>
      </c>
      <c r="H947" t="s">
        <v>2100</v>
      </c>
    </row>
    <row r="948" spans="1:8" x14ac:dyDescent="0.25">
      <c r="A948">
        <v>947</v>
      </c>
      <c r="B948" t="s">
        <v>1723</v>
      </c>
      <c r="C948" t="s">
        <v>2107</v>
      </c>
      <c r="D948" t="s">
        <v>2098</v>
      </c>
      <c r="E948" t="s">
        <v>1676</v>
      </c>
      <c r="F948" s="1" t="s">
        <v>530</v>
      </c>
      <c r="G948" t="s">
        <v>2105</v>
      </c>
      <c r="H948" t="s">
        <v>2100</v>
      </c>
    </row>
    <row r="949" spans="1:8" x14ac:dyDescent="0.25">
      <c r="A949">
        <v>948</v>
      </c>
      <c r="B949" t="s">
        <v>1772</v>
      </c>
      <c r="C949" t="s">
        <v>2107</v>
      </c>
      <c r="D949" t="s">
        <v>2114</v>
      </c>
      <c r="E949" t="s">
        <v>1665</v>
      </c>
      <c r="F949" s="1" t="s">
        <v>2402</v>
      </c>
      <c r="G949" t="s">
        <v>2105</v>
      </c>
      <c r="H949" t="s">
        <v>2103</v>
      </c>
    </row>
    <row r="950" spans="1:8" x14ac:dyDescent="0.25">
      <c r="A950">
        <v>949</v>
      </c>
      <c r="B950" t="s">
        <v>1692</v>
      </c>
      <c r="C950" t="s">
        <v>2097</v>
      </c>
      <c r="D950" t="s">
        <v>2114</v>
      </c>
      <c r="E950" t="s">
        <v>1705</v>
      </c>
      <c r="F950" s="1" t="s">
        <v>2403</v>
      </c>
      <c r="G950" t="s">
        <v>2112</v>
      </c>
      <c r="H950" t="s">
        <v>2100</v>
      </c>
    </row>
    <row r="951" spans="1:8" x14ac:dyDescent="0.25">
      <c r="A951">
        <v>950</v>
      </c>
      <c r="B951" t="s">
        <v>1709</v>
      </c>
      <c r="C951" t="s">
        <v>2097</v>
      </c>
      <c r="D951" t="s">
        <v>2114</v>
      </c>
      <c r="E951" t="s">
        <v>1705</v>
      </c>
      <c r="F951" s="1" t="s">
        <v>2404</v>
      </c>
      <c r="G951" t="s">
        <v>2105</v>
      </c>
      <c r="H951" t="s">
        <v>2106</v>
      </c>
    </row>
    <row r="952" spans="1:8" x14ac:dyDescent="0.25">
      <c r="A952">
        <v>951</v>
      </c>
      <c r="B952" t="s">
        <v>1713</v>
      </c>
      <c r="C952" t="s">
        <v>2097</v>
      </c>
      <c r="D952" t="s">
        <v>2101</v>
      </c>
      <c r="E952" t="s">
        <v>1665</v>
      </c>
      <c r="F952" s="1" t="s">
        <v>2405</v>
      </c>
      <c r="G952" t="s">
        <v>2099</v>
      </c>
      <c r="H952" t="s">
        <v>2106</v>
      </c>
    </row>
    <row r="953" spans="1:8" x14ac:dyDescent="0.25">
      <c r="A953">
        <v>952</v>
      </c>
      <c r="B953" t="s">
        <v>1912</v>
      </c>
      <c r="C953" t="s">
        <v>2097</v>
      </c>
      <c r="D953" t="s">
        <v>2114</v>
      </c>
      <c r="E953" t="s">
        <v>1676</v>
      </c>
      <c r="F953" s="1" t="s">
        <v>180</v>
      </c>
      <c r="G953" t="s">
        <v>2109</v>
      </c>
      <c r="H953" t="s">
        <v>2103</v>
      </c>
    </row>
    <row r="954" spans="1:8" x14ac:dyDescent="0.25">
      <c r="A954">
        <v>953</v>
      </c>
      <c r="B954" t="s">
        <v>1739</v>
      </c>
      <c r="C954" t="s">
        <v>2097</v>
      </c>
      <c r="D954" t="s">
        <v>2101</v>
      </c>
      <c r="E954" t="s">
        <v>1657</v>
      </c>
      <c r="F954" s="1" t="s">
        <v>744</v>
      </c>
      <c r="G954" t="s">
        <v>2105</v>
      </c>
      <c r="H954" t="s">
        <v>2106</v>
      </c>
    </row>
    <row r="955" spans="1:8" x14ac:dyDescent="0.25">
      <c r="A955">
        <v>954</v>
      </c>
      <c r="B955" t="s">
        <v>1769</v>
      </c>
      <c r="C955" t="s">
        <v>2097</v>
      </c>
      <c r="D955" t="s">
        <v>2101</v>
      </c>
      <c r="E955" t="s">
        <v>1653</v>
      </c>
      <c r="F955" s="1" t="s">
        <v>2406</v>
      </c>
      <c r="G955" t="s">
        <v>2109</v>
      </c>
      <c r="H955" t="s">
        <v>2106</v>
      </c>
    </row>
    <row r="956" spans="1:8" x14ac:dyDescent="0.25">
      <c r="A956">
        <v>955</v>
      </c>
      <c r="B956" t="s">
        <v>2045</v>
      </c>
      <c r="C956" t="s">
        <v>2097</v>
      </c>
      <c r="D956" t="s">
        <v>2110</v>
      </c>
      <c r="E956" t="s">
        <v>1653</v>
      </c>
      <c r="F956" s="1" t="s">
        <v>2387</v>
      </c>
      <c r="G956" t="s">
        <v>2109</v>
      </c>
      <c r="H956" t="s">
        <v>2106</v>
      </c>
    </row>
    <row r="957" spans="1:8" x14ac:dyDescent="0.25">
      <c r="A957">
        <v>956</v>
      </c>
      <c r="B957" t="s">
        <v>1859</v>
      </c>
      <c r="C957" t="s">
        <v>2097</v>
      </c>
      <c r="D957" t="s">
        <v>2114</v>
      </c>
      <c r="E957" t="s">
        <v>1653</v>
      </c>
      <c r="F957" s="1" t="s">
        <v>506</v>
      </c>
      <c r="G957" t="s">
        <v>2099</v>
      </c>
      <c r="H957" t="s">
        <v>2106</v>
      </c>
    </row>
    <row r="958" spans="1:8" x14ac:dyDescent="0.25">
      <c r="A958">
        <v>957</v>
      </c>
      <c r="B958" t="s">
        <v>1822</v>
      </c>
      <c r="C958" t="s">
        <v>2097</v>
      </c>
      <c r="D958" t="s">
        <v>2114</v>
      </c>
      <c r="E958" t="s">
        <v>1676</v>
      </c>
      <c r="F958" s="1" t="s">
        <v>2407</v>
      </c>
      <c r="G958" t="s">
        <v>2109</v>
      </c>
      <c r="H958" t="s">
        <v>2100</v>
      </c>
    </row>
    <row r="959" spans="1:8" x14ac:dyDescent="0.25">
      <c r="A959">
        <v>958</v>
      </c>
      <c r="B959" t="s">
        <v>1726</v>
      </c>
      <c r="C959" t="s">
        <v>2107</v>
      </c>
      <c r="D959" t="s">
        <v>2114</v>
      </c>
      <c r="E959" t="s">
        <v>1705</v>
      </c>
      <c r="F959" s="1" t="s">
        <v>346</v>
      </c>
      <c r="G959" t="s">
        <v>2102</v>
      </c>
      <c r="H959" t="s">
        <v>2103</v>
      </c>
    </row>
    <row r="960" spans="1:8" x14ac:dyDescent="0.25">
      <c r="A960">
        <v>959</v>
      </c>
      <c r="B960" t="s">
        <v>1830</v>
      </c>
      <c r="C960" t="s">
        <v>2097</v>
      </c>
      <c r="D960" t="s">
        <v>2101</v>
      </c>
      <c r="E960" t="s">
        <v>1665</v>
      </c>
      <c r="F960" s="1" t="s">
        <v>1189</v>
      </c>
      <c r="G960" t="s">
        <v>2105</v>
      </c>
      <c r="H960" t="s">
        <v>2100</v>
      </c>
    </row>
    <row r="961" spans="1:8" x14ac:dyDescent="0.25">
      <c r="A961">
        <v>960</v>
      </c>
      <c r="B961" t="s">
        <v>1800</v>
      </c>
      <c r="C961" t="s">
        <v>2107</v>
      </c>
      <c r="D961" t="s">
        <v>2104</v>
      </c>
      <c r="E961" t="s">
        <v>1653</v>
      </c>
      <c r="F961" s="1" t="s">
        <v>445</v>
      </c>
      <c r="G961" t="s">
        <v>2112</v>
      </c>
      <c r="H961" t="s">
        <v>2106</v>
      </c>
    </row>
    <row r="962" spans="1:8" x14ac:dyDescent="0.25">
      <c r="A962">
        <v>961</v>
      </c>
      <c r="B962" t="s">
        <v>1865</v>
      </c>
      <c r="C962" t="s">
        <v>2107</v>
      </c>
      <c r="D962" t="s">
        <v>2114</v>
      </c>
      <c r="E962" t="s">
        <v>1665</v>
      </c>
      <c r="F962" s="1" t="s">
        <v>306</v>
      </c>
      <c r="G962" t="s">
        <v>2105</v>
      </c>
      <c r="H962" t="s">
        <v>2106</v>
      </c>
    </row>
    <row r="963" spans="1:8" x14ac:dyDescent="0.25">
      <c r="A963">
        <v>962</v>
      </c>
      <c r="B963" t="s">
        <v>1886</v>
      </c>
      <c r="C963" t="s">
        <v>2097</v>
      </c>
      <c r="D963" t="s">
        <v>2098</v>
      </c>
      <c r="E963" t="s">
        <v>1653</v>
      </c>
      <c r="F963" s="1" t="s">
        <v>788</v>
      </c>
      <c r="G963" t="s">
        <v>2109</v>
      </c>
      <c r="H963" t="s">
        <v>2106</v>
      </c>
    </row>
    <row r="964" spans="1:8" x14ac:dyDescent="0.25">
      <c r="A964">
        <v>963</v>
      </c>
      <c r="B964" t="s">
        <v>1912</v>
      </c>
      <c r="C964" t="s">
        <v>2107</v>
      </c>
      <c r="D964" t="s">
        <v>2104</v>
      </c>
      <c r="E964" t="s">
        <v>1705</v>
      </c>
      <c r="F964" s="1" t="s">
        <v>33</v>
      </c>
      <c r="G964" t="s">
        <v>2099</v>
      </c>
      <c r="H964" t="s">
        <v>2100</v>
      </c>
    </row>
    <row r="965" spans="1:8" x14ac:dyDescent="0.25">
      <c r="A965">
        <v>964</v>
      </c>
      <c r="B965" t="s">
        <v>1859</v>
      </c>
      <c r="C965" t="s">
        <v>2107</v>
      </c>
      <c r="D965" t="s">
        <v>2104</v>
      </c>
      <c r="E965" t="s">
        <v>1665</v>
      </c>
      <c r="F965" s="1" t="s">
        <v>1374</v>
      </c>
      <c r="G965" t="s">
        <v>2105</v>
      </c>
      <c r="H965" t="s">
        <v>2103</v>
      </c>
    </row>
    <row r="966" spans="1:8" x14ac:dyDescent="0.25">
      <c r="A966">
        <v>965</v>
      </c>
      <c r="B966" t="s">
        <v>1721</v>
      </c>
      <c r="C966" t="s">
        <v>2107</v>
      </c>
      <c r="D966" t="s">
        <v>2104</v>
      </c>
      <c r="E966" t="s">
        <v>1676</v>
      </c>
      <c r="F966" s="1" t="s">
        <v>873</v>
      </c>
      <c r="G966" t="s">
        <v>2099</v>
      </c>
      <c r="H966" t="s">
        <v>2103</v>
      </c>
    </row>
    <row r="967" spans="1:8" x14ac:dyDescent="0.25">
      <c r="A967">
        <v>966</v>
      </c>
      <c r="B967" t="s">
        <v>1746</v>
      </c>
      <c r="C967" t="s">
        <v>2107</v>
      </c>
      <c r="D967" t="s">
        <v>2114</v>
      </c>
      <c r="E967" t="s">
        <v>1705</v>
      </c>
      <c r="F967" s="1" t="s">
        <v>1516</v>
      </c>
      <c r="G967" t="s">
        <v>2102</v>
      </c>
      <c r="H967" t="s">
        <v>2103</v>
      </c>
    </row>
    <row r="968" spans="1:8" x14ac:dyDescent="0.25">
      <c r="A968">
        <v>967</v>
      </c>
      <c r="B968" t="s">
        <v>1804</v>
      </c>
      <c r="C968" t="s">
        <v>2107</v>
      </c>
      <c r="D968" t="s">
        <v>2110</v>
      </c>
      <c r="E968" t="s">
        <v>1676</v>
      </c>
      <c r="F968" s="1" t="s">
        <v>2348</v>
      </c>
      <c r="G968" t="s">
        <v>2109</v>
      </c>
      <c r="H968" t="s">
        <v>2103</v>
      </c>
    </row>
    <row r="969" spans="1:8" x14ac:dyDescent="0.25">
      <c r="A969">
        <v>968</v>
      </c>
      <c r="B969" t="s">
        <v>1687</v>
      </c>
      <c r="C969" t="s">
        <v>2097</v>
      </c>
      <c r="D969" t="s">
        <v>2114</v>
      </c>
      <c r="E969" t="s">
        <v>1657</v>
      </c>
      <c r="F969" s="1" t="s">
        <v>144</v>
      </c>
      <c r="G969" t="s">
        <v>2099</v>
      </c>
      <c r="H969" t="s">
        <v>2106</v>
      </c>
    </row>
    <row r="970" spans="1:8" x14ac:dyDescent="0.25">
      <c r="A970">
        <v>969</v>
      </c>
      <c r="B970" t="s">
        <v>1704</v>
      </c>
      <c r="C970" t="s">
        <v>2097</v>
      </c>
      <c r="D970" t="s">
        <v>2110</v>
      </c>
      <c r="E970" t="s">
        <v>1705</v>
      </c>
      <c r="F970" s="1" t="s">
        <v>819</v>
      </c>
      <c r="G970" t="s">
        <v>2105</v>
      </c>
      <c r="H970" t="s">
        <v>2103</v>
      </c>
    </row>
    <row r="971" spans="1:8" x14ac:dyDescent="0.25">
      <c r="A971">
        <v>970</v>
      </c>
      <c r="B971" t="s">
        <v>1695</v>
      </c>
      <c r="C971" t="s">
        <v>2107</v>
      </c>
      <c r="D971" t="s">
        <v>2104</v>
      </c>
      <c r="E971" t="s">
        <v>1657</v>
      </c>
      <c r="F971" s="1" t="s">
        <v>1438</v>
      </c>
      <c r="G971" t="s">
        <v>2105</v>
      </c>
      <c r="H971" t="s">
        <v>2100</v>
      </c>
    </row>
    <row r="972" spans="1:8" x14ac:dyDescent="0.25">
      <c r="A972">
        <v>971</v>
      </c>
      <c r="B972" t="s">
        <v>1737</v>
      </c>
      <c r="C972" t="s">
        <v>2097</v>
      </c>
      <c r="D972" t="s">
        <v>2101</v>
      </c>
      <c r="E972" t="s">
        <v>1676</v>
      </c>
      <c r="F972" s="1" t="s">
        <v>2408</v>
      </c>
      <c r="G972" t="s">
        <v>2102</v>
      </c>
      <c r="H972" t="s">
        <v>2103</v>
      </c>
    </row>
    <row r="973" spans="1:8" x14ac:dyDescent="0.25">
      <c r="A973">
        <v>972</v>
      </c>
      <c r="B973" t="s">
        <v>1846</v>
      </c>
      <c r="C973" t="s">
        <v>2097</v>
      </c>
      <c r="D973" t="s">
        <v>2104</v>
      </c>
      <c r="E973" t="s">
        <v>1705</v>
      </c>
      <c r="F973" s="1" t="s">
        <v>192</v>
      </c>
      <c r="G973" t="s">
        <v>2105</v>
      </c>
      <c r="H973" t="s">
        <v>2103</v>
      </c>
    </row>
    <row r="974" spans="1:8" x14ac:dyDescent="0.25">
      <c r="A974">
        <v>973</v>
      </c>
      <c r="B974" t="s">
        <v>1730</v>
      </c>
      <c r="C974" t="s">
        <v>2107</v>
      </c>
      <c r="D974" t="s">
        <v>2104</v>
      </c>
      <c r="E974" t="s">
        <v>1653</v>
      </c>
      <c r="F974" s="1" t="s">
        <v>1492</v>
      </c>
      <c r="G974" t="s">
        <v>2105</v>
      </c>
      <c r="H974" t="s">
        <v>2103</v>
      </c>
    </row>
    <row r="975" spans="1:8" x14ac:dyDescent="0.25">
      <c r="A975">
        <v>974</v>
      </c>
      <c r="B975" t="s">
        <v>1912</v>
      </c>
      <c r="C975" t="s">
        <v>2107</v>
      </c>
      <c r="D975" t="s">
        <v>2104</v>
      </c>
      <c r="E975" t="s">
        <v>1665</v>
      </c>
      <c r="F975" s="1" t="s">
        <v>1975</v>
      </c>
      <c r="G975" t="s">
        <v>2102</v>
      </c>
      <c r="H975" t="s">
        <v>2103</v>
      </c>
    </row>
    <row r="976" spans="1:8" x14ac:dyDescent="0.25">
      <c r="A976">
        <v>975</v>
      </c>
      <c r="B976" t="s">
        <v>1944</v>
      </c>
      <c r="C976" t="s">
        <v>2107</v>
      </c>
      <c r="D976" t="s">
        <v>2098</v>
      </c>
      <c r="E976" t="s">
        <v>1676</v>
      </c>
      <c r="F976" s="1" t="s">
        <v>2409</v>
      </c>
      <c r="G976" t="s">
        <v>2099</v>
      </c>
      <c r="H976" t="s">
        <v>2103</v>
      </c>
    </row>
    <row r="977" spans="1:8" x14ac:dyDescent="0.25">
      <c r="A977">
        <v>976</v>
      </c>
      <c r="B977" t="s">
        <v>1752</v>
      </c>
      <c r="C977" t="s">
        <v>2097</v>
      </c>
      <c r="D977" t="s">
        <v>2114</v>
      </c>
      <c r="E977" t="s">
        <v>1657</v>
      </c>
      <c r="F977" s="1" t="s">
        <v>298</v>
      </c>
      <c r="G977" t="s">
        <v>2099</v>
      </c>
      <c r="H977" t="s">
        <v>2100</v>
      </c>
    </row>
    <row r="978" spans="1:8" x14ac:dyDescent="0.25">
      <c r="A978">
        <v>977</v>
      </c>
      <c r="B978" t="s">
        <v>2045</v>
      </c>
      <c r="C978" t="s">
        <v>2107</v>
      </c>
      <c r="D978" t="s">
        <v>2104</v>
      </c>
      <c r="E978" t="s">
        <v>1657</v>
      </c>
      <c r="F978" s="1" t="s">
        <v>501</v>
      </c>
      <c r="G978" t="s">
        <v>2102</v>
      </c>
      <c r="H978" t="s">
        <v>2100</v>
      </c>
    </row>
    <row r="979" spans="1:8" x14ac:dyDescent="0.25">
      <c r="A979">
        <v>978</v>
      </c>
      <c r="B979" t="s">
        <v>1752</v>
      </c>
      <c r="C979" t="s">
        <v>2107</v>
      </c>
      <c r="D979" t="s">
        <v>2104</v>
      </c>
      <c r="E979" t="s">
        <v>1665</v>
      </c>
      <c r="F979" s="1" t="s">
        <v>2139</v>
      </c>
      <c r="G979" t="s">
        <v>2105</v>
      </c>
      <c r="H979" t="s">
        <v>2100</v>
      </c>
    </row>
    <row r="980" spans="1:8" x14ac:dyDescent="0.25">
      <c r="A980">
        <v>979</v>
      </c>
      <c r="B980" t="s">
        <v>1796</v>
      </c>
      <c r="C980" t="s">
        <v>2107</v>
      </c>
      <c r="D980" t="s">
        <v>2114</v>
      </c>
      <c r="E980" t="s">
        <v>1705</v>
      </c>
      <c r="F980" s="1" t="s">
        <v>997</v>
      </c>
      <c r="G980" t="s">
        <v>2112</v>
      </c>
      <c r="H980" t="s">
        <v>2100</v>
      </c>
    </row>
    <row r="981" spans="1:8" x14ac:dyDescent="0.25">
      <c r="A981">
        <v>980</v>
      </c>
      <c r="B981" t="s">
        <v>1806</v>
      </c>
      <c r="C981" t="s">
        <v>2097</v>
      </c>
      <c r="D981" t="s">
        <v>2098</v>
      </c>
      <c r="E981" t="s">
        <v>1705</v>
      </c>
      <c r="F981" s="1" t="s">
        <v>1527</v>
      </c>
      <c r="G981" t="s">
        <v>2105</v>
      </c>
      <c r="H981" t="s">
        <v>2103</v>
      </c>
    </row>
    <row r="982" spans="1:8" x14ac:dyDescent="0.25">
      <c r="A982">
        <v>981</v>
      </c>
      <c r="B982" t="s">
        <v>1750</v>
      </c>
      <c r="C982" t="s">
        <v>2107</v>
      </c>
      <c r="D982" t="s">
        <v>2098</v>
      </c>
      <c r="E982" t="s">
        <v>1657</v>
      </c>
      <c r="F982" s="1" t="s">
        <v>1131</v>
      </c>
      <c r="G982" t="s">
        <v>2099</v>
      </c>
      <c r="H982" t="s">
        <v>2103</v>
      </c>
    </row>
    <row r="983" spans="1:8" x14ac:dyDescent="0.25">
      <c r="A983">
        <v>982</v>
      </c>
      <c r="B983" t="s">
        <v>1690</v>
      </c>
      <c r="C983" t="s">
        <v>2107</v>
      </c>
      <c r="D983" t="s">
        <v>2104</v>
      </c>
      <c r="E983" t="s">
        <v>1657</v>
      </c>
      <c r="F983" s="1" t="s">
        <v>742</v>
      </c>
      <c r="G983" t="s">
        <v>2105</v>
      </c>
      <c r="H983" t="s">
        <v>2106</v>
      </c>
    </row>
    <row r="984" spans="1:8" x14ac:dyDescent="0.25">
      <c r="A984">
        <v>983</v>
      </c>
      <c r="B984" t="s">
        <v>1709</v>
      </c>
      <c r="C984" t="s">
        <v>2107</v>
      </c>
      <c r="D984" t="s">
        <v>2110</v>
      </c>
      <c r="E984" t="s">
        <v>1705</v>
      </c>
      <c r="F984" s="1" t="s">
        <v>469</v>
      </c>
      <c r="G984" t="s">
        <v>2105</v>
      </c>
      <c r="H984" t="s">
        <v>2100</v>
      </c>
    </row>
    <row r="985" spans="1:8" x14ac:dyDescent="0.25">
      <c r="A985">
        <v>984</v>
      </c>
      <c r="B985" t="s">
        <v>1868</v>
      </c>
      <c r="C985" t="s">
        <v>2097</v>
      </c>
      <c r="D985" t="s">
        <v>2101</v>
      </c>
      <c r="E985" t="s">
        <v>1705</v>
      </c>
      <c r="F985" s="1" t="s">
        <v>405</v>
      </c>
      <c r="G985" t="s">
        <v>2112</v>
      </c>
      <c r="H985" t="s">
        <v>2100</v>
      </c>
    </row>
    <row r="986" spans="1:8" x14ac:dyDescent="0.25">
      <c r="A986">
        <v>985</v>
      </c>
      <c r="B986" t="s">
        <v>1918</v>
      </c>
      <c r="C986" t="s">
        <v>2097</v>
      </c>
      <c r="D986" t="s">
        <v>2098</v>
      </c>
      <c r="E986" t="s">
        <v>1653</v>
      </c>
      <c r="F986" s="1" t="s">
        <v>1458</v>
      </c>
      <c r="G986" t="s">
        <v>2102</v>
      </c>
      <c r="H986" t="s">
        <v>2106</v>
      </c>
    </row>
    <row r="987" spans="1:8" x14ac:dyDescent="0.25">
      <c r="A987">
        <v>986</v>
      </c>
      <c r="B987" t="s">
        <v>1767</v>
      </c>
      <c r="C987" t="s">
        <v>2097</v>
      </c>
      <c r="D987" t="s">
        <v>2114</v>
      </c>
      <c r="E987" t="s">
        <v>1705</v>
      </c>
      <c r="F987" s="1" t="s">
        <v>2410</v>
      </c>
      <c r="G987" t="s">
        <v>2099</v>
      </c>
      <c r="H987" t="s">
        <v>2100</v>
      </c>
    </row>
    <row r="988" spans="1:8" x14ac:dyDescent="0.25">
      <c r="A988">
        <v>987</v>
      </c>
      <c r="B988" t="s">
        <v>1697</v>
      </c>
      <c r="C988" t="s">
        <v>2097</v>
      </c>
      <c r="D988" t="s">
        <v>2101</v>
      </c>
      <c r="E988" t="s">
        <v>1705</v>
      </c>
      <c r="F988" s="1" t="s">
        <v>1010</v>
      </c>
      <c r="G988" t="s">
        <v>2112</v>
      </c>
      <c r="H988" t="s">
        <v>2100</v>
      </c>
    </row>
    <row r="989" spans="1:8" x14ac:dyDescent="0.25">
      <c r="A989">
        <v>988</v>
      </c>
      <c r="B989" t="s">
        <v>1844</v>
      </c>
      <c r="C989" t="s">
        <v>2107</v>
      </c>
      <c r="D989" t="s">
        <v>2104</v>
      </c>
      <c r="E989" t="s">
        <v>1665</v>
      </c>
      <c r="F989" s="1" t="s">
        <v>634</v>
      </c>
      <c r="G989" t="s">
        <v>2112</v>
      </c>
      <c r="H989" t="s">
        <v>2103</v>
      </c>
    </row>
    <row r="990" spans="1:8" x14ac:dyDescent="0.25">
      <c r="A990">
        <v>989</v>
      </c>
      <c r="B990" t="s">
        <v>1901</v>
      </c>
      <c r="C990" t="s">
        <v>2097</v>
      </c>
      <c r="D990" t="s">
        <v>2104</v>
      </c>
      <c r="E990" t="s">
        <v>1676</v>
      </c>
      <c r="F990" s="1" t="s">
        <v>1637</v>
      </c>
      <c r="G990" t="s">
        <v>2102</v>
      </c>
      <c r="H990" t="s">
        <v>2100</v>
      </c>
    </row>
    <row r="991" spans="1:8" x14ac:dyDescent="0.25">
      <c r="A991">
        <v>990</v>
      </c>
      <c r="B991" t="s">
        <v>1729</v>
      </c>
      <c r="C991" t="s">
        <v>2097</v>
      </c>
      <c r="D991" t="s">
        <v>2098</v>
      </c>
      <c r="E991" t="s">
        <v>1705</v>
      </c>
      <c r="F991" s="1" t="s">
        <v>1197</v>
      </c>
      <c r="G991" t="s">
        <v>2102</v>
      </c>
      <c r="H991" t="s">
        <v>2103</v>
      </c>
    </row>
    <row r="992" spans="1:8" x14ac:dyDescent="0.25">
      <c r="A992">
        <v>991</v>
      </c>
      <c r="B992" t="s">
        <v>1809</v>
      </c>
      <c r="C992" t="s">
        <v>2107</v>
      </c>
      <c r="D992" t="s">
        <v>2110</v>
      </c>
      <c r="E992" t="s">
        <v>1676</v>
      </c>
      <c r="F992" s="1" t="s">
        <v>521</v>
      </c>
      <c r="G992" t="s">
        <v>2105</v>
      </c>
      <c r="H992" t="s">
        <v>2106</v>
      </c>
    </row>
    <row r="993" spans="1:8" x14ac:dyDescent="0.25">
      <c r="A993">
        <v>992</v>
      </c>
      <c r="B993" t="s">
        <v>1662</v>
      </c>
      <c r="C993" t="s">
        <v>2097</v>
      </c>
      <c r="D993" t="s">
        <v>2114</v>
      </c>
      <c r="E993" t="s">
        <v>1653</v>
      </c>
      <c r="F993" s="1" t="s">
        <v>593</v>
      </c>
      <c r="G993" t="s">
        <v>2102</v>
      </c>
      <c r="H993" t="s">
        <v>2103</v>
      </c>
    </row>
    <row r="994" spans="1:8" x14ac:dyDescent="0.25">
      <c r="A994">
        <v>993</v>
      </c>
      <c r="B994" t="s">
        <v>1700</v>
      </c>
      <c r="C994" t="s">
        <v>2107</v>
      </c>
      <c r="D994" t="s">
        <v>2098</v>
      </c>
      <c r="E994" t="s">
        <v>1676</v>
      </c>
      <c r="F994" s="1" t="s">
        <v>2050</v>
      </c>
      <c r="G994" t="s">
        <v>2112</v>
      </c>
      <c r="H994" t="s">
        <v>2103</v>
      </c>
    </row>
    <row r="995" spans="1:8" x14ac:dyDescent="0.25">
      <c r="A995">
        <v>994</v>
      </c>
      <c r="B995" t="s">
        <v>1806</v>
      </c>
      <c r="C995" t="s">
        <v>2107</v>
      </c>
      <c r="D995" t="s">
        <v>2110</v>
      </c>
      <c r="E995" t="s">
        <v>1665</v>
      </c>
      <c r="F995" s="1" t="s">
        <v>2411</v>
      </c>
      <c r="G995" t="s">
        <v>2112</v>
      </c>
      <c r="H995" t="s">
        <v>2106</v>
      </c>
    </row>
    <row r="996" spans="1:8" x14ac:dyDescent="0.25">
      <c r="A996">
        <v>995</v>
      </c>
      <c r="B996" t="s">
        <v>1918</v>
      </c>
      <c r="C996" t="s">
        <v>2097</v>
      </c>
      <c r="D996" t="s">
        <v>2114</v>
      </c>
      <c r="E996" t="s">
        <v>1665</v>
      </c>
      <c r="F996" s="1" t="s">
        <v>2412</v>
      </c>
      <c r="G996" t="s">
        <v>2102</v>
      </c>
      <c r="H996" t="s">
        <v>2106</v>
      </c>
    </row>
    <row r="997" spans="1:8" x14ac:dyDescent="0.25">
      <c r="A997">
        <v>996</v>
      </c>
      <c r="B997" t="s">
        <v>1834</v>
      </c>
      <c r="C997" t="s">
        <v>2107</v>
      </c>
      <c r="D997" t="s">
        <v>2101</v>
      </c>
      <c r="E997" t="s">
        <v>1676</v>
      </c>
      <c r="F997" s="1" t="s">
        <v>1503</v>
      </c>
      <c r="G997" t="s">
        <v>2099</v>
      </c>
      <c r="H997" t="s">
        <v>2106</v>
      </c>
    </row>
    <row r="998" spans="1:8" x14ac:dyDescent="0.25">
      <c r="A998">
        <v>997</v>
      </c>
      <c r="B998" t="s">
        <v>1695</v>
      </c>
      <c r="C998" t="s">
        <v>2097</v>
      </c>
      <c r="D998" t="s">
        <v>2104</v>
      </c>
      <c r="E998" t="s">
        <v>1705</v>
      </c>
      <c r="F998" s="1" t="s">
        <v>1135</v>
      </c>
      <c r="G998" t="s">
        <v>2102</v>
      </c>
      <c r="H998" t="s">
        <v>2100</v>
      </c>
    </row>
    <row r="999" spans="1:8" x14ac:dyDescent="0.25">
      <c r="A999">
        <v>998</v>
      </c>
      <c r="B999" t="s">
        <v>1709</v>
      </c>
      <c r="C999" t="s">
        <v>2107</v>
      </c>
      <c r="D999" t="s">
        <v>2114</v>
      </c>
      <c r="E999" t="s">
        <v>1705</v>
      </c>
      <c r="F999" s="1" t="s">
        <v>2346</v>
      </c>
      <c r="G999" t="s">
        <v>2105</v>
      </c>
      <c r="H999" t="s">
        <v>2106</v>
      </c>
    </row>
    <row r="1000" spans="1:8" x14ac:dyDescent="0.25">
      <c r="A1000">
        <v>999</v>
      </c>
      <c r="B1000" t="s">
        <v>1700</v>
      </c>
      <c r="C1000" t="s">
        <v>2097</v>
      </c>
      <c r="D1000" t="s">
        <v>2104</v>
      </c>
      <c r="E1000" t="s">
        <v>1705</v>
      </c>
      <c r="F1000" s="1" t="s">
        <v>1442</v>
      </c>
      <c r="G1000" t="s">
        <v>2105</v>
      </c>
      <c r="H1000" t="s">
        <v>2100</v>
      </c>
    </row>
    <row r="1001" spans="1:8" x14ac:dyDescent="0.25">
      <c r="A1001">
        <v>1000</v>
      </c>
      <c r="B1001" t="s">
        <v>1763</v>
      </c>
      <c r="C1001" t="s">
        <v>2097</v>
      </c>
      <c r="D1001" t="s">
        <v>2098</v>
      </c>
      <c r="E1001" t="s">
        <v>1705</v>
      </c>
      <c r="F1001" s="1" t="s">
        <v>2413</v>
      </c>
      <c r="G1001" t="s">
        <v>2112</v>
      </c>
      <c r="H1001" t="s">
        <v>2106</v>
      </c>
    </row>
    <row r="1002" spans="1:8" x14ac:dyDescent="0.25">
      <c r="A1002">
        <v>1001</v>
      </c>
      <c r="B1002" t="s">
        <v>1671</v>
      </c>
      <c r="C1002" t="s">
        <v>2107</v>
      </c>
      <c r="D1002" t="s">
        <v>2101</v>
      </c>
      <c r="E1002" t="s">
        <v>1676</v>
      </c>
      <c r="F1002" s="1" t="s">
        <v>2414</v>
      </c>
      <c r="G1002" t="s">
        <v>2105</v>
      </c>
      <c r="H1002" t="s">
        <v>2100</v>
      </c>
    </row>
    <row r="1003" spans="1:8" x14ac:dyDescent="0.25">
      <c r="A1003">
        <v>1002</v>
      </c>
      <c r="B1003" t="s">
        <v>1806</v>
      </c>
      <c r="C1003" t="s">
        <v>2097</v>
      </c>
      <c r="D1003" t="s">
        <v>2098</v>
      </c>
      <c r="E1003" t="s">
        <v>1705</v>
      </c>
      <c r="F1003" s="1" t="s">
        <v>760</v>
      </c>
      <c r="G1003" t="s">
        <v>2105</v>
      </c>
      <c r="H1003" t="s">
        <v>2100</v>
      </c>
    </row>
    <row r="1004" spans="1:8" x14ac:dyDescent="0.25">
      <c r="A1004">
        <v>1003</v>
      </c>
      <c r="B1004" t="s">
        <v>1716</v>
      </c>
      <c r="C1004" t="s">
        <v>2097</v>
      </c>
      <c r="D1004" t="s">
        <v>2110</v>
      </c>
      <c r="E1004" t="s">
        <v>1705</v>
      </c>
      <c r="F1004" s="1" t="s">
        <v>2200</v>
      </c>
      <c r="G1004" t="s">
        <v>2102</v>
      </c>
      <c r="H1004" t="s">
        <v>2100</v>
      </c>
    </row>
    <row r="1005" spans="1:8" x14ac:dyDescent="0.25">
      <c r="A1005">
        <v>1004</v>
      </c>
      <c r="B1005" t="s">
        <v>1713</v>
      </c>
      <c r="C1005" t="s">
        <v>2107</v>
      </c>
      <c r="D1005" t="s">
        <v>2098</v>
      </c>
      <c r="E1005" t="s">
        <v>1657</v>
      </c>
      <c r="F1005" s="1" t="s">
        <v>313</v>
      </c>
      <c r="G1005" t="s">
        <v>2112</v>
      </c>
      <c r="H1005" t="s">
        <v>2106</v>
      </c>
    </row>
    <row r="1006" spans="1:8" x14ac:dyDescent="0.25">
      <c r="A1006">
        <v>1005</v>
      </c>
      <c r="B1006" t="s">
        <v>1817</v>
      </c>
      <c r="C1006" t="s">
        <v>2097</v>
      </c>
      <c r="D1006" t="s">
        <v>2110</v>
      </c>
      <c r="E1006" t="s">
        <v>1665</v>
      </c>
      <c r="F1006" s="1" t="s">
        <v>581</v>
      </c>
      <c r="G1006" t="s">
        <v>2102</v>
      </c>
      <c r="H1006" t="s">
        <v>2103</v>
      </c>
    </row>
    <row r="1007" spans="1:8" x14ac:dyDescent="0.25">
      <c r="A1007">
        <v>1006</v>
      </c>
      <c r="B1007" t="s">
        <v>1716</v>
      </c>
      <c r="C1007" t="s">
        <v>2107</v>
      </c>
      <c r="D1007" t="s">
        <v>2101</v>
      </c>
      <c r="E1007" t="s">
        <v>1676</v>
      </c>
      <c r="F1007" s="1" t="s">
        <v>2415</v>
      </c>
      <c r="G1007" t="s">
        <v>2102</v>
      </c>
      <c r="H1007" t="s">
        <v>2106</v>
      </c>
    </row>
    <row r="1008" spans="1:8" x14ac:dyDescent="0.25">
      <c r="A1008">
        <v>1007</v>
      </c>
      <c r="B1008" t="s">
        <v>1901</v>
      </c>
      <c r="C1008" t="s">
        <v>2107</v>
      </c>
      <c r="D1008" t="s">
        <v>2104</v>
      </c>
      <c r="E1008" t="s">
        <v>1657</v>
      </c>
      <c r="F1008" s="1" t="s">
        <v>1409</v>
      </c>
      <c r="G1008" t="s">
        <v>2099</v>
      </c>
      <c r="H1008" t="s">
        <v>2103</v>
      </c>
    </row>
    <row r="1009" spans="1:8" x14ac:dyDescent="0.25">
      <c r="A1009">
        <v>1008</v>
      </c>
      <c r="B1009" t="s">
        <v>1682</v>
      </c>
      <c r="C1009" t="s">
        <v>2107</v>
      </c>
      <c r="D1009" t="s">
        <v>2110</v>
      </c>
      <c r="E1009" t="s">
        <v>1705</v>
      </c>
      <c r="F1009" s="1" t="s">
        <v>2294</v>
      </c>
      <c r="G1009" t="s">
        <v>2112</v>
      </c>
      <c r="H1009" t="s">
        <v>2103</v>
      </c>
    </row>
    <row r="1010" spans="1:8" x14ac:dyDescent="0.25">
      <c r="A1010">
        <v>1009</v>
      </c>
      <c r="B1010" t="s">
        <v>1755</v>
      </c>
      <c r="C1010" t="s">
        <v>2107</v>
      </c>
      <c r="D1010" t="s">
        <v>2114</v>
      </c>
      <c r="E1010" t="s">
        <v>1653</v>
      </c>
      <c r="F1010" s="1" t="s">
        <v>900</v>
      </c>
      <c r="G1010" t="s">
        <v>2099</v>
      </c>
      <c r="H1010" t="s">
        <v>2106</v>
      </c>
    </row>
    <row r="1011" spans="1:8" x14ac:dyDescent="0.25">
      <c r="A1011">
        <v>1010</v>
      </c>
      <c r="B1011" t="s">
        <v>1798</v>
      </c>
      <c r="C1011" t="s">
        <v>2107</v>
      </c>
      <c r="D1011" t="s">
        <v>2101</v>
      </c>
      <c r="E1011" t="s">
        <v>1705</v>
      </c>
      <c r="F1011" s="1" t="s">
        <v>1536</v>
      </c>
      <c r="G1011" t="s">
        <v>2099</v>
      </c>
      <c r="H1011" t="s">
        <v>2100</v>
      </c>
    </row>
    <row r="1012" spans="1:8" x14ac:dyDescent="0.25">
      <c r="A1012">
        <v>1011</v>
      </c>
      <c r="B1012" t="s">
        <v>1730</v>
      </c>
      <c r="C1012" t="s">
        <v>2107</v>
      </c>
      <c r="D1012" t="s">
        <v>2114</v>
      </c>
      <c r="E1012" t="s">
        <v>1665</v>
      </c>
      <c r="F1012" s="1" t="s">
        <v>451</v>
      </c>
      <c r="G1012" t="s">
        <v>2112</v>
      </c>
      <c r="H1012" t="s">
        <v>2106</v>
      </c>
    </row>
    <row r="1013" spans="1:8" x14ac:dyDescent="0.25">
      <c r="A1013">
        <v>1012</v>
      </c>
      <c r="B1013" t="s">
        <v>1652</v>
      </c>
      <c r="C1013" t="s">
        <v>2097</v>
      </c>
      <c r="D1013" t="s">
        <v>2114</v>
      </c>
      <c r="E1013" t="s">
        <v>1665</v>
      </c>
      <c r="F1013" s="1" t="s">
        <v>1745</v>
      </c>
      <c r="G1013" t="s">
        <v>2105</v>
      </c>
      <c r="H1013" t="s">
        <v>2103</v>
      </c>
    </row>
    <row r="1014" spans="1:8" x14ac:dyDescent="0.25">
      <c r="A1014">
        <v>1013</v>
      </c>
      <c r="B1014" t="s">
        <v>1815</v>
      </c>
      <c r="C1014" t="s">
        <v>2097</v>
      </c>
      <c r="D1014" t="s">
        <v>2114</v>
      </c>
      <c r="E1014" t="s">
        <v>1653</v>
      </c>
      <c r="F1014" s="1" t="s">
        <v>2416</v>
      </c>
      <c r="G1014" t="s">
        <v>2112</v>
      </c>
      <c r="H1014" t="s">
        <v>2106</v>
      </c>
    </row>
    <row r="1015" spans="1:8" x14ac:dyDescent="0.25">
      <c r="A1015">
        <v>1014</v>
      </c>
      <c r="B1015" t="s">
        <v>1724</v>
      </c>
      <c r="C1015" t="s">
        <v>2107</v>
      </c>
      <c r="D1015" t="s">
        <v>2114</v>
      </c>
      <c r="E1015" t="s">
        <v>1676</v>
      </c>
      <c r="F1015" s="1" t="s">
        <v>2355</v>
      </c>
      <c r="G1015" t="s">
        <v>2102</v>
      </c>
      <c r="H1015" t="s">
        <v>2103</v>
      </c>
    </row>
    <row r="1016" spans="1:8" x14ac:dyDescent="0.25">
      <c r="A1016">
        <v>1015</v>
      </c>
      <c r="B1016" t="s">
        <v>1830</v>
      </c>
      <c r="C1016" t="s">
        <v>2107</v>
      </c>
      <c r="D1016" t="s">
        <v>2110</v>
      </c>
      <c r="E1016" t="s">
        <v>1657</v>
      </c>
      <c r="F1016" s="1" t="s">
        <v>2417</v>
      </c>
      <c r="G1016" t="s">
        <v>2112</v>
      </c>
      <c r="H1016" t="s">
        <v>2106</v>
      </c>
    </row>
    <row r="1017" spans="1:8" x14ac:dyDescent="0.25">
      <c r="A1017">
        <v>1016</v>
      </c>
      <c r="B1017" t="s">
        <v>1718</v>
      </c>
      <c r="C1017" t="s">
        <v>2107</v>
      </c>
      <c r="D1017" t="s">
        <v>2104</v>
      </c>
      <c r="E1017" t="s">
        <v>1676</v>
      </c>
      <c r="F1017" s="1" t="s">
        <v>845</v>
      </c>
      <c r="G1017" t="s">
        <v>2112</v>
      </c>
      <c r="H1017" t="s">
        <v>2106</v>
      </c>
    </row>
    <row r="1018" spans="1:8" x14ac:dyDescent="0.25">
      <c r="A1018">
        <v>1017</v>
      </c>
      <c r="B1018" t="s">
        <v>1914</v>
      </c>
      <c r="C1018" t="s">
        <v>2097</v>
      </c>
      <c r="D1018" t="s">
        <v>2110</v>
      </c>
      <c r="E1018" t="s">
        <v>1653</v>
      </c>
      <c r="F1018" s="1" t="s">
        <v>2418</v>
      </c>
      <c r="G1018" t="s">
        <v>2112</v>
      </c>
      <c r="H1018" t="s">
        <v>2106</v>
      </c>
    </row>
    <row r="1019" spans="1:8" x14ac:dyDescent="0.25">
      <c r="A1019">
        <v>1018</v>
      </c>
      <c r="B1019" t="s">
        <v>1962</v>
      </c>
      <c r="C1019" t="s">
        <v>2097</v>
      </c>
      <c r="D1019" t="s">
        <v>2114</v>
      </c>
      <c r="E1019" t="s">
        <v>1676</v>
      </c>
      <c r="F1019" s="1" t="s">
        <v>464</v>
      </c>
      <c r="G1019" t="s">
        <v>2099</v>
      </c>
      <c r="H1019" t="s">
        <v>2106</v>
      </c>
    </row>
    <row r="1020" spans="1:8" x14ac:dyDescent="0.25">
      <c r="A1020">
        <v>1019</v>
      </c>
      <c r="B1020" t="s">
        <v>1765</v>
      </c>
      <c r="C1020" t="s">
        <v>2107</v>
      </c>
      <c r="D1020" t="s">
        <v>2101</v>
      </c>
      <c r="E1020" t="s">
        <v>1653</v>
      </c>
      <c r="F1020" s="1" t="s">
        <v>2419</v>
      </c>
      <c r="G1020" t="s">
        <v>2099</v>
      </c>
      <c r="H1020" t="s">
        <v>2100</v>
      </c>
    </row>
    <row r="1021" spans="1:8" x14ac:dyDescent="0.25">
      <c r="A1021">
        <v>1020</v>
      </c>
      <c r="B1021" t="s">
        <v>1865</v>
      </c>
      <c r="C1021" t="s">
        <v>2097</v>
      </c>
      <c r="D1021" t="s">
        <v>2110</v>
      </c>
      <c r="E1021" t="s">
        <v>1653</v>
      </c>
      <c r="F1021" s="1" t="s">
        <v>1168</v>
      </c>
      <c r="G1021" t="s">
        <v>2109</v>
      </c>
      <c r="H1021" t="s">
        <v>2100</v>
      </c>
    </row>
    <row r="1022" spans="1:8" x14ac:dyDescent="0.25">
      <c r="A1022">
        <v>1021</v>
      </c>
      <c r="B1022" t="s">
        <v>1671</v>
      </c>
      <c r="C1022" t="s">
        <v>2107</v>
      </c>
      <c r="D1022" t="s">
        <v>2098</v>
      </c>
      <c r="E1022" t="s">
        <v>1653</v>
      </c>
      <c r="F1022" s="1" t="s">
        <v>459</v>
      </c>
      <c r="G1022" t="s">
        <v>2112</v>
      </c>
      <c r="H1022" t="s">
        <v>2106</v>
      </c>
    </row>
    <row r="1023" spans="1:8" x14ac:dyDescent="0.25">
      <c r="A1023">
        <v>1022</v>
      </c>
      <c r="B1023" t="s">
        <v>1652</v>
      </c>
      <c r="C1023" t="s">
        <v>2097</v>
      </c>
      <c r="D1023" t="s">
        <v>2110</v>
      </c>
      <c r="E1023" t="s">
        <v>1665</v>
      </c>
      <c r="F1023" s="1" t="s">
        <v>1587</v>
      </c>
      <c r="G1023" t="s">
        <v>2102</v>
      </c>
      <c r="H1023" t="s">
        <v>2106</v>
      </c>
    </row>
    <row r="1024" spans="1:8" x14ac:dyDescent="0.25">
      <c r="A1024">
        <v>1023</v>
      </c>
      <c r="B1024" t="s">
        <v>1667</v>
      </c>
      <c r="C1024" t="s">
        <v>2107</v>
      </c>
      <c r="D1024" t="s">
        <v>2110</v>
      </c>
      <c r="E1024" t="s">
        <v>1665</v>
      </c>
      <c r="F1024" s="1" t="s">
        <v>227</v>
      </c>
      <c r="G1024" t="s">
        <v>2099</v>
      </c>
      <c r="H1024" t="s">
        <v>2100</v>
      </c>
    </row>
    <row r="1025" spans="1:8" x14ac:dyDescent="0.25">
      <c r="A1025">
        <v>1024</v>
      </c>
      <c r="B1025" t="s">
        <v>1716</v>
      </c>
      <c r="C1025" t="s">
        <v>2107</v>
      </c>
      <c r="D1025" t="s">
        <v>2098</v>
      </c>
      <c r="E1025" t="s">
        <v>1676</v>
      </c>
      <c r="F1025" s="1" t="s">
        <v>2111</v>
      </c>
      <c r="G1025" t="s">
        <v>2112</v>
      </c>
      <c r="H1025" t="s">
        <v>2106</v>
      </c>
    </row>
    <row r="1026" spans="1:8" x14ac:dyDescent="0.25">
      <c r="A1026">
        <v>1025</v>
      </c>
      <c r="B1026" t="s">
        <v>1740</v>
      </c>
      <c r="C1026" t="s">
        <v>2097</v>
      </c>
      <c r="D1026" t="s">
        <v>2114</v>
      </c>
      <c r="E1026" t="s">
        <v>1705</v>
      </c>
      <c r="F1026" s="1" t="s">
        <v>835</v>
      </c>
      <c r="G1026" t="s">
        <v>2102</v>
      </c>
      <c r="H1026" t="s">
        <v>2106</v>
      </c>
    </row>
    <row r="1027" spans="1:8" x14ac:dyDescent="0.25">
      <c r="A1027">
        <v>1026</v>
      </c>
      <c r="B1027" t="s">
        <v>1707</v>
      </c>
      <c r="C1027" t="s">
        <v>2097</v>
      </c>
      <c r="D1027" t="s">
        <v>2098</v>
      </c>
      <c r="E1027" t="s">
        <v>1676</v>
      </c>
      <c r="F1027" s="1" t="s">
        <v>1181</v>
      </c>
      <c r="G1027" t="s">
        <v>2112</v>
      </c>
      <c r="H1027" t="s">
        <v>2106</v>
      </c>
    </row>
    <row r="1028" spans="1:8" x14ac:dyDescent="0.25">
      <c r="A1028">
        <v>1027</v>
      </c>
      <c r="B1028" t="s">
        <v>1739</v>
      </c>
      <c r="C1028" t="s">
        <v>2097</v>
      </c>
      <c r="D1028" t="s">
        <v>2101</v>
      </c>
      <c r="E1028" t="s">
        <v>1705</v>
      </c>
      <c r="F1028" s="1" t="s">
        <v>1638</v>
      </c>
      <c r="G1028" t="s">
        <v>2099</v>
      </c>
      <c r="H1028" t="s">
        <v>2100</v>
      </c>
    </row>
    <row r="1029" spans="1:8" x14ac:dyDescent="0.25">
      <c r="A1029">
        <v>1028</v>
      </c>
      <c r="B1029" t="s">
        <v>1796</v>
      </c>
      <c r="C1029" t="s">
        <v>2097</v>
      </c>
      <c r="D1029" t="s">
        <v>2101</v>
      </c>
      <c r="E1029" t="s">
        <v>1676</v>
      </c>
      <c r="F1029" s="1" t="s">
        <v>766</v>
      </c>
      <c r="G1029" t="s">
        <v>2105</v>
      </c>
      <c r="H1029" t="s">
        <v>2103</v>
      </c>
    </row>
    <row r="1030" spans="1:8" x14ac:dyDescent="0.25">
      <c r="A1030">
        <v>1029</v>
      </c>
      <c r="B1030" t="s">
        <v>1772</v>
      </c>
      <c r="C1030" t="s">
        <v>2097</v>
      </c>
      <c r="D1030" t="s">
        <v>2114</v>
      </c>
      <c r="E1030" t="s">
        <v>1665</v>
      </c>
      <c r="F1030" s="1" t="s">
        <v>139</v>
      </c>
      <c r="G1030" t="s">
        <v>2102</v>
      </c>
      <c r="H1030" t="s">
        <v>2103</v>
      </c>
    </row>
    <row r="1031" spans="1:8" x14ac:dyDescent="0.25">
      <c r="A1031">
        <v>1030</v>
      </c>
      <c r="B1031" t="s">
        <v>1912</v>
      </c>
      <c r="C1031" t="s">
        <v>2107</v>
      </c>
      <c r="D1031" t="s">
        <v>2110</v>
      </c>
      <c r="E1031" t="s">
        <v>1676</v>
      </c>
      <c r="F1031" s="1" t="s">
        <v>1522</v>
      </c>
      <c r="G1031" t="s">
        <v>2109</v>
      </c>
      <c r="H1031" t="s">
        <v>2106</v>
      </c>
    </row>
    <row r="1032" spans="1:8" x14ac:dyDescent="0.25">
      <c r="A1032">
        <v>1031</v>
      </c>
      <c r="B1032" t="s">
        <v>1692</v>
      </c>
      <c r="C1032" t="s">
        <v>2097</v>
      </c>
      <c r="D1032" t="s">
        <v>2101</v>
      </c>
      <c r="E1032" t="s">
        <v>1653</v>
      </c>
      <c r="F1032" s="1" t="s">
        <v>214</v>
      </c>
      <c r="G1032" t="s">
        <v>2109</v>
      </c>
      <c r="H1032" t="s">
        <v>2106</v>
      </c>
    </row>
    <row r="1033" spans="1:8" x14ac:dyDescent="0.25">
      <c r="A1033">
        <v>1032</v>
      </c>
      <c r="B1033" t="s">
        <v>1824</v>
      </c>
      <c r="C1033" t="s">
        <v>2107</v>
      </c>
      <c r="D1033" t="s">
        <v>2104</v>
      </c>
      <c r="E1033" t="s">
        <v>1657</v>
      </c>
      <c r="F1033" s="1" t="s">
        <v>452</v>
      </c>
      <c r="G1033" t="s">
        <v>2099</v>
      </c>
      <c r="H1033" t="s">
        <v>2100</v>
      </c>
    </row>
    <row r="1034" spans="1:8" x14ac:dyDescent="0.25">
      <c r="A1034">
        <v>1033</v>
      </c>
      <c r="B1034" t="s">
        <v>1726</v>
      </c>
      <c r="C1034" t="s">
        <v>2097</v>
      </c>
      <c r="D1034" t="s">
        <v>2101</v>
      </c>
      <c r="E1034" t="s">
        <v>1676</v>
      </c>
      <c r="F1034" s="1" t="s">
        <v>815</v>
      </c>
      <c r="G1034" t="s">
        <v>2099</v>
      </c>
      <c r="H1034" t="s">
        <v>2103</v>
      </c>
    </row>
    <row r="1035" spans="1:8" x14ac:dyDescent="0.25">
      <c r="A1035">
        <v>1034</v>
      </c>
      <c r="B1035" t="s">
        <v>1901</v>
      </c>
      <c r="C1035" t="s">
        <v>2107</v>
      </c>
      <c r="D1035" t="s">
        <v>2104</v>
      </c>
      <c r="E1035" t="s">
        <v>1665</v>
      </c>
      <c r="F1035" s="1" t="s">
        <v>38</v>
      </c>
      <c r="G1035" t="s">
        <v>2112</v>
      </c>
      <c r="H1035" t="s">
        <v>2100</v>
      </c>
    </row>
    <row r="1036" spans="1:8" x14ac:dyDescent="0.25">
      <c r="A1036">
        <v>1035</v>
      </c>
      <c r="B1036" t="s">
        <v>1912</v>
      </c>
      <c r="C1036" t="s">
        <v>2097</v>
      </c>
      <c r="D1036" t="s">
        <v>2098</v>
      </c>
      <c r="E1036" t="s">
        <v>1657</v>
      </c>
      <c r="F1036" s="1" t="s">
        <v>598</v>
      </c>
      <c r="G1036" t="s">
        <v>2102</v>
      </c>
      <c r="H1036" t="s">
        <v>2103</v>
      </c>
    </row>
    <row r="1037" spans="1:8" x14ac:dyDescent="0.25">
      <c r="A1037">
        <v>1036</v>
      </c>
      <c r="B1037" t="s">
        <v>1718</v>
      </c>
      <c r="C1037" t="s">
        <v>2107</v>
      </c>
      <c r="D1037" t="s">
        <v>2098</v>
      </c>
      <c r="E1037" t="s">
        <v>1657</v>
      </c>
      <c r="F1037" s="1" t="s">
        <v>2418</v>
      </c>
      <c r="G1037" t="s">
        <v>2109</v>
      </c>
      <c r="H1037" t="s">
        <v>2106</v>
      </c>
    </row>
    <row r="1038" spans="1:8" x14ac:dyDescent="0.25">
      <c r="A1038">
        <v>1037</v>
      </c>
      <c r="B1038" t="s">
        <v>1718</v>
      </c>
      <c r="C1038" t="s">
        <v>2097</v>
      </c>
      <c r="D1038" t="s">
        <v>2104</v>
      </c>
      <c r="E1038" t="s">
        <v>1676</v>
      </c>
      <c r="F1038" s="1" t="s">
        <v>1146</v>
      </c>
      <c r="G1038" t="s">
        <v>2102</v>
      </c>
      <c r="H1038" t="s">
        <v>2100</v>
      </c>
    </row>
    <row r="1039" spans="1:8" x14ac:dyDescent="0.25">
      <c r="A1039">
        <v>1038</v>
      </c>
      <c r="B1039" t="s">
        <v>1798</v>
      </c>
      <c r="C1039" t="s">
        <v>2097</v>
      </c>
      <c r="D1039" t="s">
        <v>2104</v>
      </c>
      <c r="E1039" t="s">
        <v>1705</v>
      </c>
      <c r="F1039" s="1" t="s">
        <v>1586</v>
      </c>
      <c r="G1039" t="s">
        <v>2109</v>
      </c>
      <c r="H1039" t="s">
        <v>2103</v>
      </c>
    </row>
    <row r="1040" spans="1:8" x14ac:dyDescent="0.25">
      <c r="A1040">
        <v>1039</v>
      </c>
      <c r="B1040" t="s">
        <v>1868</v>
      </c>
      <c r="C1040" t="s">
        <v>2107</v>
      </c>
      <c r="D1040" t="s">
        <v>2114</v>
      </c>
      <c r="E1040" t="s">
        <v>1657</v>
      </c>
      <c r="F1040" s="1" t="s">
        <v>2420</v>
      </c>
      <c r="G1040" t="s">
        <v>2099</v>
      </c>
      <c r="H1040" t="s">
        <v>2103</v>
      </c>
    </row>
    <row r="1041" spans="1:8" x14ac:dyDescent="0.25">
      <c r="A1041">
        <v>1040</v>
      </c>
      <c r="B1041" t="s">
        <v>1682</v>
      </c>
      <c r="C1041" t="s">
        <v>2097</v>
      </c>
      <c r="D1041" t="s">
        <v>2114</v>
      </c>
      <c r="E1041" t="s">
        <v>1676</v>
      </c>
      <c r="F1041" s="1" t="s">
        <v>2299</v>
      </c>
      <c r="G1041" t="s">
        <v>2105</v>
      </c>
      <c r="H1041" t="s">
        <v>2103</v>
      </c>
    </row>
    <row r="1042" spans="1:8" x14ac:dyDescent="0.25">
      <c r="A1042">
        <v>1041</v>
      </c>
      <c r="B1042" t="s">
        <v>1739</v>
      </c>
      <c r="C1042" t="s">
        <v>2097</v>
      </c>
      <c r="D1042" t="s">
        <v>2104</v>
      </c>
      <c r="E1042" t="s">
        <v>1657</v>
      </c>
      <c r="F1042" s="1" t="s">
        <v>1194</v>
      </c>
      <c r="G1042" t="s">
        <v>2102</v>
      </c>
      <c r="H1042" t="s">
        <v>2103</v>
      </c>
    </row>
    <row r="1043" spans="1:8" x14ac:dyDescent="0.25">
      <c r="A1043">
        <v>1042</v>
      </c>
      <c r="B1043" t="s">
        <v>1767</v>
      </c>
      <c r="C1043" t="s">
        <v>2097</v>
      </c>
      <c r="D1043" t="s">
        <v>2101</v>
      </c>
      <c r="E1043" t="s">
        <v>1657</v>
      </c>
      <c r="F1043" s="1" t="s">
        <v>2421</v>
      </c>
      <c r="G1043" t="s">
        <v>2105</v>
      </c>
      <c r="H1043" t="s">
        <v>2100</v>
      </c>
    </row>
    <row r="1044" spans="1:8" x14ac:dyDescent="0.25">
      <c r="A1044">
        <v>1043</v>
      </c>
      <c r="B1044" t="s">
        <v>1707</v>
      </c>
      <c r="C1044" t="s">
        <v>2097</v>
      </c>
      <c r="D1044" t="s">
        <v>2114</v>
      </c>
      <c r="E1044" t="s">
        <v>1653</v>
      </c>
      <c r="F1044" s="1" t="s">
        <v>507</v>
      </c>
      <c r="G1044" t="s">
        <v>2102</v>
      </c>
      <c r="H1044" t="s">
        <v>2100</v>
      </c>
    </row>
    <row r="1045" spans="1:8" x14ac:dyDescent="0.25">
      <c r="A1045">
        <v>1044</v>
      </c>
      <c r="B1045" t="s">
        <v>1669</v>
      </c>
      <c r="C1045" t="s">
        <v>2097</v>
      </c>
      <c r="D1045" t="s">
        <v>2098</v>
      </c>
      <c r="E1045" t="s">
        <v>1705</v>
      </c>
      <c r="F1045" s="1" t="s">
        <v>2422</v>
      </c>
      <c r="G1045" t="s">
        <v>2099</v>
      </c>
      <c r="H1045" t="s">
        <v>2103</v>
      </c>
    </row>
    <row r="1046" spans="1:8" x14ac:dyDescent="0.25">
      <c r="A1046">
        <v>1045</v>
      </c>
      <c r="B1046" t="s">
        <v>1809</v>
      </c>
      <c r="C1046" t="s">
        <v>2107</v>
      </c>
      <c r="D1046" t="s">
        <v>2110</v>
      </c>
      <c r="E1046" t="s">
        <v>1676</v>
      </c>
      <c r="F1046" s="1" t="s">
        <v>1418</v>
      </c>
      <c r="G1046" t="s">
        <v>2102</v>
      </c>
      <c r="H1046" t="s">
        <v>2100</v>
      </c>
    </row>
    <row r="1047" spans="1:8" x14ac:dyDescent="0.25">
      <c r="A1047">
        <v>1046</v>
      </c>
      <c r="B1047" t="s">
        <v>1781</v>
      </c>
      <c r="C1047" t="s">
        <v>2097</v>
      </c>
      <c r="D1047" t="s">
        <v>2104</v>
      </c>
      <c r="E1047" t="s">
        <v>1705</v>
      </c>
      <c r="F1047" s="1" t="s">
        <v>618</v>
      </c>
      <c r="G1047" t="s">
        <v>2109</v>
      </c>
      <c r="H1047" t="s">
        <v>2106</v>
      </c>
    </row>
    <row r="1048" spans="1:8" x14ac:dyDescent="0.25">
      <c r="A1048">
        <v>1047</v>
      </c>
      <c r="B1048" t="s">
        <v>1772</v>
      </c>
      <c r="C1048" t="s">
        <v>2097</v>
      </c>
      <c r="D1048" t="s">
        <v>2104</v>
      </c>
      <c r="E1048" t="s">
        <v>1657</v>
      </c>
      <c r="F1048" s="1" t="s">
        <v>1426</v>
      </c>
      <c r="G1048" t="s">
        <v>2109</v>
      </c>
      <c r="H1048" t="s">
        <v>2103</v>
      </c>
    </row>
    <row r="1049" spans="1:8" x14ac:dyDescent="0.25">
      <c r="A1049">
        <v>1048</v>
      </c>
      <c r="B1049" t="s">
        <v>1800</v>
      </c>
      <c r="C1049" t="s">
        <v>2097</v>
      </c>
      <c r="D1049" t="s">
        <v>2101</v>
      </c>
      <c r="E1049" t="s">
        <v>1653</v>
      </c>
      <c r="F1049" s="1" t="s">
        <v>2423</v>
      </c>
      <c r="G1049" t="s">
        <v>2105</v>
      </c>
      <c r="H1049" t="s">
        <v>2106</v>
      </c>
    </row>
    <row r="1050" spans="1:8" x14ac:dyDescent="0.25">
      <c r="A1050">
        <v>1049</v>
      </c>
      <c r="B1050" t="s">
        <v>1772</v>
      </c>
      <c r="C1050" t="s">
        <v>2107</v>
      </c>
      <c r="D1050" t="s">
        <v>2114</v>
      </c>
      <c r="E1050" t="s">
        <v>1676</v>
      </c>
      <c r="F1050" s="1" t="s">
        <v>136</v>
      </c>
      <c r="G1050" t="s">
        <v>2112</v>
      </c>
      <c r="H1050" t="s">
        <v>2103</v>
      </c>
    </row>
    <row r="1051" spans="1:8" x14ac:dyDescent="0.25">
      <c r="A1051">
        <v>1050</v>
      </c>
      <c r="B1051" t="s">
        <v>1671</v>
      </c>
      <c r="C1051" t="s">
        <v>2097</v>
      </c>
      <c r="D1051" t="s">
        <v>2104</v>
      </c>
      <c r="E1051" t="s">
        <v>1657</v>
      </c>
      <c r="F1051" s="1" t="s">
        <v>623</v>
      </c>
      <c r="G1051" t="s">
        <v>2099</v>
      </c>
      <c r="H1051" t="s">
        <v>2103</v>
      </c>
    </row>
    <row r="1052" spans="1:8" x14ac:dyDescent="0.25">
      <c r="A1052">
        <v>1051</v>
      </c>
      <c r="B1052" t="s">
        <v>1707</v>
      </c>
      <c r="C1052" t="s">
        <v>2107</v>
      </c>
      <c r="D1052" t="s">
        <v>2104</v>
      </c>
      <c r="E1052" t="s">
        <v>1676</v>
      </c>
      <c r="F1052" s="1" t="s">
        <v>1424</v>
      </c>
      <c r="G1052" t="s">
        <v>2105</v>
      </c>
      <c r="H1052" t="s">
        <v>2103</v>
      </c>
    </row>
    <row r="1053" spans="1:8" x14ac:dyDescent="0.25">
      <c r="A1053">
        <v>1052</v>
      </c>
      <c r="B1053" t="s">
        <v>1719</v>
      </c>
      <c r="C1053" t="s">
        <v>2107</v>
      </c>
      <c r="D1053" t="s">
        <v>2114</v>
      </c>
      <c r="E1053" t="s">
        <v>1676</v>
      </c>
      <c r="F1053" s="1" t="s">
        <v>2374</v>
      </c>
      <c r="G1053" t="s">
        <v>2099</v>
      </c>
      <c r="H1053" t="s">
        <v>2100</v>
      </c>
    </row>
    <row r="1054" spans="1:8" x14ac:dyDescent="0.25">
      <c r="A1054">
        <v>1053</v>
      </c>
      <c r="B1054" t="s">
        <v>1729</v>
      </c>
      <c r="C1054" t="s">
        <v>2097</v>
      </c>
      <c r="D1054" t="s">
        <v>2114</v>
      </c>
      <c r="E1054" t="s">
        <v>1665</v>
      </c>
      <c r="F1054" s="1" t="s">
        <v>2424</v>
      </c>
      <c r="G1054" t="s">
        <v>2102</v>
      </c>
      <c r="H1054" t="s">
        <v>2106</v>
      </c>
    </row>
    <row r="1055" spans="1:8" x14ac:dyDescent="0.25">
      <c r="A1055">
        <v>1054</v>
      </c>
      <c r="B1055" t="s">
        <v>1820</v>
      </c>
      <c r="C1055" t="s">
        <v>2107</v>
      </c>
      <c r="D1055" t="s">
        <v>2110</v>
      </c>
      <c r="E1055" t="s">
        <v>1705</v>
      </c>
      <c r="F1055" s="1" t="s">
        <v>1053</v>
      </c>
      <c r="G1055" t="s">
        <v>2112</v>
      </c>
      <c r="H1055" t="s">
        <v>2103</v>
      </c>
    </row>
    <row r="1056" spans="1:8" x14ac:dyDescent="0.25">
      <c r="A1056">
        <v>1055</v>
      </c>
      <c r="B1056" t="s">
        <v>1760</v>
      </c>
      <c r="C1056" t="s">
        <v>2097</v>
      </c>
      <c r="D1056" t="s">
        <v>2104</v>
      </c>
      <c r="E1056" t="s">
        <v>1705</v>
      </c>
      <c r="F1056" s="1" t="s">
        <v>2425</v>
      </c>
      <c r="G1056" t="s">
        <v>2102</v>
      </c>
      <c r="H1056" t="s">
        <v>2103</v>
      </c>
    </row>
    <row r="1057" spans="1:8" x14ac:dyDescent="0.25">
      <c r="A1057">
        <v>1056</v>
      </c>
      <c r="B1057" t="s">
        <v>1742</v>
      </c>
      <c r="C1057" t="s">
        <v>2107</v>
      </c>
      <c r="D1057" t="s">
        <v>2114</v>
      </c>
      <c r="E1057" t="s">
        <v>1705</v>
      </c>
      <c r="F1057" s="1" t="s">
        <v>772</v>
      </c>
      <c r="G1057" t="s">
        <v>2105</v>
      </c>
      <c r="H1057" t="s">
        <v>2106</v>
      </c>
    </row>
    <row r="1058" spans="1:8" x14ac:dyDescent="0.25">
      <c r="A1058">
        <v>1057</v>
      </c>
      <c r="B1058" t="s">
        <v>1750</v>
      </c>
      <c r="C1058" t="s">
        <v>2097</v>
      </c>
      <c r="D1058" t="s">
        <v>2110</v>
      </c>
      <c r="E1058" t="s">
        <v>1705</v>
      </c>
      <c r="F1058" s="1" t="s">
        <v>1163</v>
      </c>
      <c r="G1058" t="s">
        <v>2109</v>
      </c>
      <c r="H1058" t="s">
        <v>2100</v>
      </c>
    </row>
    <row r="1059" spans="1:8" x14ac:dyDescent="0.25">
      <c r="A1059">
        <v>1058</v>
      </c>
      <c r="B1059" t="s">
        <v>1675</v>
      </c>
      <c r="C1059" t="s">
        <v>2097</v>
      </c>
      <c r="D1059" t="s">
        <v>2114</v>
      </c>
      <c r="E1059" t="s">
        <v>1705</v>
      </c>
      <c r="F1059" s="1" t="s">
        <v>583</v>
      </c>
      <c r="G1059" t="s">
        <v>2109</v>
      </c>
      <c r="H1059" t="s">
        <v>2106</v>
      </c>
    </row>
    <row r="1060" spans="1:8" x14ac:dyDescent="0.25">
      <c r="A1060">
        <v>1059</v>
      </c>
      <c r="B1060" t="s">
        <v>1652</v>
      </c>
      <c r="C1060" t="s">
        <v>2097</v>
      </c>
      <c r="D1060" t="s">
        <v>2104</v>
      </c>
      <c r="E1060" t="s">
        <v>1705</v>
      </c>
      <c r="F1060" s="1" t="s">
        <v>1430</v>
      </c>
      <c r="G1060" t="s">
        <v>2105</v>
      </c>
      <c r="H1060" t="s">
        <v>2106</v>
      </c>
    </row>
    <row r="1061" spans="1:8" x14ac:dyDescent="0.25">
      <c r="A1061">
        <v>1060</v>
      </c>
      <c r="B1061" t="s">
        <v>1761</v>
      </c>
      <c r="C1061" t="s">
        <v>2097</v>
      </c>
      <c r="D1061" t="s">
        <v>2101</v>
      </c>
      <c r="E1061" t="s">
        <v>1657</v>
      </c>
      <c r="F1061" s="1" t="s">
        <v>1280</v>
      </c>
      <c r="G1061" t="s">
        <v>2105</v>
      </c>
      <c r="H1061" t="s">
        <v>2103</v>
      </c>
    </row>
    <row r="1062" spans="1:8" x14ac:dyDescent="0.25">
      <c r="A1062">
        <v>1061</v>
      </c>
      <c r="B1062" t="s">
        <v>1800</v>
      </c>
      <c r="C1062" t="s">
        <v>2097</v>
      </c>
      <c r="D1062" t="s">
        <v>2098</v>
      </c>
      <c r="E1062" t="s">
        <v>1705</v>
      </c>
      <c r="F1062" s="1" t="s">
        <v>1791</v>
      </c>
      <c r="G1062" t="s">
        <v>2109</v>
      </c>
      <c r="H1062" t="s">
        <v>2106</v>
      </c>
    </row>
    <row r="1063" spans="1:8" x14ac:dyDescent="0.25">
      <c r="A1063">
        <v>1062</v>
      </c>
      <c r="B1063" t="s">
        <v>1652</v>
      </c>
      <c r="C1063" t="s">
        <v>2097</v>
      </c>
      <c r="D1063" t="s">
        <v>2098</v>
      </c>
      <c r="E1063" t="s">
        <v>1676</v>
      </c>
      <c r="F1063" s="1" t="s">
        <v>2149</v>
      </c>
      <c r="G1063" t="s">
        <v>2109</v>
      </c>
      <c r="H1063" t="s">
        <v>2100</v>
      </c>
    </row>
    <row r="1064" spans="1:8" x14ac:dyDescent="0.25">
      <c r="A1064">
        <v>1063</v>
      </c>
      <c r="B1064" t="s">
        <v>1671</v>
      </c>
      <c r="C1064" t="s">
        <v>2097</v>
      </c>
      <c r="D1064" t="s">
        <v>2104</v>
      </c>
      <c r="E1064" t="s">
        <v>1676</v>
      </c>
      <c r="F1064" s="1" t="s">
        <v>2260</v>
      </c>
      <c r="G1064" t="s">
        <v>2112</v>
      </c>
      <c r="H1064" t="s">
        <v>2103</v>
      </c>
    </row>
    <row r="1065" spans="1:8" x14ac:dyDescent="0.25">
      <c r="A1065">
        <v>1064</v>
      </c>
      <c r="B1065" t="s">
        <v>1656</v>
      </c>
      <c r="C1065" t="s">
        <v>2097</v>
      </c>
      <c r="D1065" t="s">
        <v>2101</v>
      </c>
      <c r="E1065" t="s">
        <v>1653</v>
      </c>
      <c r="F1065" s="1" t="s">
        <v>1240</v>
      </c>
      <c r="G1065" t="s">
        <v>2109</v>
      </c>
      <c r="H1065" t="s">
        <v>2106</v>
      </c>
    </row>
    <row r="1066" spans="1:8" x14ac:dyDescent="0.25">
      <c r="A1066">
        <v>1065</v>
      </c>
      <c r="B1066" t="s">
        <v>1848</v>
      </c>
      <c r="C1066" t="s">
        <v>2097</v>
      </c>
      <c r="D1066" t="s">
        <v>2110</v>
      </c>
      <c r="E1066" t="s">
        <v>1653</v>
      </c>
      <c r="F1066" s="1" t="s">
        <v>353</v>
      </c>
      <c r="G1066" t="s">
        <v>2099</v>
      </c>
      <c r="H1066" t="s">
        <v>2103</v>
      </c>
    </row>
    <row r="1067" spans="1:8" x14ac:dyDescent="0.25">
      <c r="A1067">
        <v>1066</v>
      </c>
      <c r="B1067" t="s">
        <v>1925</v>
      </c>
      <c r="C1067" t="s">
        <v>2107</v>
      </c>
      <c r="D1067" t="s">
        <v>2104</v>
      </c>
      <c r="E1067" t="s">
        <v>1657</v>
      </c>
      <c r="F1067" s="1" t="s">
        <v>1635</v>
      </c>
      <c r="G1067" t="s">
        <v>2109</v>
      </c>
      <c r="H1067" t="s">
        <v>2100</v>
      </c>
    </row>
    <row r="1068" spans="1:8" x14ac:dyDescent="0.25">
      <c r="A1068">
        <v>1067</v>
      </c>
      <c r="B1068" t="s">
        <v>1739</v>
      </c>
      <c r="C1068" t="s">
        <v>2107</v>
      </c>
      <c r="D1068" t="s">
        <v>2101</v>
      </c>
      <c r="E1068" t="s">
        <v>1653</v>
      </c>
      <c r="F1068" s="1" t="s">
        <v>1295</v>
      </c>
      <c r="G1068" t="s">
        <v>2105</v>
      </c>
      <c r="H1068" t="s">
        <v>2106</v>
      </c>
    </row>
    <row r="1069" spans="1:8" x14ac:dyDescent="0.25">
      <c r="A1069">
        <v>1068</v>
      </c>
      <c r="B1069" t="s">
        <v>1819</v>
      </c>
      <c r="C1069" t="s">
        <v>2097</v>
      </c>
      <c r="D1069" t="s">
        <v>2098</v>
      </c>
      <c r="E1069" t="s">
        <v>1705</v>
      </c>
      <c r="F1069" s="1" t="s">
        <v>862</v>
      </c>
      <c r="G1069" t="s">
        <v>2109</v>
      </c>
      <c r="H1069" t="s">
        <v>2103</v>
      </c>
    </row>
    <row r="1070" spans="1:8" x14ac:dyDescent="0.25">
      <c r="A1070">
        <v>1069</v>
      </c>
      <c r="B1070" t="s">
        <v>1667</v>
      </c>
      <c r="C1070" t="s">
        <v>2107</v>
      </c>
      <c r="D1070" t="s">
        <v>2101</v>
      </c>
      <c r="E1070" t="s">
        <v>1657</v>
      </c>
      <c r="F1070" s="1" t="s">
        <v>1551</v>
      </c>
      <c r="G1070" t="s">
        <v>2099</v>
      </c>
      <c r="H1070" t="s">
        <v>2100</v>
      </c>
    </row>
    <row r="1071" spans="1:8" x14ac:dyDescent="0.25">
      <c r="A1071">
        <v>1070</v>
      </c>
      <c r="B1071" t="s">
        <v>1718</v>
      </c>
      <c r="C1071" t="s">
        <v>2097</v>
      </c>
      <c r="D1071" t="s">
        <v>2114</v>
      </c>
      <c r="E1071" t="s">
        <v>1705</v>
      </c>
      <c r="F1071" s="1" t="s">
        <v>590</v>
      </c>
      <c r="G1071" t="s">
        <v>2099</v>
      </c>
      <c r="H1071" t="s">
        <v>2106</v>
      </c>
    </row>
    <row r="1072" spans="1:8" x14ac:dyDescent="0.25">
      <c r="A1072">
        <v>1071</v>
      </c>
      <c r="B1072" t="s">
        <v>1755</v>
      </c>
      <c r="C1072" t="s">
        <v>2107</v>
      </c>
      <c r="D1072" t="s">
        <v>2101</v>
      </c>
      <c r="E1072" t="s">
        <v>1705</v>
      </c>
      <c r="F1072" s="1" t="s">
        <v>2294</v>
      </c>
      <c r="G1072" t="s">
        <v>2099</v>
      </c>
      <c r="H1072" t="s">
        <v>2103</v>
      </c>
    </row>
    <row r="1073" spans="1:8" x14ac:dyDescent="0.25">
      <c r="A1073">
        <v>1072</v>
      </c>
      <c r="B1073" t="s">
        <v>1737</v>
      </c>
      <c r="C1073" t="s">
        <v>2097</v>
      </c>
      <c r="D1073" t="s">
        <v>2101</v>
      </c>
      <c r="E1073" t="s">
        <v>1705</v>
      </c>
      <c r="F1073" s="1" t="s">
        <v>2426</v>
      </c>
      <c r="G1073" t="s">
        <v>2109</v>
      </c>
      <c r="H1073" t="s">
        <v>2100</v>
      </c>
    </row>
    <row r="1074" spans="1:8" x14ac:dyDescent="0.25">
      <c r="A1074">
        <v>1073</v>
      </c>
      <c r="B1074" t="s">
        <v>1730</v>
      </c>
      <c r="C1074" t="s">
        <v>2097</v>
      </c>
      <c r="D1074" t="s">
        <v>2104</v>
      </c>
      <c r="E1074" t="s">
        <v>1657</v>
      </c>
      <c r="F1074" s="1" t="s">
        <v>489</v>
      </c>
      <c r="G1074" t="s">
        <v>2109</v>
      </c>
      <c r="H1074" t="s">
        <v>2106</v>
      </c>
    </row>
    <row r="1075" spans="1:8" x14ac:dyDescent="0.25">
      <c r="A1075">
        <v>1074</v>
      </c>
      <c r="B1075" t="s">
        <v>1697</v>
      </c>
      <c r="C1075" t="s">
        <v>2107</v>
      </c>
      <c r="D1075" t="s">
        <v>2114</v>
      </c>
      <c r="E1075" t="s">
        <v>1676</v>
      </c>
      <c r="F1075" s="1" t="s">
        <v>2221</v>
      </c>
      <c r="G1075" t="s">
        <v>2102</v>
      </c>
      <c r="H1075" t="s">
        <v>2103</v>
      </c>
    </row>
    <row r="1076" spans="1:8" x14ac:dyDescent="0.25">
      <c r="A1076">
        <v>1075</v>
      </c>
      <c r="B1076" t="s">
        <v>1690</v>
      </c>
      <c r="C1076" t="s">
        <v>2097</v>
      </c>
      <c r="D1076" t="s">
        <v>2110</v>
      </c>
      <c r="E1076" t="s">
        <v>1665</v>
      </c>
      <c r="F1076" s="1" t="s">
        <v>2127</v>
      </c>
      <c r="G1076" t="s">
        <v>2105</v>
      </c>
      <c r="H1076" t="s">
        <v>2100</v>
      </c>
    </row>
    <row r="1077" spans="1:8" x14ac:dyDescent="0.25">
      <c r="A1077">
        <v>1076</v>
      </c>
      <c r="B1077" t="s">
        <v>1671</v>
      </c>
      <c r="C1077" t="s">
        <v>2107</v>
      </c>
      <c r="D1077" t="s">
        <v>2114</v>
      </c>
      <c r="E1077" t="s">
        <v>1653</v>
      </c>
      <c r="F1077" s="1" t="s">
        <v>298</v>
      </c>
      <c r="G1077" t="s">
        <v>2112</v>
      </c>
      <c r="H1077" t="s">
        <v>2106</v>
      </c>
    </row>
    <row r="1078" spans="1:8" x14ac:dyDescent="0.25">
      <c r="A1078">
        <v>1077</v>
      </c>
      <c r="B1078" t="s">
        <v>1781</v>
      </c>
      <c r="C1078" t="s">
        <v>2097</v>
      </c>
      <c r="D1078" t="s">
        <v>2110</v>
      </c>
      <c r="E1078" t="s">
        <v>1657</v>
      </c>
      <c r="F1078" s="1" t="s">
        <v>2328</v>
      </c>
      <c r="G1078" t="s">
        <v>2099</v>
      </c>
      <c r="H1078" t="s">
        <v>2100</v>
      </c>
    </row>
    <row r="1079" spans="1:8" x14ac:dyDescent="0.25">
      <c r="A1079">
        <v>1078</v>
      </c>
      <c r="B1079" t="s">
        <v>1711</v>
      </c>
      <c r="C1079" t="s">
        <v>2107</v>
      </c>
      <c r="D1079" t="s">
        <v>2104</v>
      </c>
      <c r="E1079" t="s">
        <v>1657</v>
      </c>
      <c r="F1079" s="1" t="s">
        <v>418</v>
      </c>
      <c r="G1079" t="s">
        <v>2109</v>
      </c>
      <c r="H1079" t="s">
        <v>2100</v>
      </c>
    </row>
    <row r="1080" spans="1:8" x14ac:dyDescent="0.25">
      <c r="A1080">
        <v>1079</v>
      </c>
      <c r="B1080" t="s">
        <v>1752</v>
      </c>
      <c r="C1080" t="s">
        <v>2097</v>
      </c>
      <c r="D1080" t="s">
        <v>2098</v>
      </c>
      <c r="E1080" t="s">
        <v>1657</v>
      </c>
      <c r="F1080" s="1" t="s">
        <v>1109</v>
      </c>
      <c r="G1080" t="s">
        <v>2102</v>
      </c>
      <c r="H1080" t="s">
        <v>2103</v>
      </c>
    </row>
    <row r="1081" spans="1:8" x14ac:dyDescent="0.25">
      <c r="A1081">
        <v>1080</v>
      </c>
      <c r="B1081" t="s">
        <v>1809</v>
      </c>
      <c r="C1081" t="s">
        <v>2097</v>
      </c>
      <c r="D1081" t="s">
        <v>2110</v>
      </c>
      <c r="E1081" t="s">
        <v>1705</v>
      </c>
      <c r="F1081" s="1" t="s">
        <v>2145</v>
      </c>
      <c r="G1081" t="s">
        <v>2102</v>
      </c>
      <c r="H1081" t="s">
        <v>2103</v>
      </c>
    </row>
    <row r="1082" spans="1:8" x14ac:dyDescent="0.25">
      <c r="A1082">
        <v>1081</v>
      </c>
      <c r="B1082" t="s">
        <v>1733</v>
      </c>
      <c r="C1082" t="s">
        <v>2097</v>
      </c>
      <c r="D1082" t="s">
        <v>2104</v>
      </c>
      <c r="E1082" t="s">
        <v>1657</v>
      </c>
      <c r="F1082" s="1" t="s">
        <v>2427</v>
      </c>
      <c r="G1082" t="s">
        <v>2102</v>
      </c>
      <c r="H1082" t="s">
        <v>2103</v>
      </c>
    </row>
    <row r="1083" spans="1:8" x14ac:dyDescent="0.25">
      <c r="A1083">
        <v>1082</v>
      </c>
      <c r="B1083" t="s">
        <v>1824</v>
      </c>
      <c r="C1083" t="s">
        <v>2097</v>
      </c>
      <c r="D1083" t="s">
        <v>2114</v>
      </c>
      <c r="E1083" t="s">
        <v>1705</v>
      </c>
      <c r="F1083" s="1" t="s">
        <v>1379</v>
      </c>
      <c r="G1083" t="s">
        <v>2109</v>
      </c>
      <c r="H1083" t="s">
        <v>2100</v>
      </c>
    </row>
    <row r="1084" spans="1:8" x14ac:dyDescent="0.25">
      <c r="A1084">
        <v>1083</v>
      </c>
      <c r="B1084" t="s">
        <v>1733</v>
      </c>
      <c r="C1084" t="s">
        <v>2097</v>
      </c>
      <c r="D1084" t="s">
        <v>2104</v>
      </c>
      <c r="E1084" t="s">
        <v>1705</v>
      </c>
      <c r="F1084" s="1" t="s">
        <v>665</v>
      </c>
      <c r="G1084" t="s">
        <v>2109</v>
      </c>
      <c r="H1084" t="s">
        <v>2103</v>
      </c>
    </row>
    <row r="1085" spans="1:8" x14ac:dyDescent="0.25">
      <c r="A1085">
        <v>1084</v>
      </c>
      <c r="B1085" t="s">
        <v>1865</v>
      </c>
      <c r="C1085" t="s">
        <v>2097</v>
      </c>
      <c r="D1085" t="s">
        <v>2114</v>
      </c>
      <c r="E1085" t="s">
        <v>1676</v>
      </c>
      <c r="F1085" s="1" t="s">
        <v>2187</v>
      </c>
      <c r="G1085" t="s">
        <v>2102</v>
      </c>
      <c r="H1085" t="s">
        <v>2100</v>
      </c>
    </row>
    <row r="1086" spans="1:8" x14ac:dyDescent="0.25">
      <c r="A1086">
        <v>1085</v>
      </c>
      <c r="B1086" t="s">
        <v>1815</v>
      </c>
      <c r="C1086" t="s">
        <v>2097</v>
      </c>
      <c r="D1086" t="s">
        <v>2110</v>
      </c>
      <c r="E1086" t="s">
        <v>1705</v>
      </c>
      <c r="F1086" s="1" t="s">
        <v>2404</v>
      </c>
      <c r="G1086" t="s">
        <v>2099</v>
      </c>
      <c r="H1086" t="s">
        <v>2100</v>
      </c>
    </row>
    <row r="1087" spans="1:8" x14ac:dyDescent="0.25">
      <c r="A1087">
        <v>1086</v>
      </c>
      <c r="B1087" t="s">
        <v>1868</v>
      </c>
      <c r="C1087" t="s">
        <v>2097</v>
      </c>
      <c r="D1087" t="s">
        <v>2110</v>
      </c>
      <c r="E1087" t="s">
        <v>1653</v>
      </c>
      <c r="F1087" s="1" t="s">
        <v>2428</v>
      </c>
      <c r="G1087" t="s">
        <v>2112</v>
      </c>
      <c r="H1087" t="s">
        <v>2106</v>
      </c>
    </row>
    <row r="1088" spans="1:8" x14ac:dyDescent="0.25">
      <c r="A1088">
        <v>1087</v>
      </c>
      <c r="B1088" t="s">
        <v>1880</v>
      </c>
      <c r="C1088" t="s">
        <v>2097</v>
      </c>
      <c r="D1088" t="s">
        <v>2098</v>
      </c>
      <c r="E1088" t="s">
        <v>1653</v>
      </c>
      <c r="F1088" s="1" t="s">
        <v>2429</v>
      </c>
      <c r="G1088" t="s">
        <v>2112</v>
      </c>
      <c r="H1088" t="s">
        <v>2106</v>
      </c>
    </row>
    <row r="1089" spans="1:8" x14ac:dyDescent="0.25">
      <c r="A1089">
        <v>1088</v>
      </c>
      <c r="B1089" t="s">
        <v>1726</v>
      </c>
      <c r="C1089" t="s">
        <v>2107</v>
      </c>
      <c r="D1089" t="s">
        <v>2114</v>
      </c>
      <c r="E1089" t="s">
        <v>1665</v>
      </c>
      <c r="F1089" s="1" t="s">
        <v>82</v>
      </c>
      <c r="G1089" t="s">
        <v>2109</v>
      </c>
      <c r="H1089" t="s">
        <v>2106</v>
      </c>
    </row>
    <row r="1090" spans="1:8" x14ac:dyDescent="0.25">
      <c r="A1090">
        <v>1089</v>
      </c>
      <c r="B1090" t="s">
        <v>1893</v>
      </c>
      <c r="C1090" t="s">
        <v>2107</v>
      </c>
      <c r="D1090" t="s">
        <v>2114</v>
      </c>
      <c r="E1090" t="s">
        <v>1665</v>
      </c>
      <c r="F1090" s="1" t="s">
        <v>2391</v>
      </c>
      <c r="G1090" t="s">
        <v>2105</v>
      </c>
      <c r="H1090" t="s">
        <v>2106</v>
      </c>
    </row>
    <row r="1091" spans="1:8" x14ac:dyDescent="0.25">
      <c r="A1091">
        <v>1090</v>
      </c>
      <c r="B1091" t="s">
        <v>1700</v>
      </c>
      <c r="C1091" t="s">
        <v>2107</v>
      </c>
      <c r="D1091" t="s">
        <v>2114</v>
      </c>
      <c r="E1091" t="s">
        <v>1705</v>
      </c>
      <c r="F1091" s="1" t="s">
        <v>348</v>
      </c>
      <c r="G1091" t="s">
        <v>2112</v>
      </c>
      <c r="H1091" t="s">
        <v>2106</v>
      </c>
    </row>
    <row r="1092" spans="1:8" x14ac:dyDescent="0.25">
      <c r="A1092">
        <v>1091</v>
      </c>
      <c r="B1092" t="s">
        <v>1886</v>
      </c>
      <c r="C1092" t="s">
        <v>2107</v>
      </c>
      <c r="D1092" t="s">
        <v>2104</v>
      </c>
      <c r="E1092" t="s">
        <v>1665</v>
      </c>
      <c r="F1092" s="1" t="s">
        <v>182</v>
      </c>
      <c r="G1092" t="s">
        <v>2109</v>
      </c>
      <c r="H1092" t="s">
        <v>2100</v>
      </c>
    </row>
    <row r="1093" spans="1:8" x14ac:dyDescent="0.25">
      <c r="A1093">
        <v>1092</v>
      </c>
      <c r="B1093" t="s">
        <v>1695</v>
      </c>
      <c r="C1093" t="s">
        <v>2107</v>
      </c>
      <c r="D1093" t="s">
        <v>2101</v>
      </c>
      <c r="E1093" t="s">
        <v>1657</v>
      </c>
      <c r="F1093" s="1" t="s">
        <v>1280</v>
      </c>
      <c r="G1093" t="s">
        <v>2099</v>
      </c>
      <c r="H1093" t="s">
        <v>2100</v>
      </c>
    </row>
    <row r="1094" spans="1:8" x14ac:dyDescent="0.25">
      <c r="A1094">
        <v>1093</v>
      </c>
      <c r="B1094" t="s">
        <v>1730</v>
      </c>
      <c r="C1094" t="s">
        <v>2097</v>
      </c>
      <c r="D1094" t="s">
        <v>2101</v>
      </c>
      <c r="E1094" t="s">
        <v>1653</v>
      </c>
      <c r="F1094" s="1" t="s">
        <v>571</v>
      </c>
      <c r="G1094" t="s">
        <v>2109</v>
      </c>
      <c r="H1094" t="s">
        <v>2106</v>
      </c>
    </row>
    <row r="1095" spans="1:8" x14ac:dyDescent="0.25">
      <c r="A1095">
        <v>1094</v>
      </c>
      <c r="B1095" t="s">
        <v>1914</v>
      </c>
      <c r="C1095" t="s">
        <v>2097</v>
      </c>
      <c r="D1095" t="s">
        <v>2114</v>
      </c>
      <c r="E1095" t="s">
        <v>1705</v>
      </c>
      <c r="F1095" s="1" t="s">
        <v>101</v>
      </c>
      <c r="G1095" t="s">
        <v>2112</v>
      </c>
      <c r="H1095" t="s">
        <v>2106</v>
      </c>
    </row>
    <row r="1096" spans="1:8" x14ac:dyDescent="0.25">
      <c r="A1096">
        <v>1095</v>
      </c>
      <c r="B1096" t="s">
        <v>1830</v>
      </c>
      <c r="C1096" t="s">
        <v>2107</v>
      </c>
      <c r="D1096" t="s">
        <v>2098</v>
      </c>
      <c r="E1096" t="s">
        <v>1705</v>
      </c>
      <c r="F1096" s="1" t="s">
        <v>754</v>
      </c>
      <c r="G1096" t="s">
        <v>2102</v>
      </c>
      <c r="H1096" t="s">
        <v>2106</v>
      </c>
    </row>
    <row r="1097" spans="1:8" x14ac:dyDescent="0.25">
      <c r="A1097">
        <v>1096</v>
      </c>
      <c r="B1097" t="s">
        <v>1820</v>
      </c>
      <c r="C1097" t="s">
        <v>2097</v>
      </c>
      <c r="D1097" t="s">
        <v>2110</v>
      </c>
      <c r="E1097" t="s">
        <v>1676</v>
      </c>
      <c r="F1097" s="1" t="s">
        <v>147</v>
      </c>
      <c r="G1097" t="s">
        <v>2105</v>
      </c>
      <c r="H1097" t="s">
        <v>2106</v>
      </c>
    </row>
    <row r="1098" spans="1:8" x14ac:dyDescent="0.25">
      <c r="A1098">
        <v>1097</v>
      </c>
      <c r="B1098" t="s">
        <v>1822</v>
      </c>
      <c r="C1098" t="s">
        <v>2097</v>
      </c>
      <c r="D1098" t="s">
        <v>2114</v>
      </c>
      <c r="E1098" t="s">
        <v>1657</v>
      </c>
      <c r="F1098" s="1" t="s">
        <v>1463</v>
      </c>
      <c r="G1098" t="s">
        <v>2105</v>
      </c>
      <c r="H1098" t="s">
        <v>2100</v>
      </c>
    </row>
    <row r="1099" spans="1:8" x14ac:dyDescent="0.25">
      <c r="A1099">
        <v>1098</v>
      </c>
      <c r="B1099" t="s">
        <v>1796</v>
      </c>
      <c r="C1099" t="s">
        <v>2097</v>
      </c>
      <c r="D1099" t="s">
        <v>2114</v>
      </c>
      <c r="E1099" t="s">
        <v>1665</v>
      </c>
      <c r="F1099" s="1" t="s">
        <v>1491</v>
      </c>
      <c r="G1099" t="s">
        <v>2105</v>
      </c>
      <c r="H1099" t="s">
        <v>2106</v>
      </c>
    </row>
    <row r="1100" spans="1:8" x14ac:dyDescent="0.25">
      <c r="A1100">
        <v>1099</v>
      </c>
      <c r="B1100" t="s">
        <v>1682</v>
      </c>
      <c r="C1100" t="s">
        <v>2107</v>
      </c>
      <c r="D1100" t="s">
        <v>2101</v>
      </c>
      <c r="E1100" t="s">
        <v>1653</v>
      </c>
      <c r="F1100" s="1" t="s">
        <v>1521</v>
      </c>
      <c r="G1100" t="s">
        <v>2099</v>
      </c>
      <c r="H1100" t="s">
        <v>2106</v>
      </c>
    </row>
    <row r="1101" spans="1:8" x14ac:dyDescent="0.25">
      <c r="A1101">
        <v>1100</v>
      </c>
      <c r="B1101" t="s">
        <v>1859</v>
      </c>
      <c r="C1101" t="s">
        <v>2107</v>
      </c>
      <c r="D1101" t="s">
        <v>2104</v>
      </c>
      <c r="E1101" t="s">
        <v>1665</v>
      </c>
      <c r="F1101" s="1" t="s">
        <v>136</v>
      </c>
      <c r="G1101" t="s">
        <v>2105</v>
      </c>
      <c r="H1101" t="s">
        <v>2106</v>
      </c>
    </row>
    <row r="1102" spans="1:8" x14ac:dyDescent="0.25">
      <c r="A1102">
        <v>1101</v>
      </c>
      <c r="B1102" t="s">
        <v>1729</v>
      </c>
      <c r="C1102" t="s">
        <v>2107</v>
      </c>
      <c r="D1102" t="s">
        <v>2098</v>
      </c>
      <c r="E1102" t="s">
        <v>1665</v>
      </c>
      <c r="F1102" s="1" t="s">
        <v>2430</v>
      </c>
      <c r="G1102" t="s">
        <v>2105</v>
      </c>
      <c r="H1102" t="s">
        <v>2100</v>
      </c>
    </row>
    <row r="1103" spans="1:8" x14ac:dyDescent="0.25">
      <c r="A1103">
        <v>1102</v>
      </c>
      <c r="B1103" t="s">
        <v>1704</v>
      </c>
      <c r="C1103" t="s">
        <v>2107</v>
      </c>
      <c r="D1103" t="s">
        <v>2101</v>
      </c>
      <c r="E1103" t="s">
        <v>1705</v>
      </c>
      <c r="F1103" s="1" t="s">
        <v>166</v>
      </c>
      <c r="G1103" t="s">
        <v>2112</v>
      </c>
      <c r="H1103" t="s">
        <v>2103</v>
      </c>
    </row>
    <row r="1104" spans="1:8" x14ac:dyDescent="0.25">
      <c r="A1104">
        <v>1103</v>
      </c>
      <c r="B1104" t="s">
        <v>1813</v>
      </c>
      <c r="C1104" t="s">
        <v>2097</v>
      </c>
      <c r="D1104" t="s">
        <v>2101</v>
      </c>
      <c r="E1104" t="s">
        <v>1653</v>
      </c>
      <c r="F1104" s="1" t="s">
        <v>2348</v>
      </c>
      <c r="G1104" t="s">
        <v>2105</v>
      </c>
      <c r="H1104" t="s">
        <v>2103</v>
      </c>
    </row>
    <row r="1105" spans="1:8" x14ac:dyDescent="0.25">
      <c r="A1105">
        <v>1104</v>
      </c>
      <c r="B1105" t="s">
        <v>1719</v>
      </c>
      <c r="C1105" t="s">
        <v>2107</v>
      </c>
      <c r="D1105" t="s">
        <v>2104</v>
      </c>
      <c r="E1105" t="s">
        <v>1676</v>
      </c>
      <c r="F1105" s="1" t="s">
        <v>2396</v>
      </c>
      <c r="G1105" t="s">
        <v>2109</v>
      </c>
      <c r="H1105" t="s">
        <v>2100</v>
      </c>
    </row>
    <row r="1106" spans="1:8" x14ac:dyDescent="0.25">
      <c r="A1106">
        <v>1105</v>
      </c>
      <c r="B1106" t="s">
        <v>1837</v>
      </c>
      <c r="C1106" t="s">
        <v>2097</v>
      </c>
      <c r="D1106" t="s">
        <v>2104</v>
      </c>
      <c r="E1106" t="s">
        <v>1676</v>
      </c>
      <c r="F1106" s="1" t="s">
        <v>2431</v>
      </c>
      <c r="G1106" t="s">
        <v>2099</v>
      </c>
      <c r="H1106" t="s">
        <v>2106</v>
      </c>
    </row>
    <row r="1107" spans="1:8" x14ac:dyDescent="0.25">
      <c r="A1107">
        <v>1106</v>
      </c>
      <c r="B1107" t="s">
        <v>1844</v>
      </c>
      <c r="C1107" t="s">
        <v>2097</v>
      </c>
      <c r="D1107" t="s">
        <v>2114</v>
      </c>
      <c r="E1107" t="s">
        <v>1653</v>
      </c>
      <c r="F1107" s="1" t="s">
        <v>298</v>
      </c>
      <c r="G1107" t="s">
        <v>2105</v>
      </c>
      <c r="H1107" t="s">
        <v>2106</v>
      </c>
    </row>
    <row r="1108" spans="1:8" x14ac:dyDescent="0.25">
      <c r="A1108">
        <v>1107</v>
      </c>
      <c r="B1108" t="s">
        <v>1723</v>
      </c>
      <c r="C1108" t="s">
        <v>2107</v>
      </c>
      <c r="D1108" t="s">
        <v>2098</v>
      </c>
      <c r="E1108" t="s">
        <v>1657</v>
      </c>
      <c r="F1108" s="1" t="s">
        <v>220</v>
      </c>
      <c r="G1108" t="s">
        <v>2109</v>
      </c>
      <c r="H1108" t="s">
        <v>2106</v>
      </c>
    </row>
    <row r="1109" spans="1:8" x14ac:dyDescent="0.25">
      <c r="A1109">
        <v>1108</v>
      </c>
      <c r="B1109" t="s">
        <v>1682</v>
      </c>
      <c r="C1109" t="s">
        <v>2097</v>
      </c>
      <c r="D1109" t="s">
        <v>2101</v>
      </c>
      <c r="E1109" t="s">
        <v>1653</v>
      </c>
      <c r="F1109" s="1" t="s">
        <v>2259</v>
      </c>
      <c r="G1109" t="s">
        <v>2105</v>
      </c>
      <c r="H1109" t="s">
        <v>2103</v>
      </c>
    </row>
    <row r="1110" spans="1:8" x14ac:dyDescent="0.25">
      <c r="A1110">
        <v>1109</v>
      </c>
      <c r="B1110" t="s">
        <v>1787</v>
      </c>
      <c r="C1110" t="s">
        <v>2107</v>
      </c>
      <c r="D1110" t="s">
        <v>2114</v>
      </c>
      <c r="E1110" t="s">
        <v>1705</v>
      </c>
      <c r="F1110" s="1" t="s">
        <v>94</v>
      </c>
      <c r="G1110" t="s">
        <v>2102</v>
      </c>
      <c r="H1110" t="s">
        <v>2103</v>
      </c>
    </row>
    <row r="1111" spans="1:8" x14ac:dyDescent="0.25">
      <c r="A1111">
        <v>1110</v>
      </c>
      <c r="B1111" t="s">
        <v>1918</v>
      </c>
      <c r="C1111" t="s">
        <v>2097</v>
      </c>
      <c r="D1111" t="s">
        <v>2101</v>
      </c>
      <c r="E1111" t="s">
        <v>1676</v>
      </c>
      <c r="F1111" s="1" t="s">
        <v>1634</v>
      </c>
      <c r="G1111" t="s">
        <v>2109</v>
      </c>
      <c r="H1111" t="s">
        <v>2103</v>
      </c>
    </row>
    <row r="1112" spans="1:8" x14ac:dyDescent="0.25">
      <c r="A1112">
        <v>1111</v>
      </c>
      <c r="B1112" t="s">
        <v>1721</v>
      </c>
      <c r="C1112" t="s">
        <v>2097</v>
      </c>
      <c r="D1112" t="s">
        <v>2101</v>
      </c>
      <c r="E1112" t="s">
        <v>1665</v>
      </c>
      <c r="F1112" s="1" t="s">
        <v>1953</v>
      </c>
      <c r="G1112" t="s">
        <v>2099</v>
      </c>
      <c r="H1112" t="s">
        <v>2103</v>
      </c>
    </row>
    <row r="1113" spans="1:8" x14ac:dyDescent="0.25">
      <c r="A1113">
        <v>1112</v>
      </c>
      <c r="B1113" t="s">
        <v>1692</v>
      </c>
      <c r="C1113" t="s">
        <v>2107</v>
      </c>
      <c r="D1113" t="s">
        <v>2101</v>
      </c>
      <c r="E1113" t="s">
        <v>1657</v>
      </c>
      <c r="F1113" s="1" t="s">
        <v>2432</v>
      </c>
      <c r="G1113" t="s">
        <v>2112</v>
      </c>
      <c r="H1113" t="s">
        <v>2100</v>
      </c>
    </row>
    <row r="1114" spans="1:8" x14ac:dyDescent="0.25">
      <c r="A1114">
        <v>1113</v>
      </c>
      <c r="B1114" t="s">
        <v>1817</v>
      </c>
      <c r="C1114" t="s">
        <v>2107</v>
      </c>
      <c r="D1114" t="s">
        <v>2098</v>
      </c>
      <c r="E1114" t="s">
        <v>1653</v>
      </c>
      <c r="F1114" s="1" t="s">
        <v>2433</v>
      </c>
      <c r="G1114" t="s">
        <v>2099</v>
      </c>
      <c r="H1114" t="s">
        <v>2106</v>
      </c>
    </row>
    <row r="1115" spans="1:8" x14ac:dyDescent="0.25">
      <c r="A1115">
        <v>1114</v>
      </c>
      <c r="B1115" t="s">
        <v>1695</v>
      </c>
      <c r="C1115" t="s">
        <v>2097</v>
      </c>
      <c r="D1115" t="s">
        <v>2101</v>
      </c>
      <c r="E1115" t="s">
        <v>1657</v>
      </c>
      <c r="F1115" s="1" t="s">
        <v>1513</v>
      </c>
      <c r="G1115" t="s">
        <v>2105</v>
      </c>
      <c r="H1115" t="s">
        <v>2103</v>
      </c>
    </row>
    <row r="1116" spans="1:8" x14ac:dyDescent="0.25">
      <c r="A1116">
        <v>1115</v>
      </c>
      <c r="B1116" t="s">
        <v>1667</v>
      </c>
      <c r="C1116" t="s">
        <v>2097</v>
      </c>
      <c r="D1116" t="s">
        <v>2114</v>
      </c>
      <c r="E1116" t="s">
        <v>1676</v>
      </c>
      <c r="F1116" s="1" t="s">
        <v>919</v>
      </c>
      <c r="G1116" t="s">
        <v>2102</v>
      </c>
      <c r="H1116" t="s">
        <v>2106</v>
      </c>
    </row>
    <row r="1117" spans="1:8" x14ac:dyDescent="0.25">
      <c r="A1117">
        <v>1116</v>
      </c>
      <c r="B1117" t="s">
        <v>1775</v>
      </c>
      <c r="C1117" t="s">
        <v>2107</v>
      </c>
      <c r="D1117" t="s">
        <v>2104</v>
      </c>
      <c r="E1117" t="s">
        <v>1657</v>
      </c>
      <c r="F1117" s="1" t="s">
        <v>633</v>
      </c>
      <c r="G1117" t="s">
        <v>2105</v>
      </c>
      <c r="H1117" t="s">
        <v>2106</v>
      </c>
    </row>
    <row r="1118" spans="1:8" x14ac:dyDescent="0.25">
      <c r="A1118">
        <v>1117</v>
      </c>
      <c r="B1118" t="s">
        <v>1782</v>
      </c>
      <c r="C1118" t="s">
        <v>2107</v>
      </c>
      <c r="D1118" t="s">
        <v>2110</v>
      </c>
      <c r="E1118" t="s">
        <v>1705</v>
      </c>
      <c r="F1118" s="1" t="s">
        <v>1450</v>
      </c>
      <c r="G1118" t="s">
        <v>2109</v>
      </c>
      <c r="H1118" t="s">
        <v>2100</v>
      </c>
    </row>
    <row r="1119" spans="1:8" x14ac:dyDescent="0.25">
      <c r="A1119">
        <v>1118</v>
      </c>
      <c r="B1119" t="s">
        <v>1700</v>
      </c>
      <c r="C1119" t="s">
        <v>2107</v>
      </c>
      <c r="D1119" t="s">
        <v>2098</v>
      </c>
      <c r="E1119" t="s">
        <v>1653</v>
      </c>
      <c r="F1119" s="1" t="s">
        <v>1181</v>
      </c>
      <c r="G1119" t="s">
        <v>2112</v>
      </c>
      <c r="H1119" t="s">
        <v>2100</v>
      </c>
    </row>
    <row r="1120" spans="1:8" x14ac:dyDescent="0.25">
      <c r="A1120">
        <v>1119</v>
      </c>
      <c r="B1120" t="s">
        <v>1733</v>
      </c>
      <c r="C1120" t="s">
        <v>2107</v>
      </c>
      <c r="D1120" t="s">
        <v>2114</v>
      </c>
      <c r="E1120" t="s">
        <v>1676</v>
      </c>
      <c r="F1120" s="1" t="s">
        <v>1500</v>
      </c>
      <c r="G1120" t="s">
        <v>2112</v>
      </c>
      <c r="H1120" t="s">
        <v>2100</v>
      </c>
    </row>
    <row r="1121" spans="1:8" x14ac:dyDescent="0.25">
      <c r="A1121">
        <v>1120</v>
      </c>
      <c r="B1121" t="s">
        <v>1806</v>
      </c>
      <c r="C1121" t="s">
        <v>2097</v>
      </c>
      <c r="D1121" t="s">
        <v>2098</v>
      </c>
      <c r="E1121" t="s">
        <v>1676</v>
      </c>
      <c r="F1121" s="1" t="s">
        <v>210</v>
      </c>
      <c r="G1121" t="s">
        <v>2102</v>
      </c>
      <c r="H1121" t="s">
        <v>2100</v>
      </c>
    </row>
    <row r="1122" spans="1:8" x14ac:dyDescent="0.25">
      <c r="A1122">
        <v>1121</v>
      </c>
      <c r="B1122" t="s">
        <v>1690</v>
      </c>
      <c r="C1122" t="s">
        <v>2097</v>
      </c>
      <c r="D1122" t="s">
        <v>2110</v>
      </c>
      <c r="E1122" t="s">
        <v>1665</v>
      </c>
      <c r="F1122" s="1" t="s">
        <v>126</v>
      </c>
      <c r="G1122" t="s">
        <v>2099</v>
      </c>
      <c r="H1122" t="s">
        <v>2103</v>
      </c>
    </row>
    <row r="1123" spans="1:8" x14ac:dyDescent="0.25">
      <c r="A1123">
        <v>1122</v>
      </c>
      <c r="B1123" t="s">
        <v>1687</v>
      </c>
      <c r="C1123" t="s">
        <v>2107</v>
      </c>
      <c r="D1123" t="s">
        <v>2104</v>
      </c>
      <c r="E1123" t="s">
        <v>1653</v>
      </c>
      <c r="F1123" s="1" t="s">
        <v>1454</v>
      </c>
      <c r="G1123" t="s">
        <v>2105</v>
      </c>
      <c r="H1123" t="s">
        <v>2106</v>
      </c>
    </row>
    <row r="1124" spans="1:8" x14ac:dyDescent="0.25">
      <c r="A1124">
        <v>1123</v>
      </c>
      <c r="B1124" t="s">
        <v>1667</v>
      </c>
      <c r="C1124" t="s">
        <v>2097</v>
      </c>
      <c r="D1124" t="s">
        <v>2110</v>
      </c>
      <c r="E1124" t="s">
        <v>1676</v>
      </c>
      <c r="F1124" s="1" t="s">
        <v>2359</v>
      </c>
      <c r="G1124" t="s">
        <v>2112</v>
      </c>
      <c r="H1124" t="s">
        <v>2103</v>
      </c>
    </row>
    <row r="1125" spans="1:8" x14ac:dyDescent="0.25">
      <c r="A1125">
        <v>1124</v>
      </c>
      <c r="B1125" t="s">
        <v>1717</v>
      </c>
      <c r="C1125" t="s">
        <v>2097</v>
      </c>
      <c r="D1125" t="s">
        <v>2114</v>
      </c>
      <c r="E1125" t="s">
        <v>1653</v>
      </c>
      <c r="F1125" s="1" t="s">
        <v>2434</v>
      </c>
      <c r="G1125" t="s">
        <v>2099</v>
      </c>
      <c r="H1125" t="s">
        <v>2103</v>
      </c>
    </row>
    <row r="1126" spans="1:8" x14ac:dyDescent="0.25">
      <c r="A1126">
        <v>1125</v>
      </c>
      <c r="B1126" t="s">
        <v>1704</v>
      </c>
      <c r="C1126" t="s">
        <v>2107</v>
      </c>
      <c r="D1126" t="s">
        <v>2104</v>
      </c>
      <c r="E1126" t="s">
        <v>1665</v>
      </c>
      <c r="F1126" s="1" t="s">
        <v>2213</v>
      </c>
      <c r="G1126" t="s">
        <v>2099</v>
      </c>
      <c r="H1126" t="s">
        <v>2103</v>
      </c>
    </row>
    <row r="1127" spans="1:8" x14ac:dyDescent="0.25">
      <c r="A1127">
        <v>1126</v>
      </c>
      <c r="B1127" t="s">
        <v>1723</v>
      </c>
      <c r="C1127" t="s">
        <v>2107</v>
      </c>
      <c r="D1127" t="s">
        <v>2114</v>
      </c>
      <c r="E1127" t="s">
        <v>1657</v>
      </c>
      <c r="F1127" s="1" t="s">
        <v>1482</v>
      </c>
      <c r="G1127" t="s">
        <v>2109</v>
      </c>
      <c r="H1127" t="s">
        <v>2106</v>
      </c>
    </row>
    <row r="1128" spans="1:8" x14ac:dyDescent="0.25">
      <c r="A1128">
        <v>1127</v>
      </c>
      <c r="B1128" t="s">
        <v>1746</v>
      </c>
      <c r="C1128" t="s">
        <v>2107</v>
      </c>
      <c r="D1128" t="s">
        <v>2101</v>
      </c>
      <c r="E1128" t="s">
        <v>1676</v>
      </c>
      <c r="F1128" s="1" t="s">
        <v>1538</v>
      </c>
      <c r="G1128" t="s">
        <v>2112</v>
      </c>
      <c r="H1128" t="s">
        <v>2103</v>
      </c>
    </row>
    <row r="1129" spans="1:8" x14ac:dyDescent="0.25">
      <c r="A1129">
        <v>1128</v>
      </c>
      <c r="B1129" t="s">
        <v>1704</v>
      </c>
      <c r="C1129" t="s">
        <v>2097</v>
      </c>
      <c r="D1129" t="s">
        <v>2114</v>
      </c>
      <c r="E1129" t="s">
        <v>1705</v>
      </c>
      <c r="F1129" s="1" t="s">
        <v>2435</v>
      </c>
      <c r="G1129" t="s">
        <v>2112</v>
      </c>
      <c r="H1129" t="s">
        <v>2100</v>
      </c>
    </row>
    <row r="1130" spans="1:8" x14ac:dyDescent="0.25">
      <c r="A1130">
        <v>1129</v>
      </c>
      <c r="B1130" t="s">
        <v>1844</v>
      </c>
      <c r="C1130" t="s">
        <v>2107</v>
      </c>
      <c r="D1130" t="s">
        <v>2101</v>
      </c>
      <c r="E1130" t="s">
        <v>1705</v>
      </c>
      <c r="F1130" s="1" t="s">
        <v>1391</v>
      </c>
      <c r="G1130" t="s">
        <v>2109</v>
      </c>
      <c r="H1130" t="s">
        <v>2100</v>
      </c>
    </row>
    <row r="1131" spans="1:8" x14ac:dyDescent="0.25">
      <c r="A1131">
        <v>1130</v>
      </c>
      <c r="B1131" t="s">
        <v>1685</v>
      </c>
      <c r="C1131" t="s">
        <v>2097</v>
      </c>
      <c r="D1131" t="s">
        <v>2104</v>
      </c>
      <c r="E1131" t="s">
        <v>1665</v>
      </c>
      <c r="F1131" s="1" t="s">
        <v>2261</v>
      </c>
      <c r="G1131" t="s">
        <v>2105</v>
      </c>
      <c r="H1131" t="s">
        <v>2103</v>
      </c>
    </row>
    <row r="1132" spans="1:8" x14ac:dyDescent="0.25">
      <c r="A1132">
        <v>1131</v>
      </c>
      <c r="B1132" t="s">
        <v>1746</v>
      </c>
      <c r="C1132" t="s">
        <v>2107</v>
      </c>
      <c r="D1132" t="s">
        <v>2104</v>
      </c>
      <c r="E1132" t="s">
        <v>1653</v>
      </c>
      <c r="F1132" s="1" t="s">
        <v>1464</v>
      </c>
      <c r="G1132" t="s">
        <v>2109</v>
      </c>
      <c r="H1132" t="s">
        <v>2106</v>
      </c>
    </row>
    <row r="1133" spans="1:8" x14ac:dyDescent="0.25">
      <c r="A1133">
        <v>1132</v>
      </c>
      <c r="B1133" t="s">
        <v>1769</v>
      </c>
      <c r="C1133" t="s">
        <v>2107</v>
      </c>
      <c r="D1133" t="s">
        <v>2098</v>
      </c>
      <c r="E1133" t="s">
        <v>1657</v>
      </c>
      <c r="F1133" s="1" t="s">
        <v>1574</v>
      </c>
      <c r="G1133" t="s">
        <v>2102</v>
      </c>
      <c r="H1133" t="s">
        <v>2100</v>
      </c>
    </row>
    <row r="1134" spans="1:8" x14ac:dyDescent="0.25">
      <c r="A1134">
        <v>1133</v>
      </c>
      <c r="B1134" t="s">
        <v>1709</v>
      </c>
      <c r="C1134" t="s">
        <v>2097</v>
      </c>
      <c r="D1134" t="s">
        <v>2114</v>
      </c>
      <c r="E1134" t="s">
        <v>1676</v>
      </c>
      <c r="F1134" s="1" t="s">
        <v>1448</v>
      </c>
      <c r="G1134" t="s">
        <v>2109</v>
      </c>
      <c r="H1134" t="s">
        <v>2100</v>
      </c>
    </row>
    <row r="1135" spans="1:8" x14ac:dyDescent="0.25">
      <c r="A1135">
        <v>1134</v>
      </c>
      <c r="B1135" t="s">
        <v>1817</v>
      </c>
      <c r="C1135" t="s">
        <v>2097</v>
      </c>
      <c r="D1135" t="s">
        <v>2110</v>
      </c>
      <c r="E1135" t="s">
        <v>1657</v>
      </c>
      <c r="F1135" s="1" t="s">
        <v>1273</v>
      </c>
      <c r="G1135" t="s">
        <v>2102</v>
      </c>
      <c r="H1135" t="s">
        <v>2100</v>
      </c>
    </row>
    <row r="1136" spans="1:8" x14ac:dyDescent="0.25">
      <c r="A1136">
        <v>1135</v>
      </c>
      <c r="B1136" t="s">
        <v>1711</v>
      </c>
      <c r="C1136" t="s">
        <v>2097</v>
      </c>
      <c r="D1136" t="s">
        <v>2104</v>
      </c>
      <c r="E1136" t="s">
        <v>1705</v>
      </c>
      <c r="F1136" s="1" t="s">
        <v>185</v>
      </c>
      <c r="G1136" t="s">
        <v>2099</v>
      </c>
      <c r="H1136" t="s">
        <v>2106</v>
      </c>
    </row>
    <row r="1137" spans="1:8" x14ac:dyDescent="0.25">
      <c r="A1137">
        <v>1136</v>
      </c>
      <c r="B1137" t="s">
        <v>1671</v>
      </c>
      <c r="C1137" t="s">
        <v>2107</v>
      </c>
      <c r="D1137" t="s">
        <v>2101</v>
      </c>
      <c r="E1137" t="s">
        <v>1665</v>
      </c>
      <c r="F1137" s="1" t="s">
        <v>2436</v>
      </c>
      <c r="G1137" t="s">
        <v>2105</v>
      </c>
      <c r="H1137" t="s">
        <v>2103</v>
      </c>
    </row>
    <row r="1138" spans="1:8" x14ac:dyDescent="0.25">
      <c r="A1138">
        <v>1137</v>
      </c>
      <c r="B1138" t="s">
        <v>1723</v>
      </c>
      <c r="C1138" t="s">
        <v>2107</v>
      </c>
      <c r="D1138" t="s">
        <v>2114</v>
      </c>
      <c r="E1138" t="s">
        <v>1665</v>
      </c>
      <c r="F1138" s="1" t="s">
        <v>50</v>
      </c>
      <c r="G1138" t="s">
        <v>2105</v>
      </c>
      <c r="H1138" t="s">
        <v>2103</v>
      </c>
    </row>
    <row r="1139" spans="1:8" x14ac:dyDescent="0.25">
      <c r="A1139">
        <v>1138</v>
      </c>
      <c r="B1139" t="s">
        <v>1719</v>
      </c>
      <c r="C1139" t="s">
        <v>2097</v>
      </c>
      <c r="D1139" t="s">
        <v>2114</v>
      </c>
      <c r="E1139" t="s">
        <v>1705</v>
      </c>
      <c r="F1139" s="1" t="s">
        <v>1244</v>
      </c>
      <c r="G1139" t="s">
        <v>2099</v>
      </c>
      <c r="H1139" t="s">
        <v>2106</v>
      </c>
    </row>
    <row r="1140" spans="1:8" x14ac:dyDescent="0.25">
      <c r="A1140">
        <v>1139</v>
      </c>
      <c r="B1140" t="s">
        <v>1737</v>
      </c>
      <c r="C1140" t="s">
        <v>2097</v>
      </c>
      <c r="D1140" t="s">
        <v>2104</v>
      </c>
      <c r="E1140" t="s">
        <v>1676</v>
      </c>
      <c r="F1140" s="1" t="s">
        <v>2437</v>
      </c>
      <c r="G1140" t="s">
        <v>2109</v>
      </c>
      <c r="H1140" t="s">
        <v>2100</v>
      </c>
    </row>
    <row r="1141" spans="1:8" x14ac:dyDescent="0.25">
      <c r="A1141">
        <v>1140</v>
      </c>
      <c r="B1141" t="s">
        <v>1680</v>
      </c>
      <c r="C1141" t="s">
        <v>2097</v>
      </c>
      <c r="D1141" t="s">
        <v>2104</v>
      </c>
      <c r="E1141" t="s">
        <v>1665</v>
      </c>
      <c r="F1141" s="1" t="s">
        <v>1766</v>
      </c>
      <c r="G1141" t="s">
        <v>2102</v>
      </c>
      <c r="H1141" t="s">
        <v>2100</v>
      </c>
    </row>
    <row r="1142" spans="1:8" x14ac:dyDescent="0.25">
      <c r="A1142">
        <v>1141</v>
      </c>
      <c r="B1142" t="s">
        <v>1769</v>
      </c>
      <c r="C1142" t="s">
        <v>2107</v>
      </c>
      <c r="D1142" t="s">
        <v>2114</v>
      </c>
      <c r="E1142" t="s">
        <v>1653</v>
      </c>
      <c r="F1142" s="1" t="s">
        <v>2055</v>
      </c>
      <c r="G1142" t="s">
        <v>2099</v>
      </c>
      <c r="H1142" t="s">
        <v>2100</v>
      </c>
    </row>
    <row r="1143" spans="1:8" x14ac:dyDescent="0.25">
      <c r="A1143">
        <v>1142</v>
      </c>
      <c r="B1143" t="s">
        <v>1846</v>
      </c>
      <c r="C1143" t="s">
        <v>2107</v>
      </c>
      <c r="D1143" t="s">
        <v>2101</v>
      </c>
      <c r="E1143" t="s">
        <v>1657</v>
      </c>
      <c r="F1143" s="1" t="s">
        <v>1221</v>
      </c>
      <c r="G1143" t="s">
        <v>2102</v>
      </c>
      <c r="H1143" t="s">
        <v>2103</v>
      </c>
    </row>
    <row r="1144" spans="1:8" x14ac:dyDescent="0.25">
      <c r="A1144">
        <v>1143</v>
      </c>
      <c r="B1144" t="s">
        <v>1664</v>
      </c>
      <c r="C1144" t="s">
        <v>2107</v>
      </c>
      <c r="D1144" t="s">
        <v>2104</v>
      </c>
      <c r="E1144" t="s">
        <v>1705</v>
      </c>
      <c r="F1144" s="1" t="s">
        <v>1444</v>
      </c>
      <c r="G1144" t="s">
        <v>2105</v>
      </c>
      <c r="H1144" t="s">
        <v>2100</v>
      </c>
    </row>
    <row r="1145" spans="1:8" x14ac:dyDescent="0.25">
      <c r="A1145">
        <v>1144</v>
      </c>
      <c r="B1145" t="s">
        <v>1761</v>
      </c>
      <c r="C1145" t="s">
        <v>2107</v>
      </c>
      <c r="D1145" t="s">
        <v>2104</v>
      </c>
      <c r="E1145" t="s">
        <v>1705</v>
      </c>
      <c r="F1145" s="1" t="s">
        <v>2438</v>
      </c>
      <c r="G1145" t="s">
        <v>2105</v>
      </c>
      <c r="H1145" t="s">
        <v>2100</v>
      </c>
    </row>
    <row r="1146" spans="1:8" x14ac:dyDescent="0.25">
      <c r="A1146">
        <v>1145</v>
      </c>
      <c r="B1146" t="s">
        <v>1733</v>
      </c>
      <c r="C1146" t="s">
        <v>2097</v>
      </c>
      <c r="D1146" t="s">
        <v>2098</v>
      </c>
      <c r="E1146" t="s">
        <v>1653</v>
      </c>
      <c r="F1146" s="1" t="s">
        <v>2439</v>
      </c>
      <c r="G1146" t="s">
        <v>2099</v>
      </c>
      <c r="H1146" t="s">
        <v>2106</v>
      </c>
    </row>
    <row r="1147" spans="1:8" x14ac:dyDescent="0.25">
      <c r="A1147">
        <v>1146</v>
      </c>
      <c r="B1147" t="s">
        <v>1782</v>
      </c>
      <c r="C1147" t="s">
        <v>2107</v>
      </c>
      <c r="D1147" t="s">
        <v>2101</v>
      </c>
      <c r="E1147" t="s">
        <v>1676</v>
      </c>
      <c r="F1147" s="1" t="s">
        <v>1446</v>
      </c>
      <c r="G1147" t="s">
        <v>2105</v>
      </c>
      <c r="H1147" t="s">
        <v>2106</v>
      </c>
    </row>
    <row r="1148" spans="1:8" x14ac:dyDescent="0.25">
      <c r="A1148">
        <v>1147</v>
      </c>
      <c r="B1148" t="s">
        <v>1772</v>
      </c>
      <c r="C1148" t="s">
        <v>2097</v>
      </c>
      <c r="D1148" t="s">
        <v>2101</v>
      </c>
      <c r="E1148" t="s">
        <v>1657</v>
      </c>
      <c r="F1148" s="1" t="s">
        <v>2320</v>
      </c>
      <c r="G1148" t="s">
        <v>2112</v>
      </c>
      <c r="H1148" t="s">
        <v>2106</v>
      </c>
    </row>
    <row r="1149" spans="1:8" x14ac:dyDescent="0.25">
      <c r="A1149">
        <v>1148</v>
      </c>
      <c r="B1149" t="s">
        <v>1868</v>
      </c>
      <c r="C1149" t="s">
        <v>2107</v>
      </c>
      <c r="D1149" t="s">
        <v>2114</v>
      </c>
      <c r="E1149" t="s">
        <v>1653</v>
      </c>
      <c r="F1149" s="1" t="s">
        <v>5</v>
      </c>
      <c r="G1149" t="s">
        <v>2102</v>
      </c>
      <c r="H1149" t="s">
        <v>2106</v>
      </c>
    </row>
    <row r="1150" spans="1:8" x14ac:dyDescent="0.25">
      <c r="A1150">
        <v>1149</v>
      </c>
      <c r="B1150" t="s">
        <v>1687</v>
      </c>
      <c r="C1150" t="s">
        <v>2097</v>
      </c>
      <c r="D1150" t="s">
        <v>2104</v>
      </c>
      <c r="E1150" t="s">
        <v>1653</v>
      </c>
      <c r="F1150" s="1" t="s">
        <v>2143</v>
      </c>
      <c r="G1150" t="s">
        <v>2099</v>
      </c>
      <c r="H1150" t="s">
        <v>2106</v>
      </c>
    </row>
    <row r="1151" spans="1:8" x14ac:dyDescent="0.25">
      <c r="A1151">
        <v>1150</v>
      </c>
      <c r="B1151" t="s">
        <v>1800</v>
      </c>
      <c r="C1151" t="s">
        <v>2107</v>
      </c>
      <c r="D1151" t="s">
        <v>2101</v>
      </c>
      <c r="E1151" t="s">
        <v>1676</v>
      </c>
      <c r="F1151" s="1" t="s">
        <v>343</v>
      </c>
      <c r="G1151" t="s">
        <v>2105</v>
      </c>
      <c r="H1151" t="s">
        <v>2106</v>
      </c>
    </row>
    <row r="1152" spans="1:8" x14ac:dyDescent="0.25">
      <c r="A1152">
        <v>1151</v>
      </c>
      <c r="B1152" t="s">
        <v>1775</v>
      </c>
      <c r="C1152" t="s">
        <v>2107</v>
      </c>
      <c r="D1152" t="s">
        <v>2110</v>
      </c>
      <c r="E1152" t="s">
        <v>1665</v>
      </c>
      <c r="F1152" s="1" t="s">
        <v>2440</v>
      </c>
      <c r="G1152" t="s">
        <v>2112</v>
      </c>
      <c r="H1152" t="s">
        <v>2103</v>
      </c>
    </row>
    <row r="1153" spans="1:8" x14ac:dyDescent="0.25">
      <c r="A1153">
        <v>1152</v>
      </c>
      <c r="B1153" t="s">
        <v>1671</v>
      </c>
      <c r="C1153" t="s">
        <v>2097</v>
      </c>
      <c r="D1153" t="s">
        <v>2101</v>
      </c>
      <c r="E1153" t="s">
        <v>1676</v>
      </c>
      <c r="F1153" s="1" t="s">
        <v>1291</v>
      </c>
      <c r="G1153" t="s">
        <v>2112</v>
      </c>
      <c r="H1153" t="s">
        <v>2103</v>
      </c>
    </row>
    <row r="1154" spans="1:8" x14ac:dyDescent="0.25">
      <c r="A1154">
        <v>1153</v>
      </c>
      <c r="B1154" t="s">
        <v>1886</v>
      </c>
      <c r="C1154" t="s">
        <v>2107</v>
      </c>
      <c r="D1154" t="s">
        <v>2104</v>
      </c>
      <c r="E1154" t="s">
        <v>1665</v>
      </c>
      <c r="F1154" s="1" t="s">
        <v>1887</v>
      </c>
      <c r="G1154" t="s">
        <v>2099</v>
      </c>
      <c r="H1154" t="s">
        <v>2106</v>
      </c>
    </row>
    <row r="1155" spans="1:8" x14ac:dyDescent="0.25">
      <c r="A1155">
        <v>1154</v>
      </c>
      <c r="B1155" t="s">
        <v>1709</v>
      </c>
      <c r="C1155" t="s">
        <v>2107</v>
      </c>
      <c r="D1155" t="s">
        <v>2110</v>
      </c>
      <c r="E1155" t="s">
        <v>1653</v>
      </c>
      <c r="F1155" s="1" t="s">
        <v>581</v>
      </c>
      <c r="G1155" t="s">
        <v>2112</v>
      </c>
      <c r="H1155" t="s">
        <v>2106</v>
      </c>
    </row>
    <row r="1156" spans="1:8" x14ac:dyDescent="0.25">
      <c r="A1156">
        <v>1155</v>
      </c>
      <c r="B1156" t="s">
        <v>1827</v>
      </c>
      <c r="C1156" t="s">
        <v>2097</v>
      </c>
      <c r="D1156" t="s">
        <v>2114</v>
      </c>
      <c r="E1156" t="s">
        <v>1676</v>
      </c>
      <c r="F1156" s="1" t="s">
        <v>1411</v>
      </c>
      <c r="G1156" t="s">
        <v>2109</v>
      </c>
      <c r="H1156" t="s">
        <v>2106</v>
      </c>
    </row>
    <row r="1157" spans="1:8" x14ac:dyDescent="0.25">
      <c r="A1157">
        <v>1156</v>
      </c>
      <c r="B1157" t="s">
        <v>1742</v>
      </c>
      <c r="C1157" t="s">
        <v>2107</v>
      </c>
      <c r="D1157" t="s">
        <v>2104</v>
      </c>
      <c r="E1157" t="s">
        <v>1665</v>
      </c>
      <c r="F1157" s="1" t="s">
        <v>456</v>
      </c>
      <c r="G1157" t="s">
        <v>2112</v>
      </c>
      <c r="H1157" t="s">
        <v>2103</v>
      </c>
    </row>
    <row r="1158" spans="1:8" x14ac:dyDescent="0.25">
      <c r="A1158">
        <v>1157</v>
      </c>
      <c r="B1158" t="s">
        <v>1820</v>
      </c>
      <c r="C1158" t="s">
        <v>2097</v>
      </c>
      <c r="D1158" t="s">
        <v>2110</v>
      </c>
      <c r="E1158" t="s">
        <v>1657</v>
      </c>
      <c r="F1158" s="1" t="s">
        <v>2441</v>
      </c>
      <c r="G1158" t="s">
        <v>2105</v>
      </c>
      <c r="H1158" t="s">
        <v>2106</v>
      </c>
    </row>
    <row r="1159" spans="1:8" x14ac:dyDescent="0.25">
      <c r="A1159">
        <v>1158</v>
      </c>
      <c r="B1159" t="s">
        <v>1675</v>
      </c>
      <c r="C1159" t="s">
        <v>2107</v>
      </c>
      <c r="D1159" t="s">
        <v>2101</v>
      </c>
      <c r="E1159" t="s">
        <v>1705</v>
      </c>
      <c r="F1159" s="1" t="s">
        <v>842</v>
      </c>
      <c r="G1159" t="s">
        <v>2109</v>
      </c>
      <c r="H1159" t="s">
        <v>2106</v>
      </c>
    </row>
    <row r="1160" spans="1:8" x14ac:dyDescent="0.25">
      <c r="A1160">
        <v>1159</v>
      </c>
      <c r="B1160" t="s">
        <v>2045</v>
      </c>
      <c r="C1160" t="s">
        <v>2107</v>
      </c>
      <c r="D1160" t="s">
        <v>2101</v>
      </c>
      <c r="E1160" t="s">
        <v>1705</v>
      </c>
      <c r="F1160" s="1" t="s">
        <v>1169</v>
      </c>
      <c r="G1160" t="s">
        <v>2109</v>
      </c>
      <c r="H1160" t="s">
        <v>2103</v>
      </c>
    </row>
    <row r="1161" spans="1:8" x14ac:dyDescent="0.25">
      <c r="A1161">
        <v>1160</v>
      </c>
      <c r="B1161" t="s">
        <v>1798</v>
      </c>
      <c r="C1161" t="s">
        <v>2107</v>
      </c>
      <c r="D1161" t="s">
        <v>2101</v>
      </c>
      <c r="E1161" t="s">
        <v>1653</v>
      </c>
      <c r="F1161" s="1" t="s">
        <v>514</v>
      </c>
      <c r="G1161" t="s">
        <v>2099</v>
      </c>
      <c r="H1161" t="s">
        <v>2103</v>
      </c>
    </row>
    <row r="1162" spans="1:8" x14ac:dyDescent="0.25">
      <c r="A1162">
        <v>1161</v>
      </c>
      <c r="B1162" t="s">
        <v>1798</v>
      </c>
      <c r="C1162" t="s">
        <v>2097</v>
      </c>
      <c r="D1162" t="s">
        <v>2098</v>
      </c>
      <c r="E1162" t="s">
        <v>1657</v>
      </c>
      <c r="F1162" s="1" t="s">
        <v>2226</v>
      </c>
      <c r="G1162" t="s">
        <v>2105</v>
      </c>
      <c r="H1162" t="s">
        <v>2100</v>
      </c>
    </row>
    <row r="1163" spans="1:8" x14ac:dyDescent="0.25">
      <c r="A1163">
        <v>1162</v>
      </c>
      <c r="B1163" t="s">
        <v>1772</v>
      </c>
      <c r="C1163" t="s">
        <v>2107</v>
      </c>
      <c r="D1163" t="s">
        <v>2104</v>
      </c>
      <c r="E1163" t="s">
        <v>1676</v>
      </c>
      <c r="F1163" s="1" t="s">
        <v>2442</v>
      </c>
      <c r="G1163" t="s">
        <v>2105</v>
      </c>
      <c r="H1163" t="s">
        <v>2103</v>
      </c>
    </row>
    <row r="1164" spans="1:8" x14ac:dyDescent="0.25">
      <c r="A1164">
        <v>1163</v>
      </c>
      <c r="B1164" t="s">
        <v>1794</v>
      </c>
      <c r="C1164" t="s">
        <v>2107</v>
      </c>
      <c r="D1164" t="s">
        <v>2114</v>
      </c>
      <c r="E1164" t="s">
        <v>1653</v>
      </c>
      <c r="F1164" s="1" t="s">
        <v>1821</v>
      </c>
      <c r="G1164" t="s">
        <v>2102</v>
      </c>
      <c r="H1164" t="s">
        <v>2103</v>
      </c>
    </row>
    <row r="1165" spans="1:8" x14ac:dyDescent="0.25">
      <c r="A1165">
        <v>1164</v>
      </c>
      <c r="B1165" t="s">
        <v>1798</v>
      </c>
      <c r="C1165" t="s">
        <v>2097</v>
      </c>
      <c r="D1165" t="s">
        <v>2098</v>
      </c>
      <c r="E1165" t="s">
        <v>1657</v>
      </c>
      <c r="F1165" s="1" t="s">
        <v>170</v>
      </c>
      <c r="G1165" t="s">
        <v>2102</v>
      </c>
      <c r="H1165" t="s">
        <v>2106</v>
      </c>
    </row>
    <row r="1166" spans="1:8" x14ac:dyDescent="0.25">
      <c r="A1166">
        <v>1165</v>
      </c>
      <c r="B1166" t="s">
        <v>1859</v>
      </c>
      <c r="C1166" t="s">
        <v>2097</v>
      </c>
      <c r="D1166" t="s">
        <v>2098</v>
      </c>
      <c r="E1166" t="s">
        <v>1705</v>
      </c>
      <c r="F1166" s="1" t="s">
        <v>610</v>
      </c>
      <c r="G1166" t="s">
        <v>2099</v>
      </c>
      <c r="H1166" t="s">
        <v>2106</v>
      </c>
    </row>
    <row r="1167" spans="1:8" x14ac:dyDescent="0.25">
      <c r="A1167">
        <v>1166</v>
      </c>
      <c r="B1167" t="s">
        <v>1806</v>
      </c>
      <c r="C1167" t="s">
        <v>2107</v>
      </c>
      <c r="D1167" t="s">
        <v>2101</v>
      </c>
      <c r="E1167" t="s">
        <v>1676</v>
      </c>
      <c r="F1167" s="1" t="s">
        <v>195</v>
      </c>
      <c r="G1167" t="s">
        <v>2102</v>
      </c>
      <c r="H1167" t="s">
        <v>2100</v>
      </c>
    </row>
    <row r="1168" spans="1:8" x14ac:dyDescent="0.25">
      <c r="A1168">
        <v>1167</v>
      </c>
      <c r="B1168" t="s">
        <v>1813</v>
      </c>
      <c r="C1168" t="s">
        <v>2097</v>
      </c>
      <c r="D1168" t="s">
        <v>2110</v>
      </c>
      <c r="E1168" t="s">
        <v>1676</v>
      </c>
      <c r="F1168" s="1" t="s">
        <v>380</v>
      </c>
      <c r="G1168" t="s">
        <v>2099</v>
      </c>
      <c r="H1168" t="s">
        <v>2100</v>
      </c>
    </row>
    <row r="1169" spans="1:8" x14ac:dyDescent="0.25">
      <c r="A1169">
        <v>1168</v>
      </c>
      <c r="B1169" t="s">
        <v>1868</v>
      </c>
      <c r="C1169" t="s">
        <v>2097</v>
      </c>
      <c r="D1169" t="s">
        <v>2101</v>
      </c>
      <c r="E1169" t="s">
        <v>1676</v>
      </c>
      <c r="F1169" s="1" t="s">
        <v>1225</v>
      </c>
      <c r="G1169" t="s">
        <v>2112</v>
      </c>
      <c r="H1169" t="s">
        <v>2106</v>
      </c>
    </row>
    <row r="1170" spans="1:8" x14ac:dyDescent="0.25">
      <c r="A1170">
        <v>1169</v>
      </c>
      <c r="B1170" t="s">
        <v>1782</v>
      </c>
      <c r="C1170" t="s">
        <v>2107</v>
      </c>
      <c r="D1170" t="s">
        <v>2098</v>
      </c>
      <c r="E1170" t="s">
        <v>1705</v>
      </c>
      <c r="F1170" s="1" t="s">
        <v>2443</v>
      </c>
      <c r="G1170" t="s">
        <v>2109</v>
      </c>
      <c r="H1170" t="s">
        <v>2103</v>
      </c>
    </row>
    <row r="1171" spans="1:8" x14ac:dyDescent="0.25">
      <c r="A1171">
        <v>1170</v>
      </c>
      <c r="B1171" t="s">
        <v>1817</v>
      </c>
      <c r="C1171" t="s">
        <v>2097</v>
      </c>
      <c r="D1171" t="s">
        <v>2114</v>
      </c>
      <c r="E1171" t="s">
        <v>1676</v>
      </c>
      <c r="F1171" s="1" t="s">
        <v>1242</v>
      </c>
      <c r="G1171" t="s">
        <v>2102</v>
      </c>
      <c r="H1171" t="s">
        <v>2100</v>
      </c>
    </row>
    <row r="1172" spans="1:8" x14ac:dyDescent="0.25">
      <c r="A1172">
        <v>1171</v>
      </c>
      <c r="B1172" t="s">
        <v>1700</v>
      </c>
      <c r="C1172" t="s">
        <v>2097</v>
      </c>
      <c r="D1172" t="s">
        <v>2114</v>
      </c>
      <c r="E1172" t="s">
        <v>1653</v>
      </c>
      <c r="F1172" s="1" t="s">
        <v>2444</v>
      </c>
      <c r="G1172" t="s">
        <v>2109</v>
      </c>
      <c r="H1172" t="s">
        <v>2103</v>
      </c>
    </row>
    <row r="1173" spans="1:8" x14ac:dyDescent="0.25">
      <c r="A1173">
        <v>1172</v>
      </c>
      <c r="B1173" t="s">
        <v>1873</v>
      </c>
      <c r="C1173" t="s">
        <v>2097</v>
      </c>
      <c r="D1173" t="s">
        <v>2110</v>
      </c>
      <c r="E1173" t="s">
        <v>1665</v>
      </c>
      <c r="F1173" s="1" t="s">
        <v>1369</v>
      </c>
      <c r="G1173" t="s">
        <v>2109</v>
      </c>
      <c r="H1173" t="s">
        <v>2100</v>
      </c>
    </row>
    <row r="1174" spans="1:8" x14ac:dyDescent="0.25">
      <c r="A1174">
        <v>1173</v>
      </c>
      <c r="B1174" t="s">
        <v>1775</v>
      </c>
      <c r="C1174" t="s">
        <v>2097</v>
      </c>
      <c r="D1174" t="s">
        <v>2101</v>
      </c>
      <c r="E1174" t="s">
        <v>1657</v>
      </c>
      <c r="F1174" s="1" t="s">
        <v>176</v>
      </c>
      <c r="G1174" t="s">
        <v>2105</v>
      </c>
      <c r="H1174" t="s">
        <v>2103</v>
      </c>
    </row>
    <row r="1175" spans="1:8" x14ac:dyDescent="0.25">
      <c r="A1175">
        <v>1174</v>
      </c>
      <c r="B1175" t="s">
        <v>1704</v>
      </c>
      <c r="C1175" t="s">
        <v>2097</v>
      </c>
      <c r="D1175" t="s">
        <v>2104</v>
      </c>
      <c r="E1175" t="s">
        <v>1676</v>
      </c>
      <c r="F1175" s="1" t="s">
        <v>1232</v>
      </c>
      <c r="G1175" t="s">
        <v>2099</v>
      </c>
      <c r="H1175" t="s">
        <v>2106</v>
      </c>
    </row>
    <row r="1176" spans="1:8" x14ac:dyDescent="0.25">
      <c r="A1176">
        <v>1175</v>
      </c>
      <c r="B1176" t="s">
        <v>1859</v>
      </c>
      <c r="C1176" t="s">
        <v>2107</v>
      </c>
      <c r="D1176" t="s">
        <v>2114</v>
      </c>
      <c r="E1176" t="s">
        <v>1705</v>
      </c>
      <c r="F1176" s="1" t="s">
        <v>1375</v>
      </c>
      <c r="G1176" t="s">
        <v>2109</v>
      </c>
      <c r="H1176" t="s">
        <v>2103</v>
      </c>
    </row>
    <row r="1177" spans="1:8" x14ac:dyDescent="0.25">
      <c r="A1177">
        <v>1176</v>
      </c>
      <c r="B1177" t="s">
        <v>1830</v>
      </c>
      <c r="C1177" t="s">
        <v>2097</v>
      </c>
      <c r="D1177" t="s">
        <v>2098</v>
      </c>
      <c r="E1177" t="s">
        <v>1653</v>
      </c>
      <c r="F1177" s="1" t="s">
        <v>327</v>
      </c>
      <c r="G1177" t="s">
        <v>2099</v>
      </c>
      <c r="H1177" t="s">
        <v>2106</v>
      </c>
    </row>
    <row r="1178" spans="1:8" x14ac:dyDescent="0.25">
      <c r="A1178">
        <v>1177</v>
      </c>
      <c r="B1178" t="s">
        <v>1827</v>
      </c>
      <c r="C1178" t="s">
        <v>2107</v>
      </c>
      <c r="D1178" t="s">
        <v>2110</v>
      </c>
      <c r="E1178" t="s">
        <v>1705</v>
      </c>
      <c r="F1178" s="1" t="s">
        <v>665</v>
      </c>
      <c r="G1178" t="s">
        <v>2099</v>
      </c>
      <c r="H1178" t="s">
        <v>2103</v>
      </c>
    </row>
    <row r="1179" spans="1:8" x14ac:dyDescent="0.25">
      <c r="A1179">
        <v>1178</v>
      </c>
      <c r="B1179" t="s">
        <v>1733</v>
      </c>
      <c r="C1179" t="s">
        <v>2107</v>
      </c>
      <c r="D1179" t="s">
        <v>2114</v>
      </c>
      <c r="E1179" t="s">
        <v>1653</v>
      </c>
      <c r="F1179" s="1" t="s">
        <v>497</v>
      </c>
      <c r="G1179" t="s">
        <v>2099</v>
      </c>
      <c r="H1179" t="s">
        <v>2106</v>
      </c>
    </row>
    <row r="1180" spans="1:8" x14ac:dyDescent="0.25">
      <c r="A1180">
        <v>1179</v>
      </c>
      <c r="B1180" t="s">
        <v>1868</v>
      </c>
      <c r="C1180" t="s">
        <v>2097</v>
      </c>
      <c r="D1180" t="s">
        <v>2104</v>
      </c>
      <c r="E1180" t="s">
        <v>1665</v>
      </c>
      <c r="F1180" s="1" t="s">
        <v>452</v>
      </c>
      <c r="G1180" t="s">
        <v>2109</v>
      </c>
      <c r="H1180" t="s">
        <v>2103</v>
      </c>
    </row>
    <row r="1181" spans="1:8" x14ac:dyDescent="0.25">
      <c r="A1181">
        <v>1180</v>
      </c>
      <c r="B1181" t="s">
        <v>1901</v>
      </c>
      <c r="C1181" t="s">
        <v>2097</v>
      </c>
      <c r="D1181" t="s">
        <v>2110</v>
      </c>
      <c r="E1181" t="s">
        <v>1705</v>
      </c>
      <c r="F1181" s="1" t="s">
        <v>104</v>
      </c>
      <c r="G1181" t="s">
        <v>2112</v>
      </c>
      <c r="H1181" t="s">
        <v>2106</v>
      </c>
    </row>
    <row r="1182" spans="1:8" x14ac:dyDescent="0.25">
      <c r="A1182">
        <v>1181</v>
      </c>
      <c r="B1182" t="s">
        <v>1868</v>
      </c>
      <c r="C1182" t="s">
        <v>2107</v>
      </c>
      <c r="D1182" t="s">
        <v>2101</v>
      </c>
      <c r="E1182" t="s">
        <v>1657</v>
      </c>
      <c r="F1182" s="1" t="s">
        <v>508</v>
      </c>
      <c r="G1182" t="s">
        <v>2099</v>
      </c>
      <c r="H1182" t="s">
        <v>2100</v>
      </c>
    </row>
    <row r="1183" spans="1:8" x14ac:dyDescent="0.25">
      <c r="A1183">
        <v>1182</v>
      </c>
      <c r="B1183" t="s">
        <v>1767</v>
      </c>
      <c r="C1183" t="s">
        <v>2097</v>
      </c>
      <c r="D1183" t="s">
        <v>2104</v>
      </c>
      <c r="E1183" t="s">
        <v>1676</v>
      </c>
      <c r="F1183" s="1" t="s">
        <v>1384</v>
      </c>
      <c r="G1183" t="s">
        <v>2099</v>
      </c>
      <c r="H1183" t="s">
        <v>2100</v>
      </c>
    </row>
    <row r="1184" spans="1:8" x14ac:dyDescent="0.25">
      <c r="A1184">
        <v>1183</v>
      </c>
      <c r="B1184" t="s">
        <v>1652</v>
      </c>
      <c r="C1184" t="s">
        <v>2097</v>
      </c>
      <c r="D1184" t="s">
        <v>2110</v>
      </c>
      <c r="E1184" t="s">
        <v>1653</v>
      </c>
      <c r="F1184" s="1" t="s">
        <v>361</v>
      </c>
      <c r="G1184" t="s">
        <v>2112</v>
      </c>
      <c r="H1184" t="s">
        <v>2100</v>
      </c>
    </row>
    <row r="1185" spans="1:8" x14ac:dyDescent="0.25">
      <c r="A1185">
        <v>1184</v>
      </c>
      <c r="B1185" t="s">
        <v>1822</v>
      </c>
      <c r="C1185" t="s">
        <v>2107</v>
      </c>
      <c r="D1185" t="s">
        <v>2114</v>
      </c>
      <c r="E1185" t="s">
        <v>1665</v>
      </c>
      <c r="F1185" s="1" t="s">
        <v>902</v>
      </c>
      <c r="G1185" t="s">
        <v>2099</v>
      </c>
      <c r="H1185" t="s">
        <v>2106</v>
      </c>
    </row>
    <row r="1186" spans="1:8" x14ac:dyDescent="0.25">
      <c r="A1186">
        <v>1185</v>
      </c>
      <c r="B1186" t="s">
        <v>1787</v>
      </c>
      <c r="C1186" t="s">
        <v>2107</v>
      </c>
      <c r="D1186" t="s">
        <v>2098</v>
      </c>
      <c r="E1186" t="s">
        <v>1676</v>
      </c>
      <c r="F1186" s="1" t="s">
        <v>88</v>
      </c>
      <c r="G1186" t="s">
        <v>2099</v>
      </c>
      <c r="H1186" t="s">
        <v>2106</v>
      </c>
    </row>
    <row r="1187" spans="1:8" x14ac:dyDescent="0.25">
      <c r="A1187">
        <v>1186</v>
      </c>
      <c r="B1187" t="s">
        <v>1711</v>
      </c>
      <c r="C1187" t="s">
        <v>2107</v>
      </c>
      <c r="D1187" t="s">
        <v>2114</v>
      </c>
      <c r="E1187" t="s">
        <v>1705</v>
      </c>
      <c r="F1187" s="1" t="s">
        <v>1334</v>
      </c>
      <c r="G1187" t="s">
        <v>2105</v>
      </c>
      <c r="H1187" t="s">
        <v>2100</v>
      </c>
    </row>
    <row r="1188" spans="1:8" x14ac:dyDescent="0.25">
      <c r="A1188">
        <v>1187</v>
      </c>
      <c r="B1188" t="s">
        <v>1711</v>
      </c>
      <c r="C1188" t="s">
        <v>2107</v>
      </c>
      <c r="D1188" t="s">
        <v>2110</v>
      </c>
      <c r="E1188" t="s">
        <v>1676</v>
      </c>
      <c r="F1188" s="1" t="s">
        <v>2445</v>
      </c>
      <c r="G1188" t="s">
        <v>2105</v>
      </c>
      <c r="H1188" t="s">
        <v>2106</v>
      </c>
    </row>
    <row r="1189" spans="1:8" x14ac:dyDescent="0.25">
      <c r="A1189">
        <v>1188</v>
      </c>
      <c r="B1189" t="s">
        <v>1717</v>
      </c>
      <c r="C1189" t="s">
        <v>2107</v>
      </c>
      <c r="D1189" t="s">
        <v>2098</v>
      </c>
      <c r="E1189" t="s">
        <v>1657</v>
      </c>
      <c r="F1189" s="1" t="s">
        <v>2446</v>
      </c>
      <c r="G1189" t="s">
        <v>2102</v>
      </c>
      <c r="H1189" t="s">
        <v>2100</v>
      </c>
    </row>
    <row r="1190" spans="1:8" x14ac:dyDescent="0.25">
      <c r="A1190">
        <v>1189</v>
      </c>
      <c r="B1190" t="s">
        <v>1702</v>
      </c>
      <c r="C1190" t="s">
        <v>2097</v>
      </c>
      <c r="D1190" t="s">
        <v>2114</v>
      </c>
      <c r="E1190" t="s">
        <v>1653</v>
      </c>
      <c r="F1190" s="1" t="s">
        <v>16</v>
      </c>
      <c r="G1190" t="s">
        <v>2112</v>
      </c>
      <c r="H1190" t="s">
        <v>2100</v>
      </c>
    </row>
    <row r="1191" spans="1:8" x14ac:dyDescent="0.25">
      <c r="A1191">
        <v>1190</v>
      </c>
      <c r="B1191" t="s">
        <v>1656</v>
      </c>
      <c r="C1191" t="s">
        <v>2107</v>
      </c>
      <c r="D1191" t="s">
        <v>2114</v>
      </c>
      <c r="E1191" t="s">
        <v>1705</v>
      </c>
      <c r="F1191" s="1" t="s">
        <v>2447</v>
      </c>
      <c r="G1191" t="s">
        <v>2112</v>
      </c>
      <c r="H1191" t="s">
        <v>2103</v>
      </c>
    </row>
    <row r="1192" spans="1:8" x14ac:dyDescent="0.25">
      <c r="A1192">
        <v>1191</v>
      </c>
      <c r="B1192" t="s">
        <v>1709</v>
      </c>
      <c r="C1192" t="s">
        <v>2097</v>
      </c>
      <c r="D1192" t="s">
        <v>2098</v>
      </c>
      <c r="E1192" t="s">
        <v>1665</v>
      </c>
      <c r="F1192" s="1" t="s">
        <v>2448</v>
      </c>
      <c r="G1192" t="s">
        <v>2112</v>
      </c>
      <c r="H1192" t="s">
        <v>2100</v>
      </c>
    </row>
    <row r="1193" spans="1:8" x14ac:dyDescent="0.25">
      <c r="A1193">
        <v>1192</v>
      </c>
      <c r="B1193" t="s">
        <v>1730</v>
      </c>
      <c r="C1193" t="s">
        <v>2097</v>
      </c>
      <c r="D1193" t="s">
        <v>2101</v>
      </c>
      <c r="E1193" t="s">
        <v>1705</v>
      </c>
      <c r="F1193" s="1" t="s">
        <v>1378</v>
      </c>
      <c r="G1193" t="s">
        <v>2099</v>
      </c>
      <c r="H1193" t="s">
        <v>2100</v>
      </c>
    </row>
    <row r="1194" spans="1:8" x14ac:dyDescent="0.25">
      <c r="A1194">
        <v>1193</v>
      </c>
      <c r="B1194" t="s">
        <v>1656</v>
      </c>
      <c r="C1194" t="s">
        <v>2107</v>
      </c>
      <c r="D1194" t="s">
        <v>2104</v>
      </c>
      <c r="E1194" t="s">
        <v>1705</v>
      </c>
      <c r="F1194" s="1" t="s">
        <v>2449</v>
      </c>
      <c r="G1194" t="s">
        <v>2102</v>
      </c>
      <c r="H1194" t="s">
        <v>2100</v>
      </c>
    </row>
    <row r="1195" spans="1:8" x14ac:dyDescent="0.25">
      <c r="A1195">
        <v>1194</v>
      </c>
      <c r="B1195" t="s">
        <v>1702</v>
      </c>
      <c r="C1195" t="s">
        <v>2097</v>
      </c>
      <c r="D1195" t="s">
        <v>2101</v>
      </c>
      <c r="E1195" t="s">
        <v>1665</v>
      </c>
      <c r="F1195" s="1" t="s">
        <v>499</v>
      </c>
      <c r="G1195" t="s">
        <v>2109</v>
      </c>
      <c r="H1195" t="s">
        <v>2100</v>
      </c>
    </row>
    <row r="1196" spans="1:8" x14ac:dyDescent="0.25">
      <c r="A1196">
        <v>1195</v>
      </c>
      <c r="B1196" t="s">
        <v>1690</v>
      </c>
      <c r="C1196" t="s">
        <v>2097</v>
      </c>
      <c r="D1196" t="s">
        <v>2101</v>
      </c>
      <c r="E1196" t="s">
        <v>1665</v>
      </c>
      <c r="F1196" s="1" t="s">
        <v>829</v>
      </c>
      <c r="G1196" t="s">
        <v>2102</v>
      </c>
      <c r="H1196" t="s">
        <v>2106</v>
      </c>
    </row>
    <row r="1197" spans="1:8" x14ac:dyDescent="0.25">
      <c r="A1197">
        <v>1196</v>
      </c>
      <c r="B1197" t="s">
        <v>1682</v>
      </c>
      <c r="C1197" t="s">
        <v>2097</v>
      </c>
      <c r="D1197" t="s">
        <v>2098</v>
      </c>
      <c r="E1197" t="s">
        <v>1665</v>
      </c>
      <c r="F1197" s="1" t="s">
        <v>1552</v>
      </c>
      <c r="G1197" t="s">
        <v>2102</v>
      </c>
      <c r="H1197" t="s">
        <v>2100</v>
      </c>
    </row>
    <row r="1198" spans="1:8" x14ac:dyDescent="0.25">
      <c r="A1198">
        <v>1197</v>
      </c>
      <c r="B1198" t="s">
        <v>1683</v>
      </c>
      <c r="C1198" t="s">
        <v>2107</v>
      </c>
      <c r="D1198" t="s">
        <v>2114</v>
      </c>
      <c r="E1198" t="s">
        <v>1657</v>
      </c>
      <c r="F1198" s="1" t="s">
        <v>1152</v>
      </c>
      <c r="G1198" t="s">
        <v>2109</v>
      </c>
      <c r="H1198" t="s">
        <v>2103</v>
      </c>
    </row>
    <row r="1199" spans="1:8" x14ac:dyDescent="0.25">
      <c r="A1199">
        <v>1198</v>
      </c>
      <c r="B1199" t="s">
        <v>1824</v>
      </c>
      <c r="C1199" t="s">
        <v>2107</v>
      </c>
      <c r="D1199" t="s">
        <v>2101</v>
      </c>
      <c r="E1199" t="s">
        <v>1676</v>
      </c>
      <c r="F1199" s="1" t="s">
        <v>2450</v>
      </c>
      <c r="G1199" t="s">
        <v>2102</v>
      </c>
      <c r="H1199" t="s">
        <v>2106</v>
      </c>
    </row>
    <row r="1200" spans="1:8" x14ac:dyDescent="0.25">
      <c r="A1200">
        <v>1199</v>
      </c>
      <c r="B1200" t="s">
        <v>1652</v>
      </c>
      <c r="C1200" t="s">
        <v>2107</v>
      </c>
      <c r="D1200" t="s">
        <v>2110</v>
      </c>
      <c r="E1200" t="s">
        <v>1705</v>
      </c>
      <c r="F1200" s="1" t="s">
        <v>500</v>
      </c>
      <c r="G1200" t="s">
        <v>2109</v>
      </c>
      <c r="H1200" t="s">
        <v>2103</v>
      </c>
    </row>
    <row r="1201" spans="1:8" x14ac:dyDescent="0.25">
      <c r="A1201">
        <v>1200</v>
      </c>
      <c r="B1201" t="s">
        <v>1859</v>
      </c>
      <c r="C1201" t="s">
        <v>2097</v>
      </c>
      <c r="D1201" t="s">
        <v>2104</v>
      </c>
      <c r="E1201" t="s">
        <v>1653</v>
      </c>
      <c r="F1201" s="1" t="s">
        <v>2451</v>
      </c>
      <c r="G1201" t="s">
        <v>2102</v>
      </c>
      <c r="H1201" t="s">
        <v>2100</v>
      </c>
    </row>
    <row r="1202" spans="1:8" x14ac:dyDescent="0.25">
      <c r="A1202">
        <v>1201</v>
      </c>
      <c r="B1202" t="s">
        <v>1822</v>
      </c>
      <c r="C1202" t="s">
        <v>2107</v>
      </c>
      <c r="D1202" t="s">
        <v>2110</v>
      </c>
      <c r="E1202" t="s">
        <v>1653</v>
      </c>
      <c r="F1202" s="1" t="s">
        <v>1017</v>
      </c>
      <c r="G1202" t="s">
        <v>2109</v>
      </c>
      <c r="H1202" t="s">
        <v>2106</v>
      </c>
    </row>
    <row r="1203" spans="1:8" x14ac:dyDescent="0.25">
      <c r="A1203">
        <v>1202</v>
      </c>
      <c r="B1203" t="s">
        <v>1700</v>
      </c>
      <c r="C1203" t="s">
        <v>2097</v>
      </c>
      <c r="D1203" t="s">
        <v>2114</v>
      </c>
      <c r="E1203" t="s">
        <v>1657</v>
      </c>
      <c r="F1203" s="1" t="s">
        <v>2452</v>
      </c>
      <c r="G1203" t="s">
        <v>2109</v>
      </c>
      <c r="H1203" t="s">
        <v>2106</v>
      </c>
    </row>
    <row r="1204" spans="1:8" x14ac:dyDescent="0.25">
      <c r="A1204">
        <v>1203</v>
      </c>
      <c r="B1204" t="s">
        <v>1669</v>
      </c>
      <c r="C1204" t="s">
        <v>2107</v>
      </c>
      <c r="D1204" t="s">
        <v>2104</v>
      </c>
      <c r="E1204" t="s">
        <v>1676</v>
      </c>
      <c r="F1204" s="1" t="s">
        <v>129</v>
      </c>
      <c r="G1204" t="s">
        <v>2109</v>
      </c>
      <c r="H1204" t="s">
        <v>2103</v>
      </c>
    </row>
    <row r="1205" spans="1:8" x14ac:dyDescent="0.25">
      <c r="A1205">
        <v>1204</v>
      </c>
      <c r="B1205" t="s">
        <v>1704</v>
      </c>
      <c r="C1205" t="s">
        <v>2097</v>
      </c>
      <c r="D1205" t="s">
        <v>2104</v>
      </c>
      <c r="E1205" t="s">
        <v>1705</v>
      </c>
      <c r="F1205" s="1" t="s">
        <v>858</v>
      </c>
      <c r="G1205" t="s">
        <v>2102</v>
      </c>
      <c r="H1205" t="s">
        <v>2103</v>
      </c>
    </row>
    <row r="1206" spans="1:8" x14ac:dyDescent="0.25">
      <c r="A1206">
        <v>1205</v>
      </c>
      <c r="B1206" t="s">
        <v>1925</v>
      </c>
      <c r="C1206" t="s">
        <v>2097</v>
      </c>
      <c r="D1206" t="s">
        <v>2114</v>
      </c>
      <c r="E1206" t="s">
        <v>1657</v>
      </c>
      <c r="F1206" s="1" t="s">
        <v>2056</v>
      </c>
      <c r="G1206" t="s">
        <v>2109</v>
      </c>
      <c r="H1206" t="s">
        <v>2100</v>
      </c>
    </row>
    <row r="1207" spans="1:8" x14ac:dyDescent="0.25">
      <c r="A1207">
        <v>1206</v>
      </c>
      <c r="B1207" t="s">
        <v>1827</v>
      </c>
      <c r="C1207" t="s">
        <v>2107</v>
      </c>
      <c r="D1207" t="s">
        <v>2104</v>
      </c>
      <c r="E1207" t="s">
        <v>1705</v>
      </c>
      <c r="F1207" s="1" t="s">
        <v>2453</v>
      </c>
      <c r="G1207" t="s">
        <v>2112</v>
      </c>
      <c r="H1207" t="s">
        <v>2103</v>
      </c>
    </row>
    <row r="1208" spans="1:8" x14ac:dyDescent="0.25">
      <c r="A1208">
        <v>1207</v>
      </c>
      <c r="B1208" t="s">
        <v>1730</v>
      </c>
      <c r="C1208" t="s">
        <v>2097</v>
      </c>
      <c r="D1208" t="s">
        <v>2110</v>
      </c>
      <c r="E1208" t="s">
        <v>1665</v>
      </c>
      <c r="F1208" s="1" t="s">
        <v>481</v>
      </c>
      <c r="G1208" t="s">
        <v>2099</v>
      </c>
      <c r="H1208" t="s">
        <v>2106</v>
      </c>
    </row>
    <row r="1209" spans="1:8" x14ac:dyDescent="0.25">
      <c r="A1209">
        <v>1208</v>
      </c>
      <c r="B1209" t="s">
        <v>1739</v>
      </c>
      <c r="C1209" t="s">
        <v>2107</v>
      </c>
      <c r="D1209" t="s">
        <v>2101</v>
      </c>
      <c r="E1209" t="s">
        <v>1676</v>
      </c>
      <c r="F1209" s="1" t="s">
        <v>1036</v>
      </c>
      <c r="G1209" t="s">
        <v>2099</v>
      </c>
      <c r="H1209" t="s">
        <v>2106</v>
      </c>
    </row>
    <row r="1210" spans="1:8" x14ac:dyDescent="0.25">
      <c r="A1210">
        <v>1209</v>
      </c>
      <c r="B1210" t="s">
        <v>2045</v>
      </c>
      <c r="C1210" t="s">
        <v>2107</v>
      </c>
      <c r="D1210" t="s">
        <v>2101</v>
      </c>
      <c r="E1210" t="s">
        <v>1665</v>
      </c>
      <c r="F1210" s="1" t="s">
        <v>2454</v>
      </c>
      <c r="G1210" t="s">
        <v>2109</v>
      </c>
      <c r="H1210" t="s">
        <v>2103</v>
      </c>
    </row>
    <row r="1211" spans="1:8" x14ac:dyDescent="0.25">
      <c r="A1211">
        <v>1210</v>
      </c>
      <c r="B1211" t="s">
        <v>1893</v>
      </c>
      <c r="C1211" t="s">
        <v>2107</v>
      </c>
      <c r="D1211" t="s">
        <v>2101</v>
      </c>
      <c r="E1211" t="s">
        <v>1665</v>
      </c>
      <c r="F1211" s="1" t="s">
        <v>1621</v>
      </c>
      <c r="G1211" t="s">
        <v>2099</v>
      </c>
      <c r="H1211" t="s">
        <v>2100</v>
      </c>
    </row>
    <row r="1212" spans="1:8" x14ac:dyDescent="0.25">
      <c r="A1212">
        <v>1211</v>
      </c>
      <c r="B1212" t="s">
        <v>1730</v>
      </c>
      <c r="C1212" t="s">
        <v>2107</v>
      </c>
      <c r="D1212" t="s">
        <v>2110</v>
      </c>
      <c r="E1212" t="s">
        <v>1665</v>
      </c>
      <c r="F1212" s="1" t="s">
        <v>2176</v>
      </c>
      <c r="G1212" t="s">
        <v>2105</v>
      </c>
      <c r="H1212" t="s">
        <v>2106</v>
      </c>
    </row>
    <row r="1213" spans="1:8" x14ac:dyDescent="0.25">
      <c r="A1213">
        <v>1212</v>
      </c>
      <c r="B1213" t="s">
        <v>1695</v>
      </c>
      <c r="C1213" t="s">
        <v>2097</v>
      </c>
      <c r="D1213" t="s">
        <v>2110</v>
      </c>
      <c r="E1213" t="s">
        <v>1676</v>
      </c>
      <c r="F1213" s="1" t="s">
        <v>327</v>
      </c>
      <c r="G1213" t="s">
        <v>2105</v>
      </c>
      <c r="H1213" t="s">
        <v>2103</v>
      </c>
    </row>
    <row r="1214" spans="1:8" x14ac:dyDescent="0.25">
      <c r="A1214">
        <v>1213</v>
      </c>
      <c r="B1214" t="s">
        <v>1806</v>
      </c>
      <c r="C1214" t="s">
        <v>2097</v>
      </c>
      <c r="D1214" t="s">
        <v>2110</v>
      </c>
      <c r="E1214" t="s">
        <v>1665</v>
      </c>
      <c r="F1214" s="1" t="s">
        <v>2455</v>
      </c>
      <c r="G1214" t="s">
        <v>2099</v>
      </c>
      <c r="H1214" t="s">
        <v>2100</v>
      </c>
    </row>
    <row r="1215" spans="1:8" x14ac:dyDescent="0.25">
      <c r="A1215">
        <v>1214</v>
      </c>
      <c r="B1215" t="s">
        <v>1944</v>
      </c>
      <c r="C1215" t="s">
        <v>2097</v>
      </c>
      <c r="D1215" t="s">
        <v>2104</v>
      </c>
      <c r="E1215" t="s">
        <v>1657</v>
      </c>
      <c r="F1215" s="1" t="s">
        <v>341</v>
      </c>
      <c r="G1215" t="s">
        <v>2099</v>
      </c>
      <c r="H1215" t="s">
        <v>2100</v>
      </c>
    </row>
    <row r="1216" spans="1:8" x14ac:dyDescent="0.25">
      <c r="A1216">
        <v>1215</v>
      </c>
      <c r="B1216" t="s">
        <v>1698</v>
      </c>
      <c r="C1216" t="s">
        <v>2107</v>
      </c>
      <c r="D1216" t="s">
        <v>2114</v>
      </c>
      <c r="E1216" t="s">
        <v>1657</v>
      </c>
      <c r="F1216" s="1" t="s">
        <v>2456</v>
      </c>
      <c r="G1216" t="s">
        <v>2105</v>
      </c>
      <c r="H1216" t="s">
        <v>2103</v>
      </c>
    </row>
    <row r="1217" spans="1:8" x14ac:dyDescent="0.25">
      <c r="A1217">
        <v>1216</v>
      </c>
      <c r="B1217" t="s">
        <v>1886</v>
      </c>
      <c r="C1217" t="s">
        <v>2097</v>
      </c>
      <c r="D1217" t="s">
        <v>2101</v>
      </c>
      <c r="E1217" t="s">
        <v>1665</v>
      </c>
      <c r="F1217" s="1" t="s">
        <v>31</v>
      </c>
      <c r="G1217" t="s">
        <v>2102</v>
      </c>
      <c r="H1217" t="s">
        <v>2106</v>
      </c>
    </row>
    <row r="1218" spans="1:8" x14ac:dyDescent="0.25">
      <c r="A1218">
        <v>1217</v>
      </c>
      <c r="B1218" t="s">
        <v>1695</v>
      </c>
      <c r="C1218" t="s">
        <v>2097</v>
      </c>
      <c r="D1218" t="s">
        <v>2110</v>
      </c>
      <c r="E1218" t="s">
        <v>1676</v>
      </c>
      <c r="F1218" s="1" t="s">
        <v>804</v>
      </c>
      <c r="G1218" t="s">
        <v>2102</v>
      </c>
      <c r="H1218" t="s">
        <v>2100</v>
      </c>
    </row>
    <row r="1219" spans="1:8" x14ac:dyDescent="0.25">
      <c r="A1219">
        <v>1218</v>
      </c>
      <c r="B1219" t="s">
        <v>1848</v>
      </c>
      <c r="C1219" t="s">
        <v>2107</v>
      </c>
      <c r="D1219" t="s">
        <v>2104</v>
      </c>
      <c r="E1219" t="s">
        <v>1653</v>
      </c>
      <c r="F1219" s="1" t="s">
        <v>2457</v>
      </c>
      <c r="G1219" t="s">
        <v>2105</v>
      </c>
      <c r="H1219" t="s">
        <v>2100</v>
      </c>
    </row>
    <row r="1220" spans="1:8" x14ac:dyDescent="0.25">
      <c r="A1220">
        <v>1219</v>
      </c>
      <c r="B1220" t="s">
        <v>1813</v>
      </c>
      <c r="C1220" t="s">
        <v>2097</v>
      </c>
      <c r="D1220" t="s">
        <v>2110</v>
      </c>
      <c r="E1220" t="s">
        <v>1676</v>
      </c>
      <c r="F1220" s="1" t="s">
        <v>2458</v>
      </c>
      <c r="G1220" t="s">
        <v>2109</v>
      </c>
      <c r="H1220" t="s">
        <v>2100</v>
      </c>
    </row>
    <row r="1221" spans="1:8" x14ac:dyDescent="0.25">
      <c r="A1221">
        <v>1220</v>
      </c>
      <c r="B1221" t="s">
        <v>1848</v>
      </c>
      <c r="C1221" t="s">
        <v>2107</v>
      </c>
      <c r="D1221" t="s">
        <v>2101</v>
      </c>
      <c r="E1221" t="s">
        <v>1676</v>
      </c>
      <c r="F1221" s="1" t="s">
        <v>876</v>
      </c>
      <c r="G1221" t="s">
        <v>2102</v>
      </c>
      <c r="H1221" t="s">
        <v>2100</v>
      </c>
    </row>
    <row r="1222" spans="1:8" x14ac:dyDescent="0.25">
      <c r="A1222">
        <v>1221</v>
      </c>
      <c r="B1222" t="s">
        <v>1781</v>
      </c>
      <c r="C1222" t="s">
        <v>2107</v>
      </c>
      <c r="D1222" t="s">
        <v>2098</v>
      </c>
      <c r="E1222" t="s">
        <v>1676</v>
      </c>
      <c r="F1222" s="1" t="s">
        <v>2175</v>
      </c>
      <c r="G1222" t="s">
        <v>2109</v>
      </c>
      <c r="H1222" t="s">
        <v>2106</v>
      </c>
    </row>
    <row r="1223" spans="1:8" x14ac:dyDescent="0.25">
      <c r="A1223">
        <v>1222</v>
      </c>
      <c r="B1223" t="s">
        <v>1671</v>
      </c>
      <c r="C1223" t="s">
        <v>2097</v>
      </c>
      <c r="D1223" t="s">
        <v>2098</v>
      </c>
      <c r="E1223" t="s">
        <v>1676</v>
      </c>
      <c r="F1223" s="1" t="s">
        <v>1847</v>
      </c>
      <c r="G1223" t="s">
        <v>2105</v>
      </c>
      <c r="H1223" t="s">
        <v>2106</v>
      </c>
    </row>
    <row r="1224" spans="1:8" x14ac:dyDescent="0.25">
      <c r="A1224">
        <v>1223</v>
      </c>
      <c r="B1224" t="s">
        <v>1733</v>
      </c>
      <c r="C1224" t="s">
        <v>2097</v>
      </c>
      <c r="D1224" t="s">
        <v>2098</v>
      </c>
      <c r="E1224" t="s">
        <v>1665</v>
      </c>
      <c r="F1224" s="1" t="s">
        <v>1010</v>
      </c>
      <c r="G1224" t="s">
        <v>2109</v>
      </c>
      <c r="H1224" t="s">
        <v>2103</v>
      </c>
    </row>
    <row r="1225" spans="1:8" x14ac:dyDescent="0.25">
      <c r="A1225">
        <v>1224</v>
      </c>
      <c r="B1225" t="s">
        <v>1652</v>
      </c>
      <c r="C1225" t="s">
        <v>2107</v>
      </c>
      <c r="D1225" t="s">
        <v>2098</v>
      </c>
      <c r="E1225" t="s">
        <v>1653</v>
      </c>
      <c r="F1225" s="1" t="s">
        <v>2459</v>
      </c>
      <c r="G1225" t="s">
        <v>2112</v>
      </c>
      <c r="H1225" t="s">
        <v>2100</v>
      </c>
    </row>
    <row r="1226" spans="1:8" x14ac:dyDescent="0.25">
      <c r="A1226">
        <v>1225</v>
      </c>
      <c r="B1226" t="s">
        <v>1656</v>
      </c>
      <c r="C1226" t="s">
        <v>2107</v>
      </c>
      <c r="D1226" t="s">
        <v>2114</v>
      </c>
      <c r="E1226" t="s">
        <v>1653</v>
      </c>
      <c r="F1226" s="1" t="s">
        <v>2246</v>
      </c>
      <c r="G1226" t="s">
        <v>2102</v>
      </c>
      <c r="H1226" t="s">
        <v>2106</v>
      </c>
    </row>
    <row r="1227" spans="1:8" x14ac:dyDescent="0.25">
      <c r="A1227">
        <v>1226</v>
      </c>
      <c r="B1227" t="s">
        <v>1750</v>
      </c>
      <c r="C1227" t="s">
        <v>2107</v>
      </c>
      <c r="D1227" t="s">
        <v>2098</v>
      </c>
      <c r="E1227" t="s">
        <v>1676</v>
      </c>
      <c r="F1227" s="1" t="s">
        <v>2460</v>
      </c>
      <c r="G1227" t="s">
        <v>2112</v>
      </c>
      <c r="H1227" t="s">
        <v>2103</v>
      </c>
    </row>
    <row r="1228" spans="1:8" x14ac:dyDescent="0.25">
      <c r="A1228">
        <v>1227</v>
      </c>
      <c r="B1228" t="s">
        <v>1737</v>
      </c>
      <c r="C1228" t="s">
        <v>2107</v>
      </c>
      <c r="D1228" t="s">
        <v>2101</v>
      </c>
      <c r="E1228" t="s">
        <v>1657</v>
      </c>
      <c r="F1228" s="1" t="s">
        <v>2461</v>
      </c>
      <c r="G1228" t="s">
        <v>2099</v>
      </c>
      <c r="H1228" t="s">
        <v>2103</v>
      </c>
    </row>
    <row r="1229" spans="1:8" x14ac:dyDescent="0.25">
      <c r="A1229">
        <v>1228</v>
      </c>
      <c r="B1229" t="s">
        <v>1782</v>
      </c>
      <c r="C1229" t="s">
        <v>2097</v>
      </c>
      <c r="D1229" t="s">
        <v>2098</v>
      </c>
      <c r="E1229" t="s">
        <v>1676</v>
      </c>
      <c r="F1229" s="1" t="s">
        <v>2462</v>
      </c>
      <c r="G1229" t="s">
        <v>2105</v>
      </c>
      <c r="H1229" t="s">
        <v>2106</v>
      </c>
    </row>
    <row r="1230" spans="1:8" x14ac:dyDescent="0.25">
      <c r="A1230">
        <v>1229</v>
      </c>
      <c r="B1230" t="s">
        <v>1763</v>
      </c>
      <c r="C1230" t="s">
        <v>2107</v>
      </c>
      <c r="D1230" t="s">
        <v>2110</v>
      </c>
      <c r="E1230" t="s">
        <v>1657</v>
      </c>
      <c r="F1230" s="1" t="s">
        <v>1292</v>
      </c>
      <c r="G1230" t="s">
        <v>2112</v>
      </c>
      <c r="H1230" t="s">
        <v>2106</v>
      </c>
    </row>
    <row r="1231" spans="1:8" x14ac:dyDescent="0.25">
      <c r="A1231">
        <v>1230</v>
      </c>
      <c r="B1231" t="s">
        <v>1765</v>
      </c>
      <c r="C1231" t="s">
        <v>2097</v>
      </c>
      <c r="D1231" t="s">
        <v>2098</v>
      </c>
      <c r="E1231" t="s">
        <v>1705</v>
      </c>
      <c r="F1231" s="1" t="s">
        <v>1507</v>
      </c>
      <c r="G1231" t="s">
        <v>2109</v>
      </c>
      <c r="H1231" t="s">
        <v>2100</v>
      </c>
    </row>
    <row r="1232" spans="1:8" x14ac:dyDescent="0.25">
      <c r="A1232">
        <v>1231</v>
      </c>
      <c r="B1232" t="s">
        <v>1752</v>
      </c>
      <c r="C1232" t="s">
        <v>2097</v>
      </c>
      <c r="D1232" t="s">
        <v>2114</v>
      </c>
      <c r="E1232" t="s">
        <v>1705</v>
      </c>
      <c r="F1232" s="1" t="s">
        <v>706</v>
      </c>
      <c r="G1232" t="s">
        <v>2112</v>
      </c>
      <c r="H1232" t="s">
        <v>2100</v>
      </c>
    </row>
    <row r="1233" spans="1:8" x14ac:dyDescent="0.25">
      <c r="A1233">
        <v>1232</v>
      </c>
      <c r="B1233" t="s">
        <v>1707</v>
      </c>
      <c r="C1233" t="s">
        <v>2097</v>
      </c>
      <c r="D1233" t="s">
        <v>2098</v>
      </c>
      <c r="E1233" t="s">
        <v>1665</v>
      </c>
      <c r="F1233" s="1" t="s">
        <v>64</v>
      </c>
      <c r="G1233" t="s">
        <v>2102</v>
      </c>
      <c r="H1233" t="s">
        <v>2100</v>
      </c>
    </row>
    <row r="1234" spans="1:8" x14ac:dyDescent="0.25">
      <c r="A1234">
        <v>1233</v>
      </c>
      <c r="B1234" t="s">
        <v>1848</v>
      </c>
      <c r="C1234" t="s">
        <v>2097</v>
      </c>
      <c r="D1234" t="s">
        <v>2114</v>
      </c>
      <c r="E1234" t="s">
        <v>1653</v>
      </c>
      <c r="F1234" s="1" t="s">
        <v>2463</v>
      </c>
      <c r="G1234" t="s">
        <v>2102</v>
      </c>
      <c r="H1234" t="s">
        <v>2106</v>
      </c>
    </row>
    <row r="1235" spans="1:8" x14ac:dyDescent="0.25">
      <c r="A1235">
        <v>1234</v>
      </c>
      <c r="B1235" t="s">
        <v>1868</v>
      </c>
      <c r="C1235" t="s">
        <v>2097</v>
      </c>
      <c r="D1235" t="s">
        <v>2110</v>
      </c>
      <c r="E1235" t="s">
        <v>1657</v>
      </c>
      <c r="F1235" s="1" t="s">
        <v>2288</v>
      </c>
      <c r="G1235" t="s">
        <v>2109</v>
      </c>
      <c r="H1235" t="s">
        <v>2100</v>
      </c>
    </row>
    <row r="1236" spans="1:8" x14ac:dyDescent="0.25">
      <c r="A1236">
        <v>1235</v>
      </c>
      <c r="B1236" t="s">
        <v>1656</v>
      </c>
      <c r="C1236" t="s">
        <v>2097</v>
      </c>
      <c r="D1236" t="s">
        <v>2104</v>
      </c>
      <c r="E1236" t="s">
        <v>1653</v>
      </c>
      <c r="F1236" s="1" t="s">
        <v>967</v>
      </c>
      <c r="G1236" t="s">
        <v>2099</v>
      </c>
      <c r="H1236" t="s">
        <v>2106</v>
      </c>
    </row>
    <row r="1237" spans="1:8" x14ac:dyDescent="0.25">
      <c r="A1237">
        <v>1236</v>
      </c>
      <c r="B1237" t="s">
        <v>1804</v>
      </c>
      <c r="C1237" t="s">
        <v>2097</v>
      </c>
      <c r="D1237" t="s">
        <v>2104</v>
      </c>
      <c r="E1237" t="s">
        <v>1653</v>
      </c>
      <c r="F1237" s="1" t="s">
        <v>2464</v>
      </c>
      <c r="G1237" t="s">
        <v>2105</v>
      </c>
      <c r="H1237" t="s">
        <v>2106</v>
      </c>
    </row>
    <row r="1238" spans="1:8" x14ac:dyDescent="0.25">
      <c r="A1238">
        <v>1237</v>
      </c>
      <c r="B1238" t="s">
        <v>1763</v>
      </c>
      <c r="C1238" t="s">
        <v>2097</v>
      </c>
      <c r="D1238" t="s">
        <v>2101</v>
      </c>
      <c r="E1238" t="s">
        <v>1653</v>
      </c>
      <c r="F1238" s="1" t="s">
        <v>1210</v>
      </c>
      <c r="G1238" t="s">
        <v>2109</v>
      </c>
      <c r="H1238" t="s">
        <v>2103</v>
      </c>
    </row>
    <row r="1239" spans="1:8" x14ac:dyDescent="0.25">
      <c r="A1239">
        <v>1238</v>
      </c>
      <c r="B1239" t="s">
        <v>1781</v>
      </c>
      <c r="C1239" t="s">
        <v>2097</v>
      </c>
      <c r="D1239" t="s">
        <v>2101</v>
      </c>
      <c r="E1239" t="s">
        <v>1676</v>
      </c>
      <c r="F1239" s="1" t="s">
        <v>2465</v>
      </c>
      <c r="G1239" t="s">
        <v>2099</v>
      </c>
      <c r="H1239" t="s">
        <v>2106</v>
      </c>
    </row>
    <row r="1240" spans="1:8" x14ac:dyDescent="0.25">
      <c r="A1240">
        <v>1239</v>
      </c>
      <c r="B1240" t="s">
        <v>1692</v>
      </c>
      <c r="C1240" t="s">
        <v>2107</v>
      </c>
      <c r="D1240" t="s">
        <v>2104</v>
      </c>
      <c r="E1240" t="s">
        <v>1665</v>
      </c>
      <c r="F1240" s="1" t="s">
        <v>2466</v>
      </c>
      <c r="G1240" t="s">
        <v>2102</v>
      </c>
      <c r="H1240" t="s">
        <v>2103</v>
      </c>
    </row>
    <row r="1241" spans="1:8" x14ac:dyDescent="0.25">
      <c r="A1241">
        <v>1240</v>
      </c>
      <c r="B1241" t="s">
        <v>1820</v>
      </c>
      <c r="C1241" t="s">
        <v>2097</v>
      </c>
      <c r="D1241" t="s">
        <v>2114</v>
      </c>
      <c r="E1241" t="s">
        <v>1653</v>
      </c>
      <c r="F1241" s="1" t="s">
        <v>1215</v>
      </c>
      <c r="G1241" t="s">
        <v>2099</v>
      </c>
      <c r="H1241" t="s">
        <v>2103</v>
      </c>
    </row>
    <row r="1242" spans="1:8" x14ac:dyDescent="0.25">
      <c r="A1242">
        <v>1241</v>
      </c>
      <c r="B1242" t="s">
        <v>1692</v>
      </c>
      <c r="C1242" t="s">
        <v>2097</v>
      </c>
      <c r="D1242" t="s">
        <v>2104</v>
      </c>
      <c r="E1242" t="s">
        <v>1657</v>
      </c>
      <c r="F1242" s="1" t="s">
        <v>2467</v>
      </c>
      <c r="G1242" t="s">
        <v>2105</v>
      </c>
      <c r="H1242" t="s">
        <v>2100</v>
      </c>
    </row>
    <row r="1243" spans="1:8" x14ac:dyDescent="0.25">
      <c r="A1243">
        <v>1242</v>
      </c>
      <c r="B1243" t="s">
        <v>1912</v>
      </c>
      <c r="C1243" t="s">
        <v>2107</v>
      </c>
      <c r="D1243" t="s">
        <v>2098</v>
      </c>
      <c r="E1243" t="s">
        <v>1657</v>
      </c>
      <c r="F1243" s="1" t="s">
        <v>51</v>
      </c>
      <c r="G1243" t="s">
        <v>2102</v>
      </c>
      <c r="H1243" t="s">
        <v>2106</v>
      </c>
    </row>
    <row r="1244" spans="1:8" x14ac:dyDescent="0.25">
      <c r="A1244">
        <v>1243</v>
      </c>
      <c r="B1244" t="s">
        <v>1893</v>
      </c>
      <c r="C1244" t="s">
        <v>2107</v>
      </c>
      <c r="D1244" t="s">
        <v>2110</v>
      </c>
      <c r="E1244" t="s">
        <v>1653</v>
      </c>
      <c r="F1244" s="1" t="s">
        <v>1417</v>
      </c>
      <c r="G1244" t="s">
        <v>2105</v>
      </c>
      <c r="H1244" t="s">
        <v>2100</v>
      </c>
    </row>
    <row r="1245" spans="1:8" x14ac:dyDescent="0.25">
      <c r="A1245">
        <v>1244</v>
      </c>
      <c r="B1245" t="s">
        <v>1800</v>
      </c>
      <c r="C1245" t="s">
        <v>2107</v>
      </c>
      <c r="D1245" t="s">
        <v>2114</v>
      </c>
      <c r="E1245" t="s">
        <v>1705</v>
      </c>
      <c r="F1245" s="1" t="s">
        <v>289</v>
      </c>
      <c r="G1245" t="s">
        <v>2105</v>
      </c>
      <c r="H1245" t="s">
        <v>2106</v>
      </c>
    </row>
    <row r="1246" spans="1:8" x14ac:dyDescent="0.25">
      <c r="A1246">
        <v>1245</v>
      </c>
      <c r="B1246" t="s">
        <v>1755</v>
      </c>
      <c r="C1246" t="s">
        <v>2107</v>
      </c>
      <c r="D1246" t="s">
        <v>2104</v>
      </c>
      <c r="E1246" t="s">
        <v>1653</v>
      </c>
      <c r="F1246" s="1" t="s">
        <v>1770</v>
      </c>
      <c r="G1246" t="s">
        <v>2099</v>
      </c>
      <c r="H1246" t="s">
        <v>2100</v>
      </c>
    </row>
    <row r="1247" spans="1:8" x14ac:dyDescent="0.25">
      <c r="A1247">
        <v>1246</v>
      </c>
      <c r="B1247" t="s">
        <v>1893</v>
      </c>
      <c r="C1247" t="s">
        <v>2107</v>
      </c>
      <c r="D1247" t="s">
        <v>2110</v>
      </c>
      <c r="E1247" t="s">
        <v>1653</v>
      </c>
      <c r="F1247" s="1" t="s">
        <v>2468</v>
      </c>
      <c r="G1247" t="s">
        <v>2105</v>
      </c>
      <c r="H1247" t="s">
        <v>2106</v>
      </c>
    </row>
    <row r="1248" spans="1:8" x14ac:dyDescent="0.25">
      <c r="A1248">
        <v>1247</v>
      </c>
      <c r="B1248" t="s">
        <v>1707</v>
      </c>
      <c r="C1248" t="s">
        <v>2107</v>
      </c>
      <c r="D1248" t="s">
        <v>2114</v>
      </c>
      <c r="E1248" t="s">
        <v>1653</v>
      </c>
      <c r="F1248" s="1" t="s">
        <v>1543</v>
      </c>
      <c r="G1248" t="s">
        <v>2105</v>
      </c>
      <c r="H1248" t="s">
        <v>2100</v>
      </c>
    </row>
    <row r="1249" spans="1:8" x14ac:dyDescent="0.25">
      <c r="A1249">
        <v>1248</v>
      </c>
      <c r="B1249" t="s">
        <v>1868</v>
      </c>
      <c r="C1249" t="s">
        <v>2107</v>
      </c>
      <c r="D1249" t="s">
        <v>2114</v>
      </c>
      <c r="E1249" t="s">
        <v>1653</v>
      </c>
      <c r="F1249" s="1" t="s">
        <v>896</v>
      </c>
      <c r="G1249" t="s">
        <v>2099</v>
      </c>
      <c r="H1249" t="s">
        <v>2100</v>
      </c>
    </row>
    <row r="1250" spans="1:8" x14ac:dyDescent="0.25">
      <c r="A1250">
        <v>1249</v>
      </c>
      <c r="B1250" t="s">
        <v>1737</v>
      </c>
      <c r="C1250" t="s">
        <v>2097</v>
      </c>
      <c r="D1250" t="s">
        <v>2098</v>
      </c>
      <c r="E1250" t="s">
        <v>1665</v>
      </c>
      <c r="F1250" s="1" t="s">
        <v>1275</v>
      </c>
      <c r="G1250" t="s">
        <v>2109</v>
      </c>
      <c r="H1250" t="s">
        <v>2100</v>
      </c>
    </row>
    <row r="1251" spans="1:8" x14ac:dyDescent="0.25">
      <c r="A1251">
        <v>1250</v>
      </c>
      <c r="B1251" t="s">
        <v>1750</v>
      </c>
      <c r="C1251" t="s">
        <v>2097</v>
      </c>
      <c r="D1251" t="s">
        <v>2098</v>
      </c>
      <c r="E1251" t="s">
        <v>1705</v>
      </c>
      <c r="F1251" s="1" t="s">
        <v>309</v>
      </c>
      <c r="G1251" t="s">
        <v>2105</v>
      </c>
      <c r="H1251" t="s">
        <v>2100</v>
      </c>
    </row>
    <row r="1252" spans="1:8" x14ac:dyDescent="0.25">
      <c r="A1252">
        <v>1251</v>
      </c>
      <c r="B1252" t="s">
        <v>1702</v>
      </c>
      <c r="C1252" t="s">
        <v>2097</v>
      </c>
      <c r="D1252" t="s">
        <v>2101</v>
      </c>
      <c r="E1252" t="s">
        <v>1665</v>
      </c>
      <c r="F1252" s="1" t="s">
        <v>1267</v>
      </c>
      <c r="G1252" t="s">
        <v>2112</v>
      </c>
      <c r="H1252" t="s">
        <v>2106</v>
      </c>
    </row>
    <row r="1253" spans="1:8" x14ac:dyDescent="0.25">
      <c r="A1253">
        <v>1252</v>
      </c>
      <c r="B1253" t="s">
        <v>1790</v>
      </c>
      <c r="C1253" t="s">
        <v>2107</v>
      </c>
      <c r="D1253" t="s">
        <v>2101</v>
      </c>
      <c r="E1253" t="s">
        <v>1653</v>
      </c>
      <c r="F1253" s="1" t="s">
        <v>313</v>
      </c>
      <c r="G1253" t="s">
        <v>2105</v>
      </c>
      <c r="H1253" t="s">
        <v>2106</v>
      </c>
    </row>
    <row r="1254" spans="1:8" x14ac:dyDescent="0.25">
      <c r="A1254">
        <v>1253</v>
      </c>
      <c r="B1254" t="s">
        <v>1671</v>
      </c>
      <c r="C1254" t="s">
        <v>2097</v>
      </c>
      <c r="D1254" t="s">
        <v>2098</v>
      </c>
      <c r="E1254" t="s">
        <v>1676</v>
      </c>
      <c r="F1254" s="1" t="s">
        <v>2388</v>
      </c>
      <c r="G1254" t="s">
        <v>2102</v>
      </c>
      <c r="H1254" t="s">
        <v>2100</v>
      </c>
    </row>
    <row r="1255" spans="1:8" x14ac:dyDescent="0.25">
      <c r="A1255">
        <v>1254</v>
      </c>
      <c r="B1255" t="s">
        <v>1702</v>
      </c>
      <c r="C1255" t="s">
        <v>2097</v>
      </c>
      <c r="D1255" t="s">
        <v>2101</v>
      </c>
      <c r="E1255" t="s">
        <v>1676</v>
      </c>
      <c r="F1255" s="1" t="s">
        <v>460</v>
      </c>
      <c r="G1255" t="s">
        <v>2102</v>
      </c>
      <c r="H1255" t="s">
        <v>2100</v>
      </c>
    </row>
    <row r="1256" spans="1:8" x14ac:dyDescent="0.25">
      <c r="A1256">
        <v>1255</v>
      </c>
      <c r="B1256" t="s">
        <v>1750</v>
      </c>
      <c r="C1256" t="s">
        <v>2097</v>
      </c>
      <c r="D1256" t="s">
        <v>2101</v>
      </c>
      <c r="E1256" t="s">
        <v>1657</v>
      </c>
      <c r="F1256" s="1" t="s">
        <v>2469</v>
      </c>
      <c r="G1256" t="s">
        <v>2102</v>
      </c>
      <c r="H1256" t="s">
        <v>2100</v>
      </c>
    </row>
    <row r="1257" spans="1:8" x14ac:dyDescent="0.25">
      <c r="A1257">
        <v>1256</v>
      </c>
      <c r="B1257" t="s">
        <v>1925</v>
      </c>
      <c r="C1257" t="s">
        <v>2097</v>
      </c>
      <c r="D1257" t="s">
        <v>2110</v>
      </c>
      <c r="E1257" t="s">
        <v>1657</v>
      </c>
      <c r="F1257" s="1" t="s">
        <v>2439</v>
      </c>
      <c r="G1257" t="s">
        <v>2102</v>
      </c>
      <c r="H1257" t="s">
        <v>2106</v>
      </c>
    </row>
    <row r="1258" spans="1:8" x14ac:dyDescent="0.25">
      <c r="A1258">
        <v>1257</v>
      </c>
      <c r="B1258" t="s">
        <v>1822</v>
      </c>
      <c r="C1258" t="s">
        <v>2107</v>
      </c>
      <c r="D1258" t="s">
        <v>2101</v>
      </c>
      <c r="E1258" t="s">
        <v>1653</v>
      </c>
      <c r="F1258" s="1" t="s">
        <v>563</v>
      </c>
      <c r="G1258" t="s">
        <v>2102</v>
      </c>
      <c r="H1258" t="s">
        <v>2100</v>
      </c>
    </row>
    <row r="1259" spans="1:8" x14ac:dyDescent="0.25">
      <c r="A1259">
        <v>1258</v>
      </c>
      <c r="B1259" t="s">
        <v>1809</v>
      </c>
      <c r="C1259" t="s">
        <v>2097</v>
      </c>
      <c r="D1259" t="s">
        <v>2101</v>
      </c>
      <c r="E1259" t="s">
        <v>1657</v>
      </c>
      <c r="F1259" s="1" t="s">
        <v>1178</v>
      </c>
      <c r="G1259" t="s">
        <v>2102</v>
      </c>
      <c r="H1259" t="s">
        <v>2103</v>
      </c>
    </row>
    <row r="1260" spans="1:8" x14ac:dyDescent="0.25">
      <c r="A1260">
        <v>1259</v>
      </c>
      <c r="B1260" t="s">
        <v>1740</v>
      </c>
      <c r="C1260" t="s">
        <v>2097</v>
      </c>
      <c r="D1260" t="s">
        <v>2114</v>
      </c>
      <c r="E1260" t="s">
        <v>1665</v>
      </c>
      <c r="F1260" s="1" t="s">
        <v>1783</v>
      </c>
      <c r="G1260" t="s">
        <v>2112</v>
      </c>
      <c r="H1260" t="s">
        <v>2106</v>
      </c>
    </row>
    <row r="1261" spans="1:8" x14ac:dyDescent="0.25">
      <c r="A1261">
        <v>1260</v>
      </c>
      <c r="B1261" t="s">
        <v>1685</v>
      </c>
      <c r="C1261" t="s">
        <v>2107</v>
      </c>
      <c r="D1261" t="s">
        <v>2110</v>
      </c>
      <c r="E1261" t="s">
        <v>1676</v>
      </c>
      <c r="F1261" s="1" t="s">
        <v>600</v>
      </c>
      <c r="G1261" t="s">
        <v>2112</v>
      </c>
      <c r="H1261" t="s">
        <v>2100</v>
      </c>
    </row>
    <row r="1262" spans="1:8" x14ac:dyDescent="0.25">
      <c r="A1262">
        <v>1261</v>
      </c>
      <c r="B1262" t="s">
        <v>1693</v>
      </c>
      <c r="C1262" t="s">
        <v>2107</v>
      </c>
      <c r="D1262" t="s">
        <v>2101</v>
      </c>
      <c r="E1262" t="s">
        <v>1657</v>
      </c>
      <c r="F1262" s="1" t="s">
        <v>1107</v>
      </c>
      <c r="G1262" t="s">
        <v>2105</v>
      </c>
      <c r="H1262" t="s">
        <v>2103</v>
      </c>
    </row>
    <row r="1263" spans="1:8" x14ac:dyDescent="0.25">
      <c r="A1263">
        <v>1262</v>
      </c>
      <c r="B1263" t="s">
        <v>1851</v>
      </c>
      <c r="C1263" t="s">
        <v>2097</v>
      </c>
      <c r="D1263" t="s">
        <v>2114</v>
      </c>
      <c r="E1263" t="s">
        <v>1676</v>
      </c>
      <c r="F1263" s="1" t="s">
        <v>2470</v>
      </c>
      <c r="G1263" t="s">
        <v>2105</v>
      </c>
      <c r="H1263" t="s">
        <v>2100</v>
      </c>
    </row>
    <row r="1264" spans="1:8" x14ac:dyDescent="0.25">
      <c r="A1264">
        <v>1263</v>
      </c>
      <c r="B1264" t="s">
        <v>1868</v>
      </c>
      <c r="C1264" t="s">
        <v>2107</v>
      </c>
      <c r="D1264" t="s">
        <v>2110</v>
      </c>
      <c r="E1264" t="s">
        <v>1665</v>
      </c>
      <c r="F1264" s="1" t="s">
        <v>2471</v>
      </c>
      <c r="G1264" t="s">
        <v>2102</v>
      </c>
      <c r="H1264" t="s">
        <v>2103</v>
      </c>
    </row>
    <row r="1265" spans="1:8" x14ac:dyDescent="0.25">
      <c r="A1265">
        <v>1264</v>
      </c>
      <c r="B1265" t="s">
        <v>1912</v>
      </c>
      <c r="C1265" t="s">
        <v>2097</v>
      </c>
      <c r="D1265" t="s">
        <v>2098</v>
      </c>
      <c r="E1265" t="s">
        <v>1653</v>
      </c>
      <c r="F1265" s="1" t="s">
        <v>2245</v>
      </c>
      <c r="G1265" t="s">
        <v>2112</v>
      </c>
      <c r="H1265" t="s">
        <v>2106</v>
      </c>
    </row>
    <row r="1266" spans="1:8" x14ac:dyDescent="0.25">
      <c r="A1266">
        <v>1265</v>
      </c>
      <c r="B1266" t="s">
        <v>1726</v>
      </c>
      <c r="C1266" t="s">
        <v>2097</v>
      </c>
      <c r="D1266" t="s">
        <v>2098</v>
      </c>
      <c r="E1266" t="s">
        <v>1705</v>
      </c>
      <c r="F1266" s="1" t="s">
        <v>2472</v>
      </c>
      <c r="G1266" t="s">
        <v>2105</v>
      </c>
      <c r="H1266" t="s">
        <v>2103</v>
      </c>
    </row>
    <row r="1267" spans="1:8" x14ac:dyDescent="0.25">
      <c r="A1267">
        <v>1266</v>
      </c>
      <c r="B1267" t="s">
        <v>1868</v>
      </c>
      <c r="C1267" t="s">
        <v>2097</v>
      </c>
      <c r="D1267" t="s">
        <v>2104</v>
      </c>
      <c r="E1267" t="s">
        <v>1653</v>
      </c>
      <c r="F1267" s="1" t="s">
        <v>458</v>
      </c>
      <c r="G1267" t="s">
        <v>2102</v>
      </c>
      <c r="H1267" t="s">
        <v>2106</v>
      </c>
    </row>
    <row r="1268" spans="1:8" x14ac:dyDescent="0.25">
      <c r="A1268">
        <v>1267</v>
      </c>
      <c r="B1268" t="s">
        <v>1878</v>
      </c>
      <c r="C1268" t="s">
        <v>2097</v>
      </c>
      <c r="D1268" t="s">
        <v>2104</v>
      </c>
      <c r="E1268" t="s">
        <v>1705</v>
      </c>
      <c r="F1268" s="1" t="s">
        <v>1443</v>
      </c>
      <c r="G1268" t="s">
        <v>2112</v>
      </c>
      <c r="H1268" t="s">
        <v>2103</v>
      </c>
    </row>
    <row r="1269" spans="1:8" x14ac:dyDescent="0.25">
      <c r="A1269">
        <v>1268</v>
      </c>
      <c r="B1269" t="s">
        <v>1769</v>
      </c>
      <c r="C1269" t="s">
        <v>2097</v>
      </c>
      <c r="D1269" t="s">
        <v>2110</v>
      </c>
      <c r="E1269" t="s">
        <v>1653</v>
      </c>
      <c r="F1269" s="1" t="s">
        <v>433</v>
      </c>
      <c r="G1269" t="s">
        <v>2112</v>
      </c>
      <c r="H1269" t="s">
        <v>2106</v>
      </c>
    </row>
    <row r="1270" spans="1:8" x14ac:dyDescent="0.25">
      <c r="A1270">
        <v>1269</v>
      </c>
      <c r="B1270" t="s">
        <v>1755</v>
      </c>
      <c r="C1270" t="s">
        <v>2097</v>
      </c>
      <c r="D1270" t="s">
        <v>2101</v>
      </c>
      <c r="E1270" t="s">
        <v>1705</v>
      </c>
      <c r="F1270" s="1" t="s">
        <v>2157</v>
      </c>
      <c r="G1270" t="s">
        <v>2102</v>
      </c>
      <c r="H1270" t="s">
        <v>2106</v>
      </c>
    </row>
    <row r="1271" spans="1:8" x14ac:dyDescent="0.25">
      <c r="A1271">
        <v>1270</v>
      </c>
      <c r="B1271" t="s">
        <v>1781</v>
      </c>
      <c r="C1271" t="s">
        <v>2107</v>
      </c>
      <c r="D1271" t="s">
        <v>2110</v>
      </c>
      <c r="E1271" t="s">
        <v>1657</v>
      </c>
      <c r="F1271" s="1" t="s">
        <v>2473</v>
      </c>
      <c r="G1271" t="s">
        <v>2102</v>
      </c>
      <c r="H1271" t="s">
        <v>2103</v>
      </c>
    </row>
    <row r="1272" spans="1:8" x14ac:dyDescent="0.25">
      <c r="A1272">
        <v>1271</v>
      </c>
      <c r="B1272" t="s">
        <v>1822</v>
      </c>
      <c r="C1272" t="s">
        <v>2097</v>
      </c>
      <c r="D1272" t="s">
        <v>2114</v>
      </c>
      <c r="E1272" t="s">
        <v>1653</v>
      </c>
      <c r="F1272" s="1" t="s">
        <v>2474</v>
      </c>
      <c r="G1272" t="s">
        <v>2105</v>
      </c>
      <c r="H1272" t="s">
        <v>2100</v>
      </c>
    </row>
    <row r="1273" spans="1:8" x14ac:dyDescent="0.25">
      <c r="A1273">
        <v>1272</v>
      </c>
      <c r="B1273" t="s">
        <v>1716</v>
      </c>
      <c r="C1273" t="s">
        <v>2097</v>
      </c>
      <c r="D1273" t="s">
        <v>2101</v>
      </c>
      <c r="E1273" t="s">
        <v>1665</v>
      </c>
      <c r="F1273" s="1" t="s">
        <v>875</v>
      </c>
      <c r="G1273" t="s">
        <v>2105</v>
      </c>
      <c r="H1273" t="s">
        <v>2100</v>
      </c>
    </row>
    <row r="1274" spans="1:8" x14ac:dyDescent="0.25">
      <c r="A1274">
        <v>1273</v>
      </c>
      <c r="B1274" t="s">
        <v>1914</v>
      </c>
      <c r="C1274" t="s">
        <v>2097</v>
      </c>
      <c r="D1274" t="s">
        <v>2104</v>
      </c>
      <c r="E1274" t="s">
        <v>1676</v>
      </c>
      <c r="F1274" s="1" t="s">
        <v>2475</v>
      </c>
      <c r="G1274" t="s">
        <v>2112</v>
      </c>
      <c r="H1274" t="s">
        <v>2103</v>
      </c>
    </row>
    <row r="1275" spans="1:8" x14ac:dyDescent="0.25">
      <c r="A1275">
        <v>1274</v>
      </c>
      <c r="B1275" t="s">
        <v>1735</v>
      </c>
      <c r="C1275" t="s">
        <v>2097</v>
      </c>
      <c r="D1275" t="s">
        <v>2110</v>
      </c>
      <c r="E1275" t="s">
        <v>1705</v>
      </c>
      <c r="F1275" s="1" t="s">
        <v>1575</v>
      </c>
      <c r="G1275" t="s">
        <v>2109</v>
      </c>
      <c r="H1275" t="s">
        <v>2100</v>
      </c>
    </row>
    <row r="1276" spans="1:8" x14ac:dyDescent="0.25">
      <c r="A1276">
        <v>1275</v>
      </c>
      <c r="B1276" t="s">
        <v>1962</v>
      </c>
      <c r="C1276" t="s">
        <v>2107</v>
      </c>
      <c r="D1276" t="s">
        <v>2110</v>
      </c>
      <c r="E1276" t="s">
        <v>1657</v>
      </c>
      <c r="F1276" s="1" t="s">
        <v>2476</v>
      </c>
      <c r="G1276" t="s">
        <v>2105</v>
      </c>
      <c r="H1276" t="s">
        <v>2103</v>
      </c>
    </row>
    <row r="1277" spans="1:8" x14ac:dyDescent="0.25">
      <c r="A1277">
        <v>1276</v>
      </c>
      <c r="B1277" t="s">
        <v>1822</v>
      </c>
      <c r="C1277" t="s">
        <v>2107</v>
      </c>
      <c r="D1277" t="s">
        <v>2114</v>
      </c>
      <c r="E1277" t="s">
        <v>1665</v>
      </c>
      <c r="F1277" s="1" t="s">
        <v>2468</v>
      </c>
      <c r="G1277" t="s">
        <v>2099</v>
      </c>
      <c r="H1277" t="s">
        <v>2103</v>
      </c>
    </row>
    <row r="1278" spans="1:8" x14ac:dyDescent="0.25">
      <c r="A1278">
        <v>1277</v>
      </c>
      <c r="B1278" t="s">
        <v>1713</v>
      </c>
      <c r="C1278" t="s">
        <v>2107</v>
      </c>
      <c r="D1278" t="s">
        <v>2110</v>
      </c>
      <c r="E1278" t="s">
        <v>1653</v>
      </c>
      <c r="F1278" s="1" t="s">
        <v>2305</v>
      </c>
      <c r="G1278" t="s">
        <v>2112</v>
      </c>
      <c r="H1278" t="s">
        <v>2106</v>
      </c>
    </row>
    <row r="1279" spans="1:8" x14ac:dyDescent="0.25">
      <c r="A1279">
        <v>1278</v>
      </c>
      <c r="B1279" t="s">
        <v>1837</v>
      </c>
      <c r="C1279" t="s">
        <v>2097</v>
      </c>
      <c r="D1279" t="s">
        <v>2101</v>
      </c>
      <c r="E1279" t="s">
        <v>1705</v>
      </c>
      <c r="F1279" s="1" t="s">
        <v>1176</v>
      </c>
      <c r="G1279" t="s">
        <v>2112</v>
      </c>
      <c r="H1279" t="s">
        <v>2106</v>
      </c>
    </row>
    <row r="1280" spans="1:8" x14ac:dyDescent="0.25">
      <c r="A1280">
        <v>1279</v>
      </c>
      <c r="B1280" t="s">
        <v>1820</v>
      </c>
      <c r="C1280" t="s">
        <v>2097</v>
      </c>
      <c r="D1280" t="s">
        <v>2104</v>
      </c>
      <c r="E1280" t="s">
        <v>1705</v>
      </c>
      <c r="F1280" s="1" t="s">
        <v>2311</v>
      </c>
      <c r="G1280" t="s">
        <v>2112</v>
      </c>
      <c r="H1280" t="s">
        <v>2103</v>
      </c>
    </row>
    <row r="1281" spans="1:8" x14ac:dyDescent="0.25">
      <c r="A1281">
        <v>1280</v>
      </c>
      <c r="B1281" t="s">
        <v>1822</v>
      </c>
      <c r="C1281" t="s">
        <v>2097</v>
      </c>
      <c r="D1281" t="s">
        <v>2104</v>
      </c>
      <c r="E1281" t="s">
        <v>1665</v>
      </c>
      <c r="F1281" s="1" t="s">
        <v>1368</v>
      </c>
      <c r="G1281" t="s">
        <v>2102</v>
      </c>
      <c r="H1281" t="s">
        <v>2103</v>
      </c>
    </row>
    <row r="1282" spans="1:8" x14ac:dyDescent="0.25">
      <c r="A1282">
        <v>1281</v>
      </c>
      <c r="B1282" t="s">
        <v>1918</v>
      </c>
      <c r="C1282" t="s">
        <v>2107</v>
      </c>
      <c r="D1282" t="s">
        <v>2114</v>
      </c>
      <c r="E1282" t="s">
        <v>1657</v>
      </c>
      <c r="F1282" s="1" t="s">
        <v>2349</v>
      </c>
      <c r="G1282" t="s">
        <v>2112</v>
      </c>
      <c r="H1282" t="s">
        <v>2103</v>
      </c>
    </row>
    <row r="1283" spans="1:8" x14ac:dyDescent="0.25">
      <c r="A1283">
        <v>1282</v>
      </c>
      <c r="B1283" t="s">
        <v>1695</v>
      </c>
      <c r="C1283" t="s">
        <v>2097</v>
      </c>
      <c r="D1283" t="s">
        <v>2101</v>
      </c>
      <c r="E1283" t="s">
        <v>1705</v>
      </c>
      <c r="F1283" s="1" t="s">
        <v>512</v>
      </c>
      <c r="G1283" t="s">
        <v>2112</v>
      </c>
      <c r="H1283" t="s">
        <v>2103</v>
      </c>
    </row>
    <row r="1284" spans="1:8" x14ac:dyDescent="0.25">
      <c r="A1284">
        <v>1283</v>
      </c>
      <c r="B1284" t="s">
        <v>1809</v>
      </c>
      <c r="C1284" t="s">
        <v>2097</v>
      </c>
      <c r="D1284" t="s">
        <v>2098</v>
      </c>
      <c r="E1284" t="s">
        <v>1657</v>
      </c>
      <c r="F1284" s="1" t="s">
        <v>2477</v>
      </c>
      <c r="G1284" t="s">
        <v>2105</v>
      </c>
      <c r="H1284" t="s">
        <v>2103</v>
      </c>
    </row>
    <row r="1285" spans="1:8" x14ac:dyDescent="0.25">
      <c r="A1285">
        <v>1284</v>
      </c>
      <c r="B1285" t="s">
        <v>1755</v>
      </c>
      <c r="C1285" t="s">
        <v>2097</v>
      </c>
      <c r="D1285" t="s">
        <v>2114</v>
      </c>
      <c r="E1285" t="s">
        <v>1676</v>
      </c>
      <c r="F1285" s="1" t="s">
        <v>2478</v>
      </c>
      <c r="G1285" t="s">
        <v>2105</v>
      </c>
      <c r="H1285" t="s">
        <v>2103</v>
      </c>
    </row>
    <row r="1286" spans="1:8" x14ac:dyDescent="0.25">
      <c r="A1286">
        <v>1285</v>
      </c>
      <c r="B1286" t="s">
        <v>1729</v>
      </c>
      <c r="C1286" t="s">
        <v>2107</v>
      </c>
      <c r="D1286" t="s">
        <v>2101</v>
      </c>
      <c r="E1286" t="s">
        <v>1676</v>
      </c>
      <c r="F1286" s="1" t="s">
        <v>986</v>
      </c>
      <c r="G1286" t="s">
        <v>2112</v>
      </c>
      <c r="H1286" t="s">
        <v>2100</v>
      </c>
    </row>
    <row r="1287" spans="1:8" x14ac:dyDescent="0.25">
      <c r="A1287">
        <v>1286</v>
      </c>
      <c r="B1287" t="s">
        <v>2045</v>
      </c>
      <c r="C1287" t="s">
        <v>2097</v>
      </c>
      <c r="D1287" t="s">
        <v>2101</v>
      </c>
      <c r="E1287" t="s">
        <v>1705</v>
      </c>
      <c r="F1287" s="1" t="s">
        <v>1561</v>
      </c>
      <c r="G1287" t="s">
        <v>2102</v>
      </c>
      <c r="H1287" t="s">
        <v>2106</v>
      </c>
    </row>
    <row r="1288" spans="1:8" x14ac:dyDescent="0.25">
      <c r="A1288">
        <v>1287</v>
      </c>
      <c r="B1288" t="s">
        <v>1695</v>
      </c>
      <c r="C1288" t="s">
        <v>2107</v>
      </c>
      <c r="D1288" t="s">
        <v>2114</v>
      </c>
      <c r="E1288" t="s">
        <v>1705</v>
      </c>
      <c r="F1288" s="1" t="s">
        <v>1292</v>
      </c>
      <c r="G1288" t="s">
        <v>2105</v>
      </c>
      <c r="H1288" t="s">
        <v>2106</v>
      </c>
    </row>
    <row r="1289" spans="1:8" x14ac:dyDescent="0.25">
      <c r="A1289">
        <v>1288</v>
      </c>
      <c r="B1289" t="s">
        <v>1918</v>
      </c>
      <c r="C1289" t="s">
        <v>2107</v>
      </c>
      <c r="D1289" t="s">
        <v>2110</v>
      </c>
      <c r="E1289" t="s">
        <v>1653</v>
      </c>
      <c r="F1289" s="1" t="s">
        <v>1049</v>
      </c>
      <c r="G1289" t="s">
        <v>2109</v>
      </c>
      <c r="H1289" t="s">
        <v>2100</v>
      </c>
    </row>
    <row r="1290" spans="1:8" x14ac:dyDescent="0.25">
      <c r="A1290">
        <v>1289</v>
      </c>
      <c r="B1290" t="s">
        <v>1798</v>
      </c>
      <c r="C1290" t="s">
        <v>2097</v>
      </c>
      <c r="D1290" t="s">
        <v>2098</v>
      </c>
      <c r="E1290" t="s">
        <v>1653</v>
      </c>
      <c r="F1290" s="1" t="s">
        <v>2479</v>
      </c>
      <c r="G1290" t="s">
        <v>2105</v>
      </c>
      <c r="H1290" t="s">
        <v>2103</v>
      </c>
    </row>
    <row r="1291" spans="1:8" x14ac:dyDescent="0.25">
      <c r="A1291">
        <v>1290</v>
      </c>
      <c r="B1291" t="s">
        <v>1675</v>
      </c>
      <c r="C1291" t="s">
        <v>2107</v>
      </c>
      <c r="D1291" t="s">
        <v>2114</v>
      </c>
      <c r="E1291" t="s">
        <v>1676</v>
      </c>
      <c r="F1291" s="1" t="s">
        <v>2284</v>
      </c>
      <c r="G1291" t="s">
        <v>2109</v>
      </c>
      <c r="H1291" t="s">
        <v>2106</v>
      </c>
    </row>
    <row r="1292" spans="1:8" x14ac:dyDescent="0.25">
      <c r="A1292">
        <v>1291</v>
      </c>
      <c r="B1292" t="s">
        <v>1656</v>
      </c>
      <c r="C1292" t="s">
        <v>2107</v>
      </c>
      <c r="D1292" t="s">
        <v>2114</v>
      </c>
      <c r="E1292" t="s">
        <v>1657</v>
      </c>
      <c r="F1292" s="1" t="s">
        <v>636</v>
      </c>
      <c r="G1292" t="s">
        <v>2105</v>
      </c>
      <c r="H1292" t="s">
        <v>2100</v>
      </c>
    </row>
    <row r="1293" spans="1:8" x14ac:dyDescent="0.25">
      <c r="A1293">
        <v>1292</v>
      </c>
      <c r="B1293" t="s">
        <v>1796</v>
      </c>
      <c r="C1293" t="s">
        <v>2107</v>
      </c>
      <c r="D1293" t="s">
        <v>2101</v>
      </c>
      <c r="E1293" t="s">
        <v>1665</v>
      </c>
      <c r="F1293" s="1" t="s">
        <v>2480</v>
      </c>
      <c r="G1293" t="s">
        <v>2102</v>
      </c>
      <c r="H1293" t="s">
        <v>2103</v>
      </c>
    </row>
    <row r="1294" spans="1:8" x14ac:dyDescent="0.25">
      <c r="A1294">
        <v>1293</v>
      </c>
      <c r="B1294" t="s">
        <v>1671</v>
      </c>
      <c r="C1294" t="s">
        <v>2107</v>
      </c>
      <c r="D1294" t="s">
        <v>2110</v>
      </c>
      <c r="E1294" t="s">
        <v>1657</v>
      </c>
      <c r="F1294" s="1" t="s">
        <v>2227</v>
      </c>
      <c r="G1294" t="s">
        <v>2109</v>
      </c>
      <c r="H1294" t="s">
        <v>2103</v>
      </c>
    </row>
    <row r="1295" spans="1:8" x14ac:dyDescent="0.25">
      <c r="A1295">
        <v>1294</v>
      </c>
      <c r="B1295" t="s">
        <v>1782</v>
      </c>
      <c r="C1295" t="s">
        <v>2097</v>
      </c>
      <c r="D1295" t="s">
        <v>2110</v>
      </c>
      <c r="E1295" t="s">
        <v>1657</v>
      </c>
      <c r="F1295" s="1" t="s">
        <v>1389</v>
      </c>
      <c r="G1295" t="s">
        <v>2112</v>
      </c>
      <c r="H1295" t="s">
        <v>2106</v>
      </c>
    </row>
    <row r="1296" spans="1:8" x14ac:dyDescent="0.25">
      <c r="A1296">
        <v>1295</v>
      </c>
      <c r="B1296" t="s">
        <v>1652</v>
      </c>
      <c r="C1296" t="s">
        <v>2097</v>
      </c>
      <c r="D1296" t="s">
        <v>2098</v>
      </c>
      <c r="E1296" t="s">
        <v>1705</v>
      </c>
      <c r="F1296" s="1" t="s">
        <v>847</v>
      </c>
      <c r="G1296" t="s">
        <v>2109</v>
      </c>
      <c r="H1296" t="s">
        <v>2100</v>
      </c>
    </row>
    <row r="1297" spans="1:8" x14ac:dyDescent="0.25">
      <c r="A1297">
        <v>1296</v>
      </c>
      <c r="B1297" t="s">
        <v>1702</v>
      </c>
      <c r="C1297" t="s">
        <v>2097</v>
      </c>
      <c r="D1297" t="s">
        <v>2101</v>
      </c>
      <c r="E1297" t="s">
        <v>1665</v>
      </c>
      <c r="F1297" s="1" t="s">
        <v>121</v>
      </c>
      <c r="G1297" t="s">
        <v>2105</v>
      </c>
      <c r="H1297" t="s">
        <v>2103</v>
      </c>
    </row>
    <row r="1298" spans="1:8" x14ac:dyDescent="0.25">
      <c r="A1298">
        <v>1297</v>
      </c>
      <c r="B1298" t="s">
        <v>1723</v>
      </c>
      <c r="C1298" t="s">
        <v>2107</v>
      </c>
      <c r="D1298" t="s">
        <v>2110</v>
      </c>
      <c r="E1298" t="s">
        <v>1657</v>
      </c>
      <c r="F1298" s="1" t="s">
        <v>2124</v>
      </c>
      <c r="G1298" t="s">
        <v>2102</v>
      </c>
      <c r="H1298" t="s">
        <v>2103</v>
      </c>
    </row>
    <row r="1299" spans="1:8" x14ac:dyDescent="0.25">
      <c r="A1299">
        <v>1298</v>
      </c>
      <c r="B1299" t="s">
        <v>1800</v>
      </c>
      <c r="C1299" t="s">
        <v>2097</v>
      </c>
      <c r="D1299" t="s">
        <v>2101</v>
      </c>
      <c r="E1299" t="s">
        <v>1665</v>
      </c>
      <c r="F1299" s="1" t="s">
        <v>280</v>
      </c>
      <c r="G1299" t="s">
        <v>2109</v>
      </c>
      <c r="H1299" t="s">
        <v>2100</v>
      </c>
    </row>
    <row r="1300" spans="1:8" x14ac:dyDescent="0.25">
      <c r="A1300">
        <v>1299</v>
      </c>
      <c r="B1300" t="s">
        <v>1944</v>
      </c>
      <c r="C1300" t="s">
        <v>2097</v>
      </c>
      <c r="D1300" t="s">
        <v>2104</v>
      </c>
      <c r="E1300" t="s">
        <v>1705</v>
      </c>
      <c r="F1300" s="1" t="s">
        <v>2358</v>
      </c>
      <c r="G1300" t="s">
        <v>2099</v>
      </c>
      <c r="H1300" t="s">
        <v>2103</v>
      </c>
    </row>
    <row r="1301" spans="1:8" x14ac:dyDescent="0.25">
      <c r="A1301">
        <v>1300</v>
      </c>
      <c r="B1301" t="s">
        <v>1716</v>
      </c>
      <c r="C1301" t="s">
        <v>2107</v>
      </c>
      <c r="D1301" t="s">
        <v>2110</v>
      </c>
      <c r="E1301" t="s">
        <v>1705</v>
      </c>
      <c r="F1301" s="1" t="s">
        <v>1546</v>
      </c>
      <c r="G1301" t="s">
        <v>2109</v>
      </c>
      <c r="H1301" t="s">
        <v>2100</v>
      </c>
    </row>
    <row r="1302" spans="1:8" x14ac:dyDescent="0.25">
      <c r="A1302">
        <v>1301</v>
      </c>
      <c r="B1302" t="s">
        <v>1717</v>
      </c>
      <c r="C1302" t="s">
        <v>2107</v>
      </c>
      <c r="D1302" t="s">
        <v>2101</v>
      </c>
      <c r="E1302" t="s">
        <v>1705</v>
      </c>
      <c r="F1302" s="1" t="s">
        <v>1159</v>
      </c>
      <c r="G1302" t="s">
        <v>2112</v>
      </c>
      <c r="H1302" t="s">
        <v>2100</v>
      </c>
    </row>
    <row r="1303" spans="1:8" x14ac:dyDescent="0.25">
      <c r="A1303">
        <v>1302</v>
      </c>
      <c r="B1303" t="s">
        <v>1729</v>
      </c>
      <c r="C1303" t="s">
        <v>2107</v>
      </c>
      <c r="D1303" t="s">
        <v>2110</v>
      </c>
      <c r="E1303" t="s">
        <v>1665</v>
      </c>
      <c r="F1303" s="1" t="s">
        <v>885</v>
      </c>
      <c r="G1303" t="s">
        <v>2102</v>
      </c>
      <c r="H1303" t="s">
        <v>2100</v>
      </c>
    </row>
    <row r="1304" spans="1:8" x14ac:dyDescent="0.25">
      <c r="A1304">
        <v>1303</v>
      </c>
      <c r="B1304" t="s">
        <v>1848</v>
      </c>
      <c r="C1304" t="s">
        <v>2097</v>
      </c>
      <c r="D1304" t="s">
        <v>2101</v>
      </c>
      <c r="E1304" t="s">
        <v>1705</v>
      </c>
      <c r="F1304" s="1" t="s">
        <v>2481</v>
      </c>
      <c r="G1304" t="s">
        <v>2099</v>
      </c>
      <c r="H1304" t="s">
        <v>2103</v>
      </c>
    </row>
    <row r="1305" spans="1:8" x14ac:dyDescent="0.25">
      <c r="A1305">
        <v>1304</v>
      </c>
      <c r="B1305" t="s">
        <v>1702</v>
      </c>
      <c r="C1305" t="s">
        <v>2097</v>
      </c>
      <c r="D1305" t="s">
        <v>2110</v>
      </c>
      <c r="E1305" t="s">
        <v>1653</v>
      </c>
      <c r="F1305" s="1" t="s">
        <v>445</v>
      </c>
      <c r="G1305" t="s">
        <v>2105</v>
      </c>
      <c r="H1305" t="s">
        <v>2103</v>
      </c>
    </row>
    <row r="1306" spans="1:8" x14ac:dyDescent="0.25">
      <c r="A1306">
        <v>1305</v>
      </c>
      <c r="B1306" t="s">
        <v>1719</v>
      </c>
      <c r="C1306" t="s">
        <v>2107</v>
      </c>
      <c r="D1306" t="s">
        <v>2104</v>
      </c>
      <c r="E1306" t="s">
        <v>1657</v>
      </c>
      <c r="F1306" s="1" t="s">
        <v>1469</v>
      </c>
      <c r="G1306" t="s">
        <v>2112</v>
      </c>
      <c r="H1306" t="s">
        <v>2106</v>
      </c>
    </row>
    <row r="1307" spans="1:8" x14ac:dyDescent="0.25">
      <c r="A1307">
        <v>1306</v>
      </c>
      <c r="B1307" t="s">
        <v>1813</v>
      </c>
      <c r="C1307" t="s">
        <v>2097</v>
      </c>
      <c r="D1307" t="s">
        <v>2114</v>
      </c>
      <c r="E1307" t="s">
        <v>1653</v>
      </c>
      <c r="F1307" s="1" t="s">
        <v>624</v>
      </c>
      <c r="G1307" t="s">
        <v>2102</v>
      </c>
      <c r="H1307" t="s">
        <v>2103</v>
      </c>
    </row>
    <row r="1308" spans="1:8" x14ac:dyDescent="0.25">
      <c r="A1308">
        <v>1307</v>
      </c>
      <c r="B1308" t="s">
        <v>1709</v>
      </c>
      <c r="C1308" t="s">
        <v>2097</v>
      </c>
      <c r="D1308" t="s">
        <v>2098</v>
      </c>
      <c r="E1308" t="s">
        <v>1657</v>
      </c>
      <c r="F1308" s="1" t="s">
        <v>1023</v>
      </c>
      <c r="G1308" t="s">
        <v>2112</v>
      </c>
      <c r="H1308" t="s">
        <v>2106</v>
      </c>
    </row>
    <row r="1309" spans="1:8" x14ac:dyDescent="0.25">
      <c r="A1309">
        <v>1308</v>
      </c>
      <c r="B1309" t="s">
        <v>1819</v>
      </c>
      <c r="C1309" t="s">
        <v>2107</v>
      </c>
      <c r="D1309" t="s">
        <v>2114</v>
      </c>
      <c r="E1309" t="s">
        <v>1665</v>
      </c>
      <c r="F1309" s="1" t="s">
        <v>1611</v>
      </c>
      <c r="G1309" t="s">
        <v>2105</v>
      </c>
      <c r="H1309" t="s">
        <v>2106</v>
      </c>
    </row>
    <row r="1310" spans="1:8" x14ac:dyDescent="0.25">
      <c r="A1310">
        <v>1309</v>
      </c>
      <c r="B1310" t="s">
        <v>1695</v>
      </c>
      <c r="C1310" t="s">
        <v>2107</v>
      </c>
      <c r="D1310" t="s">
        <v>2104</v>
      </c>
      <c r="E1310" t="s">
        <v>1665</v>
      </c>
      <c r="F1310" s="1" t="s">
        <v>2482</v>
      </c>
      <c r="G1310" t="s">
        <v>2105</v>
      </c>
      <c r="H1310" t="s">
        <v>2100</v>
      </c>
    </row>
    <row r="1311" spans="1:8" x14ac:dyDescent="0.25">
      <c r="A1311">
        <v>1310</v>
      </c>
      <c r="B1311" t="s">
        <v>1901</v>
      </c>
      <c r="C1311" t="s">
        <v>2097</v>
      </c>
      <c r="D1311" t="s">
        <v>2114</v>
      </c>
      <c r="E1311" t="s">
        <v>1665</v>
      </c>
      <c r="F1311" s="1" t="s">
        <v>291</v>
      </c>
      <c r="G1311" t="s">
        <v>2105</v>
      </c>
      <c r="H1311" t="s">
        <v>2103</v>
      </c>
    </row>
    <row r="1312" spans="1:8" x14ac:dyDescent="0.25">
      <c r="A1312">
        <v>1311</v>
      </c>
      <c r="B1312" t="s">
        <v>1925</v>
      </c>
      <c r="C1312" t="s">
        <v>2107</v>
      </c>
      <c r="D1312" t="s">
        <v>2101</v>
      </c>
      <c r="E1312" t="s">
        <v>1653</v>
      </c>
      <c r="F1312" s="1" t="s">
        <v>1638</v>
      </c>
      <c r="G1312" t="s">
        <v>2102</v>
      </c>
      <c r="H1312" t="s">
        <v>2100</v>
      </c>
    </row>
    <row r="1313" spans="1:8" x14ac:dyDescent="0.25">
      <c r="A1313">
        <v>1312</v>
      </c>
      <c r="B1313" t="s">
        <v>1800</v>
      </c>
      <c r="C1313" t="s">
        <v>2107</v>
      </c>
      <c r="D1313" t="s">
        <v>2098</v>
      </c>
      <c r="E1313" t="s">
        <v>1653</v>
      </c>
      <c r="F1313" s="1" t="s">
        <v>2321</v>
      </c>
      <c r="G1313" t="s">
        <v>2109</v>
      </c>
      <c r="H1313" t="s">
        <v>2106</v>
      </c>
    </row>
    <row r="1314" spans="1:8" x14ac:dyDescent="0.25">
      <c r="A1314">
        <v>1313</v>
      </c>
      <c r="B1314" t="s">
        <v>1721</v>
      </c>
      <c r="C1314" t="s">
        <v>2097</v>
      </c>
      <c r="D1314" t="s">
        <v>2114</v>
      </c>
      <c r="E1314" t="s">
        <v>1657</v>
      </c>
      <c r="F1314" s="1" t="s">
        <v>827</v>
      </c>
      <c r="G1314" t="s">
        <v>2102</v>
      </c>
      <c r="H1314" t="s">
        <v>2106</v>
      </c>
    </row>
    <row r="1315" spans="1:8" x14ac:dyDescent="0.25">
      <c r="A1315">
        <v>1314</v>
      </c>
      <c r="B1315" t="s">
        <v>1733</v>
      </c>
      <c r="C1315" t="s">
        <v>2107</v>
      </c>
      <c r="D1315" t="s">
        <v>2110</v>
      </c>
      <c r="E1315" t="s">
        <v>1657</v>
      </c>
      <c r="F1315" s="1" t="s">
        <v>2483</v>
      </c>
      <c r="G1315" t="s">
        <v>2102</v>
      </c>
      <c r="H1315" t="s">
        <v>2106</v>
      </c>
    </row>
    <row r="1316" spans="1:8" x14ac:dyDescent="0.25">
      <c r="A1316">
        <v>1315</v>
      </c>
      <c r="B1316" t="s">
        <v>1769</v>
      </c>
      <c r="C1316" t="s">
        <v>2107</v>
      </c>
      <c r="D1316" t="s">
        <v>2110</v>
      </c>
      <c r="E1316" t="s">
        <v>1653</v>
      </c>
      <c r="F1316" s="1" t="s">
        <v>1064</v>
      </c>
      <c r="G1316" t="s">
        <v>2112</v>
      </c>
      <c r="H1316" t="s">
        <v>2100</v>
      </c>
    </row>
    <row r="1317" spans="1:8" x14ac:dyDescent="0.25">
      <c r="A1317">
        <v>1316</v>
      </c>
      <c r="B1317" t="s">
        <v>1765</v>
      </c>
      <c r="C1317" t="s">
        <v>2107</v>
      </c>
      <c r="D1317" t="s">
        <v>2104</v>
      </c>
      <c r="E1317" t="s">
        <v>1657</v>
      </c>
      <c r="F1317" s="1" t="s">
        <v>933</v>
      </c>
      <c r="G1317" t="s">
        <v>2099</v>
      </c>
      <c r="H1317" t="s">
        <v>2100</v>
      </c>
    </row>
    <row r="1318" spans="1:8" x14ac:dyDescent="0.25">
      <c r="A1318">
        <v>1317</v>
      </c>
      <c r="B1318" t="s">
        <v>1660</v>
      </c>
      <c r="C1318" t="s">
        <v>2107</v>
      </c>
      <c r="D1318" t="s">
        <v>2098</v>
      </c>
      <c r="E1318" t="s">
        <v>1657</v>
      </c>
      <c r="F1318" s="1" t="s">
        <v>493</v>
      </c>
      <c r="G1318" t="s">
        <v>2112</v>
      </c>
      <c r="H1318" t="s">
        <v>2100</v>
      </c>
    </row>
    <row r="1319" spans="1:8" x14ac:dyDescent="0.25">
      <c r="A1319">
        <v>1318</v>
      </c>
      <c r="B1319" t="s">
        <v>1893</v>
      </c>
      <c r="C1319" t="s">
        <v>2097</v>
      </c>
      <c r="D1319" t="s">
        <v>2114</v>
      </c>
      <c r="E1319" t="s">
        <v>1657</v>
      </c>
      <c r="F1319" s="1" t="s">
        <v>2400</v>
      </c>
      <c r="G1319" t="s">
        <v>2102</v>
      </c>
      <c r="H1319" t="s">
        <v>2106</v>
      </c>
    </row>
    <row r="1320" spans="1:8" x14ac:dyDescent="0.25">
      <c r="A1320">
        <v>1319</v>
      </c>
      <c r="B1320" t="s">
        <v>1742</v>
      </c>
      <c r="C1320" t="s">
        <v>2107</v>
      </c>
      <c r="D1320" t="s">
        <v>2110</v>
      </c>
      <c r="E1320" t="s">
        <v>1653</v>
      </c>
      <c r="F1320" s="1" t="s">
        <v>461</v>
      </c>
      <c r="G1320" t="s">
        <v>2109</v>
      </c>
      <c r="H1320" t="s">
        <v>2103</v>
      </c>
    </row>
    <row r="1321" spans="1:8" x14ac:dyDescent="0.25">
      <c r="A1321">
        <v>1320</v>
      </c>
      <c r="B1321" t="s">
        <v>1700</v>
      </c>
      <c r="C1321" t="s">
        <v>2097</v>
      </c>
      <c r="D1321" t="s">
        <v>2104</v>
      </c>
      <c r="E1321" t="s">
        <v>1657</v>
      </c>
      <c r="F1321" s="1" t="s">
        <v>128</v>
      </c>
      <c r="G1321" t="s">
        <v>2102</v>
      </c>
      <c r="H1321" t="s">
        <v>2100</v>
      </c>
    </row>
    <row r="1322" spans="1:8" x14ac:dyDescent="0.25">
      <c r="A1322">
        <v>1321</v>
      </c>
      <c r="B1322" t="s">
        <v>1704</v>
      </c>
      <c r="C1322" t="s">
        <v>2097</v>
      </c>
      <c r="D1322" t="s">
        <v>2101</v>
      </c>
      <c r="E1322" t="s">
        <v>1676</v>
      </c>
      <c r="F1322" s="1" t="s">
        <v>796</v>
      </c>
      <c r="G1322" t="s">
        <v>2099</v>
      </c>
      <c r="H1322" t="s">
        <v>2103</v>
      </c>
    </row>
    <row r="1323" spans="1:8" x14ac:dyDescent="0.25">
      <c r="A1323">
        <v>1322</v>
      </c>
      <c r="B1323" t="s">
        <v>1713</v>
      </c>
      <c r="C1323" t="s">
        <v>2097</v>
      </c>
      <c r="D1323" t="s">
        <v>2110</v>
      </c>
      <c r="E1323" t="s">
        <v>1676</v>
      </c>
      <c r="F1323" s="1" t="s">
        <v>2484</v>
      </c>
      <c r="G1323" t="s">
        <v>2112</v>
      </c>
      <c r="H1323" t="s">
        <v>2100</v>
      </c>
    </row>
    <row r="1324" spans="1:8" x14ac:dyDescent="0.25">
      <c r="A1324">
        <v>1323</v>
      </c>
      <c r="B1324" t="s">
        <v>1750</v>
      </c>
      <c r="C1324" t="s">
        <v>2097</v>
      </c>
      <c r="D1324" t="s">
        <v>2110</v>
      </c>
      <c r="E1324" t="s">
        <v>1676</v>
      </c>
      <c r="F1324" s="1" t="s">
        <v>1401</v>
      </c>
      <c r="G1324" t="s">
        <v>2112</v>
      </c>
      <c r="H1324" t="s">
        <v>2106</v>
      </c>
    </row>
    <row r="1325" spans="1:8" x14ac:dyDescent="0.25">
      <c r="A1325">
        <v>1324</v>
      </c>
      <c r="B1325" t="s">
        <v>1709</v>
      </c>
      <c r="C1325" t="s">
        <v>2107</v>
      </c>
      <c r="D1325" t="s">
        <v>2104</v>
      </c>
      <c r="E1325" t="s">
        <v>1653</v>
      </c>
      <c r="F1325" s="1" t="s">
        <v>1591</v>
      </c>
      <c r="G1325" t="s">
        <v>2099</v>
      </c>
      <c r="H1325" t="s">
        <v>2106</v>
      </c>
    </row>
    <row r="1326" spans="1:8" x14ac:dyDescent="0.25">
      <c r="A1326">
        <v>1325</v>
      </c>
      <c r="B1326" t="s">
        <v>1678</v>
      </c>
      <c r="C1326" t="s">
        <v>2097</v>
      </c>
      <c r="D1326" t="s">
        <v>2101</v>
      </c>
      <c r="E1326" t="s">
        <v>1676</v>
      </c>
      <c r="F1326" s="1" t="s">
        <v>2408</v>
      </c>
      <c r="G1326" t="s">
        <v>2102</v>
      </c>
      <c r="H1326" t="s">
        <v>2100</v>
      </c>
    </row>
    <row r="1327" spans="1:8" x14ac:dyDescent="0.25">
      <c r="A1327">
        <v>1326</v>
      </c>
      <c r="B1327" t="s">
        <v>1775</v>
      </c>
      <c r="C1327" t="s">
        <v>2097</v>
      </c>
      <c r="D1327" t="s">
        <v>2114</v>
      </c>
      <c r="E1327" t="s">
        <v>1653</v>
      </c>
      <c r="F1327" s="1" t="s">
        <v>2136</v>
      </c>
      <c r="G1327" t="s">
        <v>2112</v>
      </c>
      <c r="H1327" t="s">
        <v>2100</v>
      </c>
    </row>
    <row r="1328" spans="1:8" x14ac:dyDescent="0.25">
      <c r="A1328">
        <v>1327</v>
      </c>
      <c r="B1328" t="s">
        <v>1760</v>
      </c>
      <c r="C1328" t="s">
        <v>2107</v>
      </c>
      <c r="D1328" t="s">
        <v>2114</v>
      </c>
      <c r="E1328" t="s">
        <v>1705</v>
      </c>
      <c r="F1328" s="1" t="s">
        <v>2485</v>
      </c>
      <c r="G1328" t="s">
        <v>2105</v>
      </c>
      <c r="H1328" t="s">
        <v>2100</v>
      </c>
    </row>
    <row r="1329" spans="1:8" x14ac:dyDescent="0.25">
      <c r="A1329">
        <v>1328</v>
      </c>
      <c r="B1329" t="s">
        <v>1718</v>
      </c>
      <c r="C1329" t="s">
        <v>2107</v>
      </c>
      <c r="D1329" t="s">
        <v>2110</v>
      </c>
      <c r="E1329" t="s">
        <v>1653</v>
      </c>
      <c r="F1329" s="1" t="s">
        <v>2486</v>
      </c>
      <c r="G1329" t="s">
        <v>2102</v>
      </c>
      <c r="H1329" t="s">
        <v>2103</v>
      </c>
    </row>
    <row r="1330" spans="1:8" x14ac:dyDescent="0.25">
      <c r="A1330">
        <v>1329</v>
      </c>
      <c r="B1330" t="s">
        <v>1817</v>
      </c>
      <c r="C1330" t="s">
        <v>2097</v>
      </c>
      <c r="D1330" t="s">
        <v>2114</v>
      </c>
      <c r="E1330" t="s">
        <v>1657</v>
      </c>
      <c r="F1330" s="1" t="s">
        <v>2461</v>
      </c>
      <c r="G1330" t="s">
        <v>2099</v>
      </c>
      <c r="H1330" t="s">
        <v>2100</v>
      </c>
    </row>
    <row r="1331" spans="1:8" x14ac:dyDescent="0.25">
      <c r="A1331">
        <v>1330</v>
      </c>
      <c r="B1331" t="s">
        <v>1798</v>
      </c>
      <c r="C1331" t="s">
        <v>2097</v>
      </c>
      <c r="D1331" t="s">
        <v>2110</v>
      </c>
      <c r="E1331" t="s">
        <v>1676</v>
      </c>
      <c r="F1331" s="1" t="s">
        <v>2487</v>
      </c>
      <c r="G1331" t="s">
        <v>2099</v>
      </c>
      <c r="H1331" t="s">
        <v>2100</v>
      </c>
    </row>
    <row r="1332" spans="1:8" x14ac:dyDescent="0.25">
      <c r="A1332">
        <v>1331</v>
      </c>
      <c r="B1332" t="s">
        <v>1680</v>
      </c>
      <c r="C1332" t="s">
        <v>2107</v>
      </c>
      <c r="D1332" t="s">
        <v>2104</v>
      </c>
      <c r="E1332" t="s">
        <v>1665</v>
      </c>
      <c r="F1332" s="1" t="s">
        <v>1386</v>
      </c>
      <c r="G1332" t="s">
        <v>2099</v>
      </c>
      <c r="H1332" t="s">
        <v>2103</v>
      </c>
    </row>
    <row r="1333" spans="1:8" x14ac:dyDescent="0.25">
      <c r="A1333">
        <v>1332</v>
      </c>
      <c r="B1333" t="s">
        <v>1698</v>
      </c>
      <c r="C1333" t="s">
        <v>2107</v>
      </c>
      <c r="D1333" t="s">
        <v>2098</v>
      </c>
      <c r="E1333" t="s">
        <v>1665</v>
      </c>
      <c r="F1333" s="1" t="s">
        <v>726</v>
      </c>
      <c r="G1333" t="s">
        <v>2109</v>
      </c>
      <c r="H1333" t="s">
        <v>2100</v>
      </c>
    </row>
    <row r="1334" spans="1:8" x14ac:dyDescent="0.25">
      <c r="A1334">
        <v>1333</v>
      </c>
      <c r="B1334" t="s">
        <v>1740</v>
      </c>
      <c r="C1334" t="s">
        <v>2107</v>
      </c>
      <c r="D1334" t="s">
        <v>2114</v>
      </c>
      <c r="E1334" t="s">
        <v>1665</v>
      </c>
      <c r="F1334" s="1" t="s">
        <v>702</v>
      </c>
      <c r="G1334" t="s">
        <v>2105</v>
      </c>
      <c r="H1334" t="s">
        <v>2103</v>
      </c>
    </row>
    <row r="1335" spans="1:8" x14ac:dyDescent="0.25">
      <c r="A1335">
        <v>1334</v>
      </c>
      <c r="B1335" t="s">
        <v>1667</v>
      </c>
      <c r="C1335" t="s">
        <v>2097</v>
      </c>
      <c r="D1335" t="s">
        <v>2098</v>
      </c>
      <c r="E1335" t="s">
        <v>1665</v>
      </c>
      <c r="F1335" s="1" t="s">
        <v>2190</v>
      </c>
      <c r="G1335" t="s">
        <v>2102</v>
      </c>
      <c r="H1335" t="s">
        <v>2100</v>
      </c>
    </row>
    <row r="1336" spans="1:8" x14ac:dyDescent="0.25">
      <c r="A1336">
        <v>1335</v>
      </c>
      <c r="B1336" t="s">
        <v>1700</v>
      </c>
      <c r="C1336" t="s">
        <v>2107</v>
      </c>
      <c r="D1336" t="s">
        <v>2104</v>
      </c>
      <c r="E1336" t="s">
        <v>1657</v>
      </c>
      <c r="F1336" s="1" t="s">
        <v>2482</v>
      </c>
      <c r="G1336" t="s">
        <v>2102</v>
      </c>
      <c r="H1336" t="s">
        <v>2103</v>
      </c>
    </row>
    <row r="1337" spans="1:8" x14ac:dyDescent="0.25">
      <c r="A1337">
        <v>1336</v>
      </c>
      <c r="B1337" t="s">
        <v>1739</v>
      </c>
      <c r="C1337" t="s">
        <v>2107</v>
      </c>
      <c r="D1337" t="s">
        <v>2101</v>
      </c>
      <c r="E1337" t="s">
        <v>1653</v>
      </c>
      <c r="F1337" s="1" t="s">
        <v>2219</v>
      </c>
      <c r="G1337" t="s">
        <v>2099</v>
      </c>
      <c r="H1337" t="s">
        <v>2100</v>
      </c>
    </row>
    <row r="1338" spans="1:8" x14ac:dyDescent="0.25">
      <c r="A1338">
        <v>1337</v>
      </c>
      <c r="B1338" t="s">
        <v>1782</v>
      </c>
      <c r="C1338" t="s">
        <v>2107</v>
      </c>
      <c r="D1338" t="s">
        <v>2104</v>
      </c>
      <c r="E1338" t="s">
        <v>1676</v>
      </c>
      <c r="F1338" s="1" t="s">
        <v>648</v>
      </c>
      <c r="G1338" t="s">
        <v>2105</v>
      </c>
      <c r="H1338" t="s">
        <v>2106</v>
      </c>
    </row>
    <row r="1339" spans="1:8" x14ac:dyDescent="0.25">
      <c r="A1339">
        <v>1338</v>
      </c>
      <c r="B1339" t="s">
        <v>1671</v>
      </c>
      <c r="C1339" t="s">
        <v>2107</v>
      </c>
      <c r="D1339" t="s">
        <v>2114</v>
      </c>
      <c r="E1339" t="s">
        <v>1657</v>
      </c>
      <c r="F1339" s="1" t="s">
        <v>143</v>
      </c>
      <c r="G1339" t="s">
        <v>2102</v>
      </c>
      <c r="H1339" t="s">
        <v>2106</v>
      </c>
    </row>
    <row r="1340" spans="1:8" x14ac:dyDescent="0.25">
      <c r="A1340">
        <v>1339</v>
      </c>
      <c r="B1340" t="s">
        <v>1918</v>
      </c>
      <c r="C1340" t="s">
        <v>2097</v>
      </c>
      <c r="D1340" t="s">
        <v>2098</v>
      </c>
      <c r="E1340" t="s">
        <v>1665</v>
      </c>
      <c r="F1340" s="1" t="s">
        <v>1115</v>
      </c>
      <c r="G1340" t="s">
        <v>2102</v>
      </c>
      <c r="H1340" t="s">
        <v>2103</v>
      </c>
    </row>
    <row r="1341" spans="1:8" x14ac:dyDescent="0.25">
      <c r="A1341">
        <v>1340</v>
      </c>
      <c r="B1341" t="s">
        <v>1707</v>
      </c>
      <c r="C1341" t="s">
        <v>2107</v>
      </c>
      <c r="D1341" t="s">
        <v>2104</v>
      </c>
      <c r="E1341" t="s">
        <v>1665</v>
      </c>
      <c r="F1341" s="1" t="s">
        <v>2488</v>
      </c>
      <c r="G1341" t="s">
        <v>2102</v>
      </c>
      <c r="H1341" t="s">
        <v>2100</v>
      </c>
    </row>
    <row r="1342" spans="1:8" x14ac:dyDescent="0.25">
      <c r="A1342">
        <v>1341</v>
      </c>
      <c r="B1342" t="s">
        <v>1662</v>
      </c>
      <c r="C1342" t="s">
        <v>2107</v>
      </c>
      <c r="D1342" t="s">
        <v>2101</v>
      </c>
      <c r="E1342" t="s">
        <v>1665</v>
      </c>
      <c r="F1342" s="1" t="s">
        <v>2489</v>
      </c>
      <c r="G1342" t="s">
        <v>2102</v>
      </c>
      <c r="H1342" t="s">
        <v>2100</v>
      </c>
    </row>
    <row r="1343" spans="1:8" x14ac:dyDescent="0.25">
      <c r="A1343">
        <v>1342</v>
      </c>
      <c r="B1343" t="s">
        <v>1682</v>
      </c>
      <c r="C1343" t="s">
        <v>2107</v>
      </c>
      <c r="D1343" t="s">
        <v>2098</v>
      </c>
      <c r="E1343" t="s">
        <v>1676</v>
      </c>
      <c r="F1343" s="1" t="s">
        <v>2490</v>
      </c>
      <c r="G1343" t="s">
        <v>2099</v>
      </c>
      <c r="H1343" t="s">
        <v>2106</v>
      </c>
    </row>
    <row r="1344" spans="1:8" x14ac:dyDescent="0.25">
      <c r="A1344">
        <v>1343</v>
      </c>
      <c r="B1344" t="s">
        <v>1837</v>
      </c>
      <c r="C1344" t="s">
        <v>2097</v>
      </c>
      <c r="D1344" t="s">
        <v>2098</v>
      </c>
      <c r="E1344" t="s">
        <v>1705</v>
      </c>
      <c r="F1344" s="1" t="s">
        <v>35</v>
      </c>
      <c r="G1344" t="s">
        <v>2109</v>
      </c>
      <c r="H1344" t="s">
        <v>2106</v>
      </c>
    </row>
    <row r="1345" spans="1:8" x14ac:dyDescent="0.25">
      <c r="A1345">
        <v>1344</v>
      </c>
      <c r="B1345" t="s">
        <v>1742</v>
      </c>
      <c r="C1345" t="s">
        <v>2097</v>
      </c>
      <c r="D1345" t="s">
        <v>2098</v>
      </c>
      <c r="E1345" t="s">
        <v>1657</v>
      </c>
      <c r="F1345" s="1" t="s">
        <v>750</v>
      </c>
      <c r="G1345" t="s">
        <v>2099</v>
      </c>
      <c r="H1345" t="s">
        <v>2106</v>
      </c>
    </row>
    <row r="1346" spans="1:8" x14ac:dyDescent="0.25">
      <c r="A1346">
        <v>1345</v>
      </c>
      <c r="B1346" t="s">
        <v>1730</v>
      </c>
      <c r="C1346" t="s">
        <v>2097</v>
      </c>
      <c r="D1346" t="s">
        <v>2104</v>
      </c>
      <c r="E1346" t="s">
        <v>1676</v>
      </c>
      <c r="F1346" s="1" t="s">
        <v>2450</v>
      </c>
      <c r="G1346" t="s">
        <v>2109</v>
      </c>
      <c r="H1346" t="s">
        <v>2106</v>
      </c>
    </row>
    <row r="1347" spans="1:8" x14ac:dyDescent="0.25">
      <c r="A1347">
        <v>1346</v>
      </c>
      <c r="B1347" t="s">
        <v>1798</v>
      </c>
      <c r="C1347" t="s">
        <v>2097</v>
      </c>
      <c r="D1347" t="s">
        <v>2114</v>
      </c>
      <c r="E1347" t="s">
        <v>1657</v>
      </c>
      <c r="F1347" s="1" t="s">
        <v>2491</v>
      </c>
      <c r="G1347" t="s">
        <v>2099</v>
      </c>
      <c r="H1347" t="s">
        <v>2106</v>
      </c>
    </row>
    <row r="1348" spans="1:8" x14ac:dyDescent="0.25">
      <c r="A1348">
        <v>1347</v>
      </c>
      <c r="B1348" t="s">
        <v>1730</v>
      </c>
      <c r="C1348" t="s">
        <v>2097</v>
      </c>
      <c r="D1348" t="s">
        <v>2110</v>
      </c>
      <c r="E1348" t="s">
        <v>1657</v>
      </c>
      <c r="F1348" s="1" t="s">
        <v>1640</v>
      </c>
      <c r="G1348" t="s">
        <v>2105</v>
      </c>
      <c r="H1348" t="s">
        <v>2100</v>
      </c>
    </row>
    <row r="1349" spans="1:8" x14ac:dyDescent="0.25">
      <c r="A1349">
        <v>1348</v>
      </c>
      <c r="B1349" t="s">
        <v>1664</v>
      </c>
      <c r="C1349" t="s">
        <v>2107</v>
      </c>
      <c r="D1349" t="s">
        <v>2110</v>
      </c>
      <c r="E1349" t="s">
        <v>1665</v>
      </c>
      <c r="F1349" s="1" t="s">
        <v>2492</v>
      </c>
      <c r="G1349" t="s">
        <v>2105</v>
      </c>
      <c r="H1349" t="s">
        <v>2106</v>
      </c>
    </row>
    <row r="1350" spans="1:8" x14ac:dyDescent="0.25">
      <c r="A1350">
        <v>1349</v>
      </c>
      <c r="B1350" t="s">
        <v>1652</v>
      </c>
      <c r="C1350" t="s">
        <v>2107</v>
      </c>
      <c r="D1350" t="s">
        <v>2110</v>
      </c>
      <c r="E1350" t="s">
        <v>1665</v>
      </c>
      <c r="F1350" s="1" t="s">
        <v>2493</v>
      </c>
      <c r="G1350" t="s">
        <v>2112</v>
      </c>
      <c r="H1350" t="s">
        <v>2100</v>
      </c>
    </row>
    <row r="1351" spans="1:8" x14ac:dyDescent="0.25">
      <c r="A1351">
        <v>1350</v>
      </c>
      <c r="B1351" t="s">
        <v>1819</v>
      </c>
      <c r="C1351" t="s">
        <v>2097</v>
      </c>
      <c r="D1351" t="s">
        <v>2114</v>
      </c>
      <c r="E1351" t="s">
        <v>1676</v>
      </c>
      <c r="F1351" s="1" t="s">
        <v>2283</v>
      </c>
      <c r="G1351" t="s">
        <v>2102</v>
      </c>
      <c r="H1351" t="s">
        <v>2100</v>
      </c>
    </row>
    <row r="1352" spans="1:8" x14ac:dyDescent="0.25">
      <c r="A1352">
        <v>1351</v>
      </c>
      <c r="B1352" t="s">
        <v>1733</v>
      </c>
      <c r="C1352" t="s">
        <v>2107</v>
      </c>
      <c r="D1352" t="s">
        <v>2110</v>
      </c>
      <c r="E1352" t="s">
        <v>1653</v>
      </c>
      <c r="F1352" s="1" t="s">
        <v>769</v>
      </c>
      <c r="G1352" t="s">
        <v>2109</v>
      </c>
      <c r="H1352" t="s">
        <v>2100</v>
      </c>
    </row>
    <row r="1353" spans="1:8" x14ac:dyDescent="0.25">
      <c r="A1353">
        <v>1352</v>
      </c>
      <c r="B1353" t="s">
        <v>1721</v>
      </c>
      <c r="C1353" t="s">
        <v>2097</v>
      </c>
      <c r="D1353" t="s">
        <v>2104</v>
      </c>
      <c r="E1353" t="s">
        <v>1705</v>
      </c>
      <c r="F1353" s="1" t="s">
        <v>2492</v>
      </c>
      <c r="G1353" t="s">
        <v>2099</v>
      </c>
      <c r="H1353" t="s">
        <v>2103</v>
      </c>
    </row>
    <row r="1354" spans="1:8" x14ac:dyDescent="0.25">
      <c r="A1354">
        <v>1353</v>
      </c>
      <c r="B1354" t="s">
        <v>1769</v>
      </c>
      <c r="C1354" t="s">
        <v>2097</v>
      </c>
      <c r="D1354" t="s">
        <v>2114</v>
      </c>
      <c r="E1354" t="s">
        <v>1653</v>
      </c>
      <c r="F1354" s="1" t="s">
        <v>1454</v>
      </c>
      <c r="G1354" t="s">
        <v>2109</v>
      </c>
      <c r="H1354" t="s">
        <v>2100</v>
      </c>
    </row>
    <row r="1355" spans="1:8" x14ac:dyDescent="0.25">
      <c r="A1355">
        <v>1354</v>
      </c>
      <c r="B1355" t="s">
        <v>1690</v>
      </c>
      <c r="C1355" t="s">
        <v>2107</v>
      </c>
      <c r="D1355" t="s">
        <v>2110</v>
      </c>
      <c r="E1355" t="s">
        <v>1705</v>
      </c>
      <c r="F1355" s="1" t="s">
        <v>2494</v>
      </c>
      <c r="G1355" t="s">
        <v>2099</v>
      </c>
      <c r="H1355" t="s">
        <v>2103</v>
      </c>
    </row>
    <row r="1356" spans="1:8" x14ac:dyDescent="0.25">
      <c r="A1356">
        <v>1355</v>
      </c>
      <c r="B1356" t="s">
        <v>1901</v>
      </c>
      <c r="C1356" t="s">
        <v>2107</v>
      </c>
      <c r="D1356" t="s">
        <v>2104</v>
      </c>
      <c r="E1356" t="s">
        <v>1665</v>
      </c>
      <c r="F1356" s="1" t="s">
        <v>1311</v>
      </c>
      <c r="G1356" t="s">
        <v>2112</v>
      </c>
      <c r="H1356" t="s">
        <v>2100</v>
      </c>
    </row>
    <row r="1357" spans="1:8" x14ac:dyDescent="0.25">
      <c r="A1357">
        <v>1356</v>
      </c>
      <c r="B1357" t="s">
        <v>1733</v>
      </c>
      <c r="C1357" t="s">
        <v>2107</v>
      </c>
      <c r="D1357" t="s">
        <v>2104</v>
      </c>
      <c r="E1357" t="s">
        <v>1705</v>
      </c>
      <c r="F1357" s="1" t="s">
        <v>2408</v>
      </c>
      <c r="G1357" t="s">
        <v>2105</v>
      </c>
      <c r="H1357" t="s">
        <v>2106</v>
      </c>
    </row>
    <row r="1358" spans="1:8" x14ac:dyDescent="0.25">
      <c r="A1358">
        <v>1357</v>
      </c>
      <c r="B1358" t="s">
        <v>1769</v>
      </c>
      <c r="C1358" t="s">
        <v>2107</v>
      </c>
      <c r="D1358" t="s">
        <v>2104</v>
      </c>
      <c r="E1358" t="s">
        <v>1653</v>
      </c>
      <c r="F1358" s="1" t="s">
        <v>2242</v>
      </c>
      <c r="G1358" t="s">
        <v>2099</v>
      </c>
      <c r="H1358" t="s">
        <v>2106</v>
      </c>
    </row>
    <row r="1359" spans="1:8" x14ac:dyDescent="0.25">
      <c r="A1359">
        <v>1358</v>
      </c>
      <c r="B1359" t="s">
        <v>1880</v>
      </c>
      <c r="C1359" t="s">
        <v>2097</v>
      </c>
      <c r="D1359" t="s">
        <v>2104</v>
      </c>
      <c r="E1359" t="s">
        <v>1705</v>
      </c>
      <c r="F1359" s="1" t="s">
        <v>865</v>
      </c>
      <c r="G1359" t="s">
        <v>2102</v>
      </c>
      <c r="H1359" t="s">
        <v>2103</v>
      </c>
    </row>
    <row r="1360" spans="1:8" x14ac:dyDescent="0.25">
      <c r="A1360">
        <v>1359</v>
      </c>
      <c r="B1360" t="s">
        <v>1752</v>
      </c>
      <c r="C1360" t="s">
        <v>2097</v>
      </c>
      <c r="D1360" t="s">
        <v>2104</v>
      </c>
      <c r="E1360" t="s">
        <v>1705</v>
      </c>
      <c r="F1360" s="1" t="s">
        <v>2495</v>
      </c>
      <c r="G1360" t="s">
        <v>2109</v>
      </c>
      <c r="H1360" t="s">
        <v>2103</v>
      </c>
    </row>
    <row r="1361" spans="1:8" x14ac:dyDescent="0.25">
      <c r="A1361">
        <v>1360</v>
      </c>
      <c r="B1361" t="s">
        <v>1707</v>
      </c>
      <c r="C1361" t="s">
        <v>2097</v>
      </c>
      <c r="D1361" t="s">
        <v>2101</v>
      </c>
      <c r="E1361" t="s">
        <v>1653</v>
      </c>
      <c r="F1361" s="1" t="s">
        <v>2496</v>
      </c>
      <c r="G1361" t="s">
        <v>2112</v>
      </c>
      <c r="H1361" t="s">
        <v>2106</v>
      </c>
    </row>
    <row r="1362" spans="1:8" x14ac:dyDescent="0.25">
      <c r="A1362">
        <v>1361</v>
      </c>
      <c r="B1362" t="s">
        <v>1787</v>
      </c>
      <c r="C1362" t="s">
        <v>2097</v>
      </c>
      <c r="D1362" t="s">
        <v>2101</v>
      </c>
      <c r="E1362" t="s">
        <v>1657</v>
      </c>
      <c r="F1362" s="1" t="s">
        <v>2497</v>
      </c>
      <c r="G1362" t="s">
        <v>2102</v>
      </c>
      <c r="H1362" t="s">
        <v>2100</v>
      </c>
    </row>
    <row r="1363" spans="1:8" x14ac:dyDescent="0.25">
      <c r="A1363">
        <v>1362</v>
      </c>
      <c r="B1363" t="s">
        <v>1662</v>
      </c>
      <c r="C1363" t="s">
        <v>2107</v>
      </c>
      <c r="D1363" t="s">
        <v>2104</v>
      </c>
      <c r="E1363" t="s">
        <v>1657</v>
      </c>
      <c r="F1363" s="1" t="s">
        <v>1528</v>
      </c>
      <c r="G1363" t="s">
        <v>2112</v>
      </c>
      <c r="H1363" t="s">
        <v>2100</v>
      </c>
    </row>
    <row r="1364" spans="1:8" x14ac:dyDescent="0.25">
      <c r="A1364">
        <v>1363</v>
      </c>
      <c r="B1364" t="s">
        <v>1790</v>
      </c>
      <c r="C1364" t="s">
        <v>2097</v>
      </c>
      <c r="D1364" t="s">
        <v>2098</v>
      </c>
      <c r="E1364" t="s">
        <v>1653</v>
      </c>
      <c r="F1364" s="1" t="s">
        <v>1237</v>
      </c>
      <c r="G1364" t="s">
        <v>2109</v>
      </c>
      <c r="H1364" t="s">
        <v>2100</v>
      </c>
    </row>
    <row r="1365" spans="1:8" x14ac:dyDescent="0.25">
      <c r="A1365">
        <v>1364</v>
      </c>
      <c r="B1365" t="s">
        <v>1737</v>
      </c>
      <c r="C1365" t="s">
        <v>2097</v>
      </c>
      <c r="D1365" t="s">
        <v>2101</v>
      </c>
      <c r="E1365" t="s">
        <v>1676</v>
      </c>
      <c r="F1365" s="1" t="s">
        <v>277</v>
      </c>
      <c r="G1365" t="s">
        <v>2109</v>
      </c>
      <c r="H1365" t="s">
        <v>2100</v>
      </c>
    </row>
    <row r="1366" spans="1:8" x14ac:dyDescent="0.25">
      <c r="A1366">
        <v>1365</v>
      </c>
      <c r="B1366" t="s">
        <v>1742</v>
      </c>
      <c r="C1366" t="s">
        <v>2097</v>
      </c>
      <c r="D1366" t="s">
        <v>2098</v>
      </c>
      <c r="E1366" t="s">
        <v>1653</v>
      </c>
      <c r="F1366" s="1" t="s">
        <v>1628</v>
      </c>
      <c r="G1366" t="s">
        <v>2109</v>
      </c>
      <c r="H1366" t="s">
        <v>2103</v>
      </c>
    </row>
    <row r="1367" spans="1:8" x14ac:dyDescent="0.25">
      <c r="A1367">
        <v>1366</v>
      </c>
      <c r="B1367" t="s">
        <v>1700</v>
      </c>
      <c r="C1367" t="s">
        <v>2097</v>
      </c>
      <c r="D1367" t="s">
        <v>2104</v>
      </c>
      <c r="E1367" t="s">
        <v>1657</v>
      </c>
      <c r="F1367" s="1" t="s">
        <v>1127</v>
      </c>
      <c r="G1367" t="s">
        <v>2102</v>
      </c>
      <c r="H1367" t="s">
        <v>2100</v>
      </c>
    </row>
    <row r="1368" spans="1:8" x14ac:dyDescent="0.25">
      <c r="A1368">
        <v>1367</v>
      </c>
      <c r="B1368" t="s">
        <v>1752</v>
      </c>
      <c r="C1368" t="s">
        <v>2107</v>
      </c>
      <c r="D1368" t="s">
        <v>2098</v>
      </c>
      <c r="E1368" t="s">
        <v>1676</v>
      </c>
      <c r="F1368" s="1" t="s">
        <v>1389</v>
      </c>
      <c r="G1368" t="s">
        <v>2099</v>
      </c>
      <c r="H1368" t="s">
        <v>2100</v>
      </c>
    </row>
    <row r="1369" spans="1:8" x14ac:dyDescent="0.25">
      <c r="A1369">
        <v>1368</v>
      </c>
      <c r="B1369" t="s">
        <v>1721</v>
      </c>
      <c r="C1369" t="s">
        <v>2107</v>
      </c>
      <c r="D1369" t="s">
        <v>2104</v>
      </c>
      <c r="E1369" t="s">
        <v>1705</v>
      </c>
      <c r="F1369" s="1" t="s">
        <v>1250</v>
      </c>
      <c r="G1369" t="s">
        <v>2099</v>
      </c>
      <c r="H1369" t="s">
        <v>2103</v>
      </c>
    </row>
    <row r="1370" spans="1:8" x14ac:dyDescent="0.25">
      <c r="A1370">
        <v>1369</v>
      </c>
      <c r="B1370" t="s">
        <v>1700</v>
      </c>
      <c r="C1370" t="s">
        <v>2097</v>
      </c>
      <c r="D1370" t="s">
        <v>2114</v>
      </c>
      <c r="E1370" t="s">
        <v>1705</v>
      </c>
      <c r="F1370" s="1" t="s">
        <v>649</v>
      </c>
      <c r="G1370" t="s">
        <v>2112</v>
      </c>
      <c r="H1370" t="s">
        <v>2103</v>
      </c>
    </row>
    <row r="1371" spans="1:8" x14ac:dyDescent="0.25">
      <c r="A1371">
        <v>1370</v>
      </c>
      <c r="B1371" t="s">
        <v>1800</v>
      </c>
      <c r="C1371" t="s">
        <v>2107</v>
      </c>
      <c r="D1371" t="s">
        <v>2101</v>
      </c>
      <c r="E1371" t="s">
        <v>1705</v>
      </c>
      <c r="F1371" s="1" t="s">
        <v>2498</v>
      </c>
      <c r="G1371" t="s">
        <v>2109</v>
      </c>
      <c r="H1371" t="s">
        <v>2103</v>
      </c>
    </row>
    <row r="1372" spans="1:8" x14ac:dyDescent="0.25">
      <c r="A1372">
        <v>1371</v>
      </c>
      <c r="B1372" t="s">
        <v>1820</v>
      </c>
      <c r="C1372" t="s">
        <v>2107</v>
      </c>
      <c r="D1372" t="s">
        <v>2104</v>
      </c>
      <c r="E1372" t="s">
        <v>1676</v>
      </c>
      <c r="F1372" s="1" t="s">
        <v>1347</v>
      </c>
      <c r="G1372" t="s">
        <v>2099</v>
      </c>
      <c r="H1372" t="s">
        <v>2100</v>
      </c>
    </row>
    <row r="1373" spans="1:8" x14ac:dyDescent="0.25">
      <c r="A1373">
        <v>1372</v>
      </c>
      <c r="B1373" t="s">
        <v>1846</v>
      </c>
      <c r="C1373" t="s">
        <v>2097</v>
      </c>
      <c r="D1373" t="s">
        <v>2104</v>
      </c>
      <c r="E1373" t="s">
        <v>1665</v>
      </c>
      <c r="F1373" s="1" t="s">
        <v>1553</v>
      </c>
      <c r="G1373" t="s">
        <v>2099</v>
      </c>
      <c r="H1373" t="s">
        <v>2106</v>
      </c>
    </row>
    <row r="1374" spans="1:8" x14ac:dyDescent="0.25">
      <c r="A1374">
        <v>1373</v>
      </c>
      <c r="B1374" t="s">
        <v>1692</v>
      </c>
      <c r="C1374" t="s">
        <v>2097</v>
      </c>
      <c r="D1374" t="s">
        <v>2104</v>
      </c>
      <c r="E1374" t="s">
        <v>1705</v>
      </c>
      <c r="F1374" s="1" t="s">
        <v>2499</v>
      </c>
      <c r="G1374" t="s">
        <v>2102</v>
      </c>
      <c r="H1374" t="s">
        <v>2106</v>
      </c>
    </row>
    <row r="1375" spans="1:8" x14ac:dyDescent="0.25">
      <c r="A1375">
        <v>1374</v>
      </c>
      <c r="B1375" t="s">
        <v>1702</v>
      </c>
      <c r="C1375" t="s">
        <v>2107</v>
      </c>
      <c r="D1375" t="s">
        <v>2110</v>
      </c>
      <c r="E1375" t="s">
        <v>1665</v>
      </c>
      <c r="F1375" s="1" t="s">
        <v>2500</v>
      </c>
      <c r="G1375" t="s">
        <v>2102</v>
      </c>
      <c r="H1375" t="s">
        <v>2103</v>
      </c>
    </row>
    <row r="1376" spans="1:8" x14ac:dyDescent="0.25">
      <c r="A1376">
        <v>1375</v>
      </c>
      <c r="B1376" t="s">
        <v>1865</v>
      </c>
      <c r="C1376" t="s">
        <v>2107</v>
      </c>
      <c r="D1376" t="s">
        <v>2104</v>
      </c>
      <c r="E1376" t="s">
        <v>1657</v>
      </c>
      <c r="F1376" s="1" t="s">
        <v>1911</v>
      </c>
      <c r="G1376" t="s">
        <v>2105</v>
      </c>
      <c r="H1376" t="s">
        <v>2100</v>
      </c>
    </row>
    <row r="1377" spans="1:8" x14ac:dyDescent="0.25">
      <c r="A1377">
        <v>1376</v>
      </c>
      <c r="B1377" t="s">
        <v>1730</v>
      </c>
      <c r="C1377" t="s">
        <v>2107</v>
      </c>
      <c r="D1377" t="s">
        <v>2101</v>
      </c>
      <c r="E1377" t="s">
        <v>1676</v>
      </c>
      <c r="F1377" s="1" t="s">
        <v>143</v>
      </c>
      <c r="G1377" t="s">
        <v>2099</v>
      </c>
      <c r="H1377" t="s">
        <v>2103</v>
      </c>
    </row>
    <row r="1378" spans="1:8" x14ac:dyDescent="0.25">
      <c r="A1378">
        <v>1377</v>
      </c>
      <c r="B1378" t="s">
        <v>1656</v>
      </c>
      <c r="C1378" t="s">
        <v>2107</v>
      </c>
      <c r="D1378" t="s">
        <v>2101</v>
      </c>
      <c r="E1378" t="s">
        <v>1676</v>
      </c>
      <c r="F1378" s="1" t="s">
        <v>2453</v>
      </c>
      <c r="G1378" t="s">
        <v>2109</v>
      </c>
      <c r="H1378" t="s">
        <v>2100</v>
      </c>
    </row>
    <row r="1379" spans="1:8" x14ac:dyDescent="0.25">
      <c r="A1379">
        <v>1378</v>
      </c>
      <c r="B1379" t="s">
        <v>1798</v>
      </c>
      <c r="C1379" t="s">
        <v>2097</v>
      </c>
      <c r="D1379" t="s">
        <v>2110</v>
      </c>
      <c r="E1379" t="s">
        <v>1657</v>
      </c>
      <c r="F1379" s="1" t="s">
        <v>2301</v>
      </c>
      <c r="G1379" t="s">
        <v>2105</v>
      </c>
      <c r="H1379" t="s">
        <v>2100</v>
      </c>
    </row>
    <row r="1380" spans="1:8" x14ac:dyDescent="0.25">
      <c r="A1380">
        <v>1379</v>
      </c>
      <c r="B1380" t="s">
        <v>1806</v>
      </c>
      <c r="C1380" t="s">
        <v>2097</v>
      </c>
      <c r="D1380" t="s">
        <v>2098</v>
      </c>
      <c r="E1380" t="s">
        <v>1657</v>
      </c>
      <c r="F1380" s="1" t="s">
        <v>2291</v>
      </c>
      <c r="G1380" t="s">
        <v>2099</v>
      </c>
      <c r="H1380" t="s">
        <v>2106</v>
      </c>
    </row>
    <row r="1381" spans="1:8" x14ac:dyDescent="0.25">
      <c r="A1381">
        <v>1380</v>
      </c>
      <c r="B1381" t="s">
        <v>1790</v>
      </c>
      <c r="C1381" t="s">
        <v>2097</v>
      </c>
      <c r="D1381" t="s">
        <v>2101</v>
      </c>
      <c r="E1381" t="s">
        <v>1653</v>
      </c>
      <c r="F1381" s="1" t="s">
        <v>1069</v>
      </c>
      <c r="G1381" t="s">
        <v>2105</v>
      </c>
      <c r="H1381" t="s">
        <v>2103</v>
      </c>
    </row>
    <row r="1382" spans="1:8" x14ac:dyDescent="0.25">
      <c r="A1382">
        <v>1381</v>
      </c>
      <c r="B1382" t="s">
        <v>1742</v>
      </c>
      <c r="C1382" t="s">
        <v>2107</v>
      </c>
      <c r="D1382" t="s">
        <v>2101</v>
      </c>
      <c r="E1382" t="s">
        <v>1653</v>
      </c>
      <c r="F1382" s="1" t="s">
        <v>602</v>
      </c>
      <c r="G1382" t="s">
        <v>2102</v>
      </c>
      <c r="H1382" t="s">
        <v>2103</v>
      </c>
    </row>
    <row r="1383" spans="1:8" x14ac:dyDescent="0.25">
      <c r="A1383">
        <v>1382</v>
      </c>
      <c r="B1383" t="s">
        <v>1883</v>
      </c>
      <c r="C1383" t="s">
        <v>2097</v>
      </c>
      <c r="D1383" t="s">
        <v>2098</v>
      </c>
      <c r="E1383" t="s">
        <v>1676</v>
      </c>
      <c r="F1383" s="1" t="s">
        <v>2343</v>
      </c>
      <c r="G1383" t="s">
        <v>2109</v>
      </c>
      <c r="H1383" t="s">
        <v>2103</v>
      </c>
    </row>
    <row r="1384" spans="1:8" x14ac:dyDescent="0.25">
      <c r="A1384">
        <v>1383</v>
      </c>
      <c r="B1384" t="s">
        <v>1817</v>
      </c>
      <c r="C1384" t="s">
        <v>2097</v>
      </c>
      <c r="D1384" t="s">
        <v>2104</v>
      </c>
      <c r="E1384" t="s">
        <v>1653</v>
      </c>
      <c r="F1384" s="1" t="s">
        <v>1144</v>
      </c>
      <c r="G1384" t="s">
        <v>2099</v>
      </c>
      <c r="H1384" t="s">
        <v>2103</v>
      </c>
    </row>
    <row r="1385" spans="1:8" x14ac:dyDescent="0.25">
      <c r="A1385">
        <v>1384</v>
      </c>
      <c r="B1385" t="s">
        <v>1781</v>
      </c>
      <c r="C1385" t="s">
        <v>2107</v>
      </c>
      <c r="D1385" t="s">
        <v>2098</v>
      </c>
      <c r="E1385" t="s">
        <v>1657</v>
      </c>
      <c r="F1385" s="1" t="s">
        <v>2136</v>
      </c>
      <c r="G1385" t="s">
        <v>2105</v>
      </c>
      <c r="H1385" t="s">
        <v>2103</v>
      </c>
    </row>
    <row r="1386" spans="1:8" x14ac:dyDescent="0.25">
      <c r="A1386">
        <v>1385</v>
      </c>
      <c r="B1386" t="s">
        <v>1667</v>
      </c>
      <c r="C1386" t="s">
        <v>2097</v>
      </c>
      <c r="D1386" t="s">
        <v>2098</v>
      </c>
      <c r="E1386" t="s">
        <v>1657</v>
      </c>
      <c r="F1386" s="1" t="s">
        <v>727</v>
      </c>
      <c r="G1386" t="s">
        <v>2112</v>
      </c>
      <c r="H1386" t="s">
        <v>2106</v>
      </c>
    </row>
    <row r="1387" spans="1:8" x14ac:dyDescent="0.25">
      <c r="A1387">
        <v>1386</v>
      </c>
      <c r="B1387" t="s">
        <v>1683</v>
      </c>
      <c r="C1387" t="s">
        <v>2107</v>
      </c>
      <c r="D1387" t="s">
        <v>2104</v>
      </c>
      <c r="E1387" t="s">
        <v>1665</v>
      </c>
      <c r="F1387" s="1" t="s">
        <v>2466</v>
      </c>
      <c r="G1387" t="s">
        <v>2109</v>
      </c>
      <c r="H1387" t="s">
        <v>2103</v>
      </c>
    </row>
    <row r="1388" spans="1:8" x14ac:dyDescent="0.25">
      <c r="A1388">
        <v>1387</v>
      </c>
      <c r="B1388" t="s">
        <v>1893</v>
      </c>
      <c r="C1388" t="s">
        <v>2107</v>
      </c>
      <c r="D1388" t="s">
        <v>2098</v>
      </c>
      <c r="E1388" t="s">
        <v>1653</v>
      </c>
      <c r="F1388" s="1" t="s">
        <v>144</v>
      </c>
      <c r="G1388" t="s">
        <v>2105</v>
      </c>
      <c r="H1388" t="s">
        <v>2106</v>
      </c>
    </row>
    <row r="1389" spans="1:8" x14ac:dyDescent="0.25">
      <c r="A1389">
        <v>1388</v>
      </c>
      <c r="B1389" t="s">
        <v>1724</v>
      </c>
      <c r="C1389" t="s">
        <v>2107</v>
      </c>
      <c r="D1389" t="s">
        <v>2098</v>
      </c>
      <c r="E1389" t="s">
        <v>1653</v>
      </c>
      <c r="F1389" s="1" t="s">
        <v>997</v>
      </c>
      <c r="G1389" t="s">
        <v>2109</v>
      </c>
      <c r="H1389" t="s">
        <v>2103</v>
      </c>
    </row>
    <row r="1390" spans="1:8" x14ac:dyDescent="0.25">
      <c r="A1390">
        <v>1389</v>
      </c>
      <c r="B1390" t="s">
        <v>1671</v>
      </c>
      <c r="C1390" t="s">
        <v>2107</v>
      </c>
      <c r="D1390" t="s">
        <v>2101</v>
      </c>
      <c r="E1390" t="s">
        <v>1657</v>
      </c>
      <c r="F1390" s="1" t="s">
        <v>2501</v>
      </c>
      <c r="G1390" t="s">
        <v>2099</v>
      </c>
      <c r="H1390" t="s">
        <v>2106</v>
      </c>
    </row>
    <row r="1391" spans="1:8" x14ac:dyDescent="0.25">
      <c r="A1391">
        <v>1390</v>
      </c>
      <c r="B1391" t="s">
        <v>1716</v>
      </c>
      <c r="C1391" t="s">
        <v>2107</v>
      </c>
      <c r="D1391" t="s">
        <v>2114</v>
      </c>
      <c r="E1391" t="s">
        <v>1657</v>
      </c>
      <c r="F1391" s="1" t="s">
        <v>1286</v>
      </c>
      <c r="G1391" t="s">
        <v>2102</v>
      </c>
      <c r="H1391" t="s">
        <v>2100</v>
      </c>
    </row>
    <row r="1392" spans="1:8" x14ac:dyDescent="0.25">
      <c r="A1392">
        <v>1391</v>
      </c>
      <c r="B1392" t="s">
        <v>1721</v>
      </c>
      <c r="C1392" t="s">
        <v>2107</v>
      </c>
      <c r="D1392" t="s">
        <v>2110</v>
      </c>
      <c r="E1392" t="s">
        <v>1657</v>
      </c>
      <c r="F1392" s="1" t="s">
        <v>1252</v>
      </c>
      <c r="G1392" t="s">
        <v>2099</v>
      </c>
      <c r="H1392" t="s">
        <v>2100</v>
      </c>
    </row>
    <row r="1393" spans="1:8" x14ac:dyDescent="0.25">
      <c r="A1393">
        <v>1392</v>
      </c>
      <c r="B1393" t="s">
        <v>1760</v>
      </c>
      <c r="C1393" t="s">
        <v>2107</v>
      </c>
      <c r="D1393" t="s">
        <v>2104</v>
      </c>
      <c r="E1393" t="s">
        <v>1705</v>
      </c>
      <c r="F1393" s="1" t="s">
        <v>2502</v>
      </c>
      <c r="G1393" t="s">
        <v>2099</v>
      </c>
      <c r="H1393" t="s">
        <v>2106</v>
      </c>
    </row>
    <row r="1394" spans="1:8" x14ac:dyDescent="0.25">
      <c r="A1394">
        <v>1393</v>
      </c>
      <c r="B1394" t="s">
        <v>1859</v>
      </c>
      <c r="C1394" t="s">
        <v>2107</v>
      </c>
      <c r="D1394" t="s">
        <v>2101</v>
      </c>
      <c r="E1394" t="s">
        <v>1653</v>
      </c>
      <c r="F1394" s="1" t="s">
        <v>112</v>
      </c>
      <c r="G1394" t="s">
        <v>2099</v>
      </c>
      <c r="H1394" t="s">
        <v>2100</v>
      </c>
    </row>
    <row r="1395" spans="1:8" x14ac:dyDescent="0.25">
      <c r="A1395">
        <v>1394</v>
      </c>
      <c r="B1395" t="s">
        <v>1667</v>
      </c>
      <c r="C1395" t="s">
        <v>2107</v>
      </c>
      <c r="D1395" t="s">
        <v>2101</v>
      </c>
      <c r="E1395" t="s">
        <v>1665</v>
      </c>
      <c r="F1395" s="1" t="s">
        <v>2503</v>
      </c>
      <c r="G1395" t="s">
        <v>2112</v>
      </c>
      <c r="H1395" t="s">
        <v>2106</v>
      </c>
    </row>
    <row r="1396" spans="1:8" x14ac:dyDescent="0.25">
      <c r="A1396">
        <v>1395</v>
      </c>
      <c r="B1396" t="s">
        <v>1868</v>
      </c>
      <c r="C1396" t="s">
        <v>2107</v>
      </c>
      <c r="D1396" t="s">
        <v>2104</v>
      </c>
      <c r="E1396" t="s">
        <v>1705</v>
      </c>
      <c r="F1396" s="1" t="s">
        <v>2271</v>
      </c>
      <c r="G1396" t="s">
        <v>2109</v>
      </c>
      <c r="H1396" t="s">
        <v>2100</v>
      </c>
    </row>
    <row r="1397" spans="1:8" x14ac:dyDescent="0.25">
      <c r="A1397">
        <v>1396</v>
      </c>
      <c r="B1397" t="s">
        <v>1827</v>
      </c>
      <c r="C1397" t="s">
        <v>2097</v>
      </c>
      <c r="D1397" t="s">
        <v>2098</v>
      </c>
      <c r="E1397" t="s">
        <v>1657</v>
      </c>
      <c r="F1397" s="1" t="s">
        <v>2504</v>
      </c>
      <c r="G1397" t="s">
        <v>2102</v>
      </c>
      <c r="H1397" t="s">
        <v>2106</v>
      </c>
    </row>
    <row r="1398" spans="1:8" x14ac:dyDescent="0.25">
      <c r="A1398">
        <v>1397</v>
      </c>
      <c r="B1398" t="s">
        <v>1704</v>
      </c>
      <c r="C1398" t="s">
        <v>2097</v>
      </c>
      <c r="D1398" t="s">
        <v>2104</v>
      </c>
      <c r="E1398" t="s">
        <v>1653</v>
      </c>
      <c r="F1398" s="1" t="s">
        <v>1374</v>
      </c>
      <c r="G1398" t="s">
        <v>2105</v>
      </c>
      <c r="H1398" t="s">
        <v>2106</v>
      </c>
    </row>
    <row r="1399" spans="1:8" x14ac:dyDescent="0.25">
      <c r="A1399">
        <v>1398</v>
      </c>
      <c r="B1399" t="s">
        <v>1820</v>
      </c>
      <c r="C1399" t="s">
        <v>2107</v>
      </c>
      <c r="D1399" t="s">
        <v>2104</v>
      </c>
      <c r="E1399" t="s">
        <v>1653</v>
      </c>
      <c r="F1399" s="1" t="s">
        <v>2498</v>
      </c>
      <c r="G1399" t="s">
        <v>2109</v>
      </c>
      <c r="H1399" t="s">
        <v>2106</v>
      </c>
    </row>
    <row r="1400" spans="1:8" x14ac:dyDescent="0.25">
      <c r="A1400">
        <v>1399</v>
      </c>
      <c r="B1400" t="s">
        <v>1815</v>
      </c>
      <c r="C1400" t="s">
        <v>2097</v>
      </c>
      <c r="D1400" t="s">
        <v>2110</v>
      </c>
      <c r="E1400" t="s">
        <v>1705</v>
      </c>
      <c r="F1400" s="1" t="s">
        <v>2250</v>
      </c>
      <c r="G1400" t="s">
        <v>2109</v>
      </c>
      <c r="H1400" t="s">
        <v>2106</v>
      </c>
    </row>
    <row r="1401" spans="1:8" x14ac:dyDescent="0.25">
      <c r="A1401">
        <v>1400</v>
      </c>
      <c r="B1401" t="s">
        <v>1680</v>
      </c>
      <c r="C1401" t="s">
        <v>2097</v>
      </c>
      <c r="D1401" t="s">
        <v>2114</v>
      </c>
      <c r="E1401" t="s">
        <v>1705</v>
      </c>
      <c r="F1401" s="1" t="s">
        <v>2401</v>
      </c>
      <c r="G1401" t="s">
        <v>2109</v>
      </c>
      <c r="H1401" t="s">
        <v>2100</v>
      </c>
    </row>
    <row r="1402" spans="1:8" x14ac:dyDescent="0.25">
      <c r="A1402">
        <v>1401</v>
      </c>
      <c r="B1402" t="s">
        <v>1733</v>
      </c>
      <c r="C1402" t="s">
        <v>2097</v>
      </c>
      <c r="D1402" t="s">
        <v>2104</v>
      </c>
      <c r="E1402" t="s">
        <v>1665</v>
      </c>
      <c r="F1402" s="1" t="s">
        <v>960</v>
      </c>
      <c r="G1402" t="s">
        <v>2112</v>
      </c>
      <c r="H1402" t="s">
        <v>2103</v>
      </c>
    </row>
    <row r="1403" spans="1:8" x14ac:dyDescent="0.25">
      <c r="A1403">
        <v>1402</v>
      </c>
      <c r="B1403" t="s">
        <v>1848</v>
      </c>
      <c r="C1403" t="s">
        <v>2107</v>
      </c>
      <c r="D1403" t="s">
        <v>2098</v>
      </c>
      <c r="E1403" t="s">
        <v>1653</v>
      </c>
      <c r="F1403" s="1" t="s">
        <v>2179</v>
      </c>
      <c r="G1403" t="s">
        <v>2099</v>
      </c>
      <c r="H1403" t="s">
        <v>2103</v>
      </c>
    </row>
    <row r="1404" spans="1:8" x14ac:dyDescent="0.25">
      <c r="A1404">
        <v>1403</v>
      </c>
      <c r="B1404" t="s">
        <v>1740</v>
      </c>
      <c r="C1404" t="s">
        <v>2107</v>
      </c>
      <c r="D1404" t="s">
        <v>2110</v>
      </c>
      <c r="E1404" t="s">
        <v>1657</v>
      </c>
      <c r="F1404" s="1" t="s">
        <v>466</v>
      </c>
      <c r="G1404" t="s">
        <v>2109</v>
      </c>
      <c r="H1404" t="s">
        <v>2106</v>
      </c>
    </row>
    <row r="1405" spans="1:8" x14ac:dyDescent="0.25">
      <c r="A1405">
        <v>1404</v>
      </c>
      <c r="B1405" t="s">
        <v>1723</v>
      </c>
      <c r="C1405" t="s">
        <v>2097</v>
      </c>
      <c r="D1405" t="s">
        <v>2104</v>
      </c>
      <c r="E1405" t="s">
        <v>1705</v>
      </c>
      <c r="F1405" s="1" t="s">
        <v>408</v>
      </c>
      <c r="G1405" t="s">
        <v>2109</v>
      </c>
      <c r="H1405" t="s">
        <v>2100</v>
      </c>
    </row>
    <row r="1406" spans="1:8" x14ac:dyDescent="0.25">
      <c r="A1406">
        <v>1405</v>
      </c>
      <c r="B1406" t="s">
        <v>1735</v>
      </c>
      <c r="C1406" t="s">
        <v>2097</v>
      </c>
      <c r="D1406" t="s">
        <v>2104</v>
      </c>
      <c r="E1406" t="s">
        <v>1657</v>
      </c>
      <c r="F1406" s="1" t="s">
        <v>301</v>
      </c>
      <c r="G1406" t="s">
        <v>2102</v>
      </c>
      <c r="H1406" t="s">
        <v>2106</v>
      </c>
    </row>
    <row r="1407" spans="1:8" x14ac:dyDescent="0.25">
      <c r="A1407">
        <v>1406</v>
      </c>
      <c r="B1407" t="s">
        <v>1680</v>
      </c>
      <c r="C1407" t="s">
        <v>2107</v>
      </c>
      <c r="D1407" t="s">
        <v>2104</v>
      </c>
      <c r="E1407" t="s">
        <v>1653</v>
      </c>
      <c r="F1407" s="1" t="s">
        <v>718</v>
      </c>
      <c r="G1407" t="s">
        <v>2109</v>
      </c>
      <c r="H1407" t="s">
        <v>2100</v>
      </c>
    </row>
    <row r="1408" spans="1:8" x14ac:dyDescent="0.25">
      <c r="A1408">
        <v>1407</v>
      </c>
      <c r="B1408" t="s">
        <v>1815</v>
      </c>
      <c r="C1408" t="s">
        <v>2107</v>
      </c>
      <c r="D1408" t="s">
        <v>2104</v>
      </c>
      <c r="E1408" t="s">
        <v>1657</v>
      </c>
      <c r="F1408" s="1" t="s">
        <v>1181</v>
      </c>
      <c r="G1408" t="s">
        <v>2112</v>
      </c>
      <c r="H1408" t="s">
        <v>2106</v>
      </c>
    </row>
    <row r="1409" spans="1:8" x14ac:dyDescent="0.25">
      <c r="A1409">
        <v>1408</v>
      </c>
      <c r="B1409" t="s">
        <v>1822</v>
      </c>
      <c r="C1409" t="s">
        <v>2107</v>
      </c>
      <c r="D1409" t="s">
        <v>2114</v>
      </c>
      <c r="E1409" t="s">
        <v>1705</v>
      </c>
      <c r="F1409" s="1" t="s">
        <v>1408</v>
      </c>
      <c r="G1409" t="s">
        <v>2099</v>
      </c>
      <c r="H1409" t="s">
        <v>2103</v>
      </c>
    </row>
    <row r="1410" spans="1:8" x14ac:dyDescent="0.25">
      <c r="A1410">
        <v>1409</v>
      </c>
      <c r="B1410" t="s">
        <v>1687</v>
      </c>
      <c r="C1410" t="s">
        <v>2097</v>
      </c>
      <c r="D1410" t="s">
        <v>2104</v>
      </c>
      <c r="E1410" t="s">
        <v>1705</v>
      </c>
      <c r="F1410" s="1" t="s">
        <v>852</v>
      </c>
      <c r="G1410" t="s">
        <v>2112</v>
      </c>
      <c r="H1410" t="s">
        <v>2100</v>
      </c>
    </row>
    <row r="1411" spans="1:8" x14ac:dyDescent="0.25">
      <c r="A1411">
        <v>1410</v>
      </c>
      <c r="B1411" t="s">
        <v>1787</v>
      </c>
      <c r="C1411" t="s">
        <v>2097</v>
      </c>
      <c r="D1411" t="s">
        <v>2101</v>
      </c>
      <c r="E1411" t="s">
        <v>1665</v>
      </c>
      <c r="F1411" s="1" t="s">
        <v>2505</v>
      </c>
      <c r="G1411" t="s">
        <v>2099</v>
      </c>
      <c r="H1411" t="s">
        <v>2106</v>
      </c>
    </row>
    <row r="1412" spans="1:8" x14ac:dyDescent="0.25">
      <c r="A1412">
        <v>1411</v>
      </c>
      <c r="B1412" t="s">
        <v>1739</v>
      </c>
      <c r="C1412" t="s">
        <v>2097</v>
      </c>
      <c r="D1412" t="s">
        <v>2110</v>
      </c>
      <c r="E1412" t="s">
        <v>1676</v>
      </c>
      <c r="F1412" s="1" t="s">
        <v>312</v>
      </c>
      <c r="G1412" t="s">
        <v>2112</v>
      </c>
      <c r="H1412" t="s">
        <v>2100</v>
      </c>
    </row>
    <row r="1413" spans="1:8" x14ac:dyDescent="0.25">
      <c r="A1413">
        <v>1412</v>
      </c>
      <c r="B1413" t="s">
        <v>1690</v>
      </c>
      <c r="C1413" t="s">
        <v>2097</v>
      </c>
      <c r="D1413" t="s">
        <v>2110</v>
      </c>
      <c r="E1413" t="s">
        <v>1657</v>
      </c>
      <c r="F1413" s="1" t="s">
        <v>1959</v>
      </c>
      <c r="G1413" t="s">
        <v>2102</v>
      </c>
      <c r="H1413" t="s">
        <v>2106</v>
      </c>
    </row>
    <row r="1414" spans="1:8" x14ac:dyDescent="0.25">
      <c r="A1414">
        <v>1413</v>
      </c>
      <c r="B1414" t="s">
        <v>1692</v>
      </c>
      <c r="C1414" t="s">
        <v>2097</v>
      </c>
      <c r="D1414" t="s">
        <v>2101</v>
      </c>
      <c r="E1414" t="s">
        <v>1676</v>
      </c>
      <c r="F1414" s="1" t="s">
        <v>1420</v>
      </c>
      <c r="G1414" t="s">
        <v>2102</v>
      </c>
      <c r="H1414" t="s">
        <v>2103</v>
      </c>
    </row>
    <row r="1415" spans="1:8" x14ac:dyDescent="0.25">
      <c r="A1415">
        <v>1414</v>
      </c>
      <c r="B1415" t="s">
        <v>1893</v>
      </c>
      <c r="C1415" t="s">
        <v>2107</v>
      </c>
      <c r="D1415" t="s">
        <v>2098</v>
      </c>
      <c r="E1415" t="s">
        <v>1705</v>
      </c>
      <c r="F1415" s="1" t="s">
        <v>22</v>
      </c>
      <c r="G1415" t="s">
        <v>2102</v>
      </c>
      <c r="H1415" t="s">
        <v>2103</v>
      </c>
    </row>
    <row r="1416" spans="1:8" x14ac:dyDescent="0.25">
      <c r="A1416">
        <v>1415</v>
      </c>
      <c r="B1416" t="s">
        <v>1809</v>
      </c>
      <c r="C1416" t="s">
        <v>2097</v>
      </c>
      <c r="D1416" t="s">
        <v>2114</v>
      </c>
      <c r="E1416" t="s">
        <v>1657</v>
      </c>
      <c r="F1416" s="1" t="s">
        <v>307</v>
      </c>
      <c r="G1416" t="s">
        <v>2109</v>
      </c>
      <c r="H1416" t="s">
        <v>2106</v>
      </c>
    </row>
    <row r="1417" spans="1:8" x14ac:dyDescent="0.25">
      <c r="A1417">
        <v>1416</v>
      </c>
      <c r="B1417" t="s">
        <v>1846</v>
      </c>
      <c r="C1417" t="s">
        <v>2097</v>
      </c>
      <c r="D1417" t="s">
        <v>2114</v>
      </c>
      <c r="E1417" t="s">
        <v>1657</v>
      </c>
      <c r="F1417" s="1" t="s">
        <v>410</v>
      </c>
      <c r="G1417" t="s">
        <v>2112</v>
      </c>
      <c r="H1417" t="s">
        <v>2103</v>
      </c>
    </row>
    <row r="1418" spans="1:8" x14ac:dyDescent="0.25">
      <c r="A1418">
        <v>1417</v>
      </c>
      <c r="B1418" t="s">
        <v>1819</v>
      </c>
      <c r="C1418" t="s">
        <v>2107</v>
      </c>
      <c r="D1418" t="s">
        <v>2114</v>
      </c>
      <c r="E1418" t="s">
        <v>1705</v>
      </c>
      <c r="F1418" s="1" t="s">
        <v>1494</v>
      </c>
      <c r="G1418" t="s">
        <v>2112</v>
      </c>
      <c r="H1418" t="s">
        <v>2103</v>
      </c>
    </row>
    <row r="1419" spans="1:8" x14ac:dyDescent="0.25">
      <c r="A1419">
        <v>1418</v>
      </c>
      <c r="B1419" t="s">
        <v>1730</v>
      </c>
      <c r="C1419" t="s">
        <v>2107</v>
      </c>
      <c r="D1419" t="s">
        <v>2098</v>
      </c>
      <c r="E1419" t="s">
        <v>1657</v>
      </c>
      <c r="F1419" s="1" t="s">
        <v>2506</v>
      </c>
      <c r="G1419" t="s">
        <v>2102</v>
      </c>
      <c r="H1419" t="s">
        <v>2100</v>
      </c>
    </row>
    <row r="1420" spans="1:8" x14ac:dyDescent="0.25">
      <c r="A1420">
        <v>1419</v>
      </c>
      <c r="B1420" t="s">
        <v>1790</v>
      </c>
      <c r="C1420" t="s">
        <v>2107</v>
      </c>
      <c r="D1420" t="s">
        <v>2098</v>
      </c>
      <c r="E1420" t="s">
        <v>1657</v>
      </c>
      <c r="F1420" s="1" t="s">
        <v>1548</v>
      </c>
      <c r="G1420" t="s">
        <v>2112</v>
      </c>
      <c r="H1420" t="s">
        <v>2106</v>
      </c>
    </row>
    <row r="1421" spans="1:8" x14ac:dyDescent="0.25">
      <c r="A1421">
        <v>1420</v>
      </c>
      <c r="B1421" t="s">
        <v>1697</v>
      </c>
      <c r="C1421" t="s">
        <v>2097</v>
      </c>
      <c r="D1421" t="s">
        <v>2101</v>
      </c>
      <c r="E1421" t="s">
        <v>1653</v>
      </c>
      <c r="F1421" s="1" t="s">
        <v>1686</v>
      </c>
      <c r="G1421" t="s">
        <v>2102</v>
      </c>
      <c r="H1421" t="s">
        <v>2106</v>
      </c>
    </row>
    <row r="1422" spans="1:8" x14ac:dyDescent="0.25">
      <c r="A1422">
        <v>1421</v>
      </c>
      <c r="B1422" t="s">
        <v>1775</v>
      </c>
      <c r="C1422" t="s">
        <v>2097</v>
      </c>
      <c r="D1422" t="s">
        <v>2104</v>
      </c>
      <c r="E1422" t="s">
        <v>1653</v>
      </c>
      <c r="F1422" s="1" t="s">
        <v>249</v>
      </c>
      <c r="G1422" t="s">
        <v>2099</v>
      </c>
      <c r="H1422" t="s">
        <v>2103</v>
      </c>
    </row>
    <row r="1423" spans="1:8" x14ac:dyDescent="0.25">
      <c r="A1423">
        <v>1422</v>
      </c>
      <c r="B1423" t="s">
        <v>1794</v>
      </c>
      <c r="C1423" t="s">
        <v>2097</v>
      </c>
      <c r="D1423" t="s">
        <v>2114</v>
      </c>
      <c r="E1423" t="s">
        <v>1676</v>
      </c>
      <c r="F1423" s="1" t="s">
        <v>488</v>
      </c>
      <c r="G1423" t="s">
        <v>2099</v>
      </c>
      <c r="H1423" t="s">
        <v>2106</v>
      </c>
    </row>
    <row r="1424" spans="1:8" x14ac:dyDescent="0.25">
      <c r="A1424">
        <v>1423</v>
      </c>
      <c r="B1424" t="s">
        <v>1678</v>
      </c>
      <c r="C1424" t="s">
        <v>2097</v>
      </c>
      <c r="D1424" t="s">
        <v>2098</v>
      </c>
      <c r="E1424" t="s">
        <v>1665</v>
      </c>
      <c r="F1424" s="1" t="s">
        <v>1530</v>
      </c>
      <c r="G1424" t="s">
        <v>2109</v>
      </c>
      <c r="H1424" t="s">
        <v>2106</v>
      </c>
    </row>
    <row r="1425" spans="1:8" x14ac:dyDescent="0.25">
      <c r="A1425">
        <v>1424</v>
      </c>
      <c r="B1425" t="s">
        <v>1683</v>
      </c>
      <c r="C1425" t="s">
        <v>2107</v>
      </c>
      <c r="D1425" t="s">
        <v>2098</v>
      </c>
      <c r="E1425" t="s">
        <v>1665</v>
      </c>
      <c r="F1425" s="1" t="s">
        <v>2507</v>
      </c>
      <c r="G1425" t="s">
        <v>2099</v>
      </c>
      <c r="H1425" t="s">
        <v>2106</v>
      </c>
    </row>
    <row r="1426" spans="1:8" x14ac:dyDescent="0.25">
      <c r="A1426">
        <v>1425</v>
      </c>
      <c r="B1426" t="s">
        <v>1883</v>
      </c>
      <c r="C1426" t="s">
        <v>2097</v>
      </c>
      <c r="D1426" t="s">
        <v>2114</v>
      </c>
      <c r="E1426" t="s">
        <v>1653</v>
      </c>
      <c r="F1426" s="1" t="s">
        <v>2508</v>
      </c>
      <c r="G1426" t="s">
        <v>2102</v>
      </c>
      <c r="H1426" t="s">
        <v>2106</v>
      </c>
    </row>
    <row r="1427" spans="1:8" x14ac:dyDescent="0.25">
      <c r="A1427">
        <v>1426</v>
      </c>
      <c r="B1427" t="s">
        <v>1719</v>
      </c>
      <c r="C1427" t="s">
        <v>2107</v>
      </c>
      <c r="D1427" t="s">
        <v>2098</v>
      </c>
      <c r="E1427" t="s">
        <v>1657</v>
      </c>
      <c r="F1427" s="1" t="s">
        <v>1459</v>
      </c>
      <c r="G1427" t="s">
        <v>2112</v>
      </c>
      <c r="H1427" t="s">
        <v>2106</v>
      </c>
    </row>
    <row r="1428" spans="1:8" x14ac:dyDescent="0.25">
      <c r="A1428">
        <v>1427</v>
      </c>
      <c r="B1428" t="s">
        <v>1667</v>
      </c>
      <c r="C1428" t="s">
        <v>2107</v>
      </c>
      <c r="D1428" t="s">
        <v>2101</v>
      </c>
      <c r="E1428" t="s">
        <v>1676</v>
      </c>
      <c r="F1428" s="1" t="s">
        <v>178</v>
      </c>
      <c r="G1428" t="s">
        <v>2112</v>
      </c>
      <c r="H1428" t="s">
        <v>2100</v>
      </c>
    </row>
    <row r="1429" spans="1:8" x14ac:dyDescent="0.25">
      <c r="A1429">
        <v>1428</v>
      </c>
      <c r="B1429" t="s">
        <v>1717</v>
      </c>
      <c r="C1429" t="s">
        <v>2107</v>
      </c>
      <c r="D1429" t="s">
        <v>2114</v>
      </c>
      <c r="E1429" t="s">
        <v>1657</v>
      </c>
      <c r="F1429" s="1" t="s">
        <v>2509</v>
      </c>
      <c r="G1429" t="s">
        <v>2099</v>
      </c>
      <c r="H1429" t="s">
        <v>2103</v>
      </c>
    </row>
    <row r="1430" spans="1:8" x14ac:dyDescent="0.25">
      <c r="A1430">
        <v>1429</v>
      </c>
      <c r="B1430" t="s">
        <v>1713</v>
      </c>
      <c r="C1430" t="s">
        <v>2097</v>
      </c>
      <c r="D1430" t="s">
        <v>2101</v>
      </c>
      <c r="E1430" t="s">
        <v>1665</v>
      </c>
      <c r="F1430" s="1" t="s">
        <v>802</v>
      </c>
      <c r="G1430" t="s">
        <v>2102</v>
      </c>
      <c r="H1430" t="s">
        <v>2106</v>
      </c>
    </row>
    <row r="1431" spans="1:8" x14ac:dyDescent="0.25">
      <c r="A1431">
        <v>1430</v>
      </c>
      <c r="B1431" t="s">
        <v>1664</v>
      </c>
      <c r="C1431" t="s">
        <v>2107</v>
      </c>
      <c r="D1431" t="s">
        <v>2101</v>
      </c>
      <c r="E1431" t="s">
        <v>1705</v>
      </c>
      <c r="F1431" s="1" t="s">
        <v>2123</v>
      </c>
      <c r="G1431" t="s">
        <v>2112</v>
      </c>
      <c r="H1431" t="s">
        <v>2103</v>
      </c>
    </row>
    <row r="1432" spans="1:8" x14ac:dyDescent="0.25">
      <c r="A1432">
        <v>1431</v>
      </c>
      <c r="B1432" t="s">
        <v>1656</v>
      </c>
      <c r="C1432" t="s">
        <v>2097</v>
      </c>
      <c r="D1432" t="s">
        <v>2098</v>
      </c>
      <c r="E1432" t="s">
        <v>1657</v>
      </c>
      <c r="F1432" s="1" t="s">
        <v>2315</v>
      </c>
      <c r="G1432" t="s">
        <v>2112</v>
      </c>
      <c r="H1432" t="s">
        <v>2100</v>
      </c>
    </row>
    <row r="1433" spans="1:8" x14ac:dyDescent="0.25">
      <c r="A1433">
        <v>1432</v>
      </c>
      <c r="B1433" t="s">
        <v>1912</v>
      </c>
      <c r="C1433" t="s">
        <v>2107</v>
      </c>
      <c r="D1433" t="s">
        <v>2104</v>
      </c>
      <c r="E1433" t="s">
        <v>1653</v>
      </c>
      <c r="F1433" s="1" t="s">
        <v>2016</v>
      </c>
      <c r="G1433" t="s">
        <v>2112</v>
      </c>
      <c r="H1433" t="s">
        <v>2103</v>
      </c>
    </row>
    <row r="1434" spans="1:8" x14ac:dyDescent="0.25">
      <c r="A1434">
        <v>1433</v>
      </c>
      <c r="B1434" t="s">
        <v>1671</v>
      </c>
      <c r="C1434" t="s">
        <v>2097</v>
      </c>
      <c r="D1434" t="s">
        <v>2104</v>
      </c>
      <c r="E1434" t="s">
        <v>1653</v>
      </c>
      <c r="F1434" s="1" t="s">
        <v>1417</v>
      </c>
      <c r="G1434" t="s">
        <v>2105</v>
      </c>
      <c r="H1434" t="s">
        <v>2100</v>
      </c>
    </row>
    <row r="1435" spans="1:8" x14ac:dyDescent="0.25">
      <c r="A1435">
        <v>1434</v>
      </c>
      <c r="B1435" t="s">
        <v>1775</v>
      </c>
      <c r="C1435" t="s">
        <v>2107</v>
      </c>
      <c r="D1435" t="s">
        <v>2110</v>
      </c>
      <c r="E1435" t="s">
        <v>1657</v>
      </c>
      <c r="F1435" s="1" t="s">
        <v>1093</v>
      </c>
      <c r="G1435" t="s">
        <v>2112</v>
      </c>
      <c r="H1435" t="s">
        <v>2103</v>
      </c>
    </row>
    <row r="1436" spans="1:8" x14ac:dyDescent="0.25">
      <c r="A1436">
        <v>1435</v>
      </c>
      <c r="B1436" t="s">
        <v>1719</v>
      </c>
      <c r="C1436" t="s">
        <v>2097</v>
      </c>
      <c r="D1436" t="s">
        <v>2104</v>
      </c>
      <c r="E1436" t="s">
        <v>1665</v>
      </c>
      <c r="F1436" s="1" t="s">
        <v>2499</v>
      </c>
      <c r="G1436" t="s">
        <v>2102</v>
      </c>
      <c r="H1436" t="s">
        <v>2103</v>
      </c>
    </row>
    <row r="1437" spans="1:8" x14ac:dyDescent="0.25">
      <c r="A1437">
        <v>1436</v>
      </c>
      <c r="B1437" t="s">
        <v>1822</v>
      </c>
      <c r="C1437" t="s">
        <v>2097</v>
      </c>
      <c r="D1437" t="s">
        <v>2104</v>
      </c>
      <c r="E1437" t="s">
        <v>1665</v>
      </c>
      <c r="F1437" s="1" t="s">
        <v>692</v>
      </c>
      <c r="G1437" t="s">
        <v>2102</v>
      </c>
      <c r="H1437" t="s">
        <v>2106</v>
      </c>
    </row>
    <row r="1438" spans="1:8" x14ac:dyDescent="0.25">
      <c r="A1438">
        <v>1437</v>
      </c>
      <c r="B1438" t="s">
        <v>1769</v>
      </c>
      <c r="C1438" t="s">
        <v>2097</v>
      </c>
      <c r="D1438" t="s">
        <v>2104</v>
      </c>
      <c r="E1438" t="s">
        <v>1657</v>
      </c>
      <c r="F1438" s="1" t="s">
        <v>2510</v>
      </c>
      <c r="G1438" t="s">
        <v>2112</v>
      </c>
      <c r="H1438" t="s">
        <v>2106</v>
      </c>
    </row>
    <row r="1439" spans="1:8" x14ac:dyDescent="0.25">
      <c r="A1439">
        <v>1438</v>
      </c>
      <c r="B1439" t="s">
        <v>1883</v>
      </c>
      <c r="C1439" t="s">
        <v>2097</v>
      </c>
      <c r="D1439" t="s">
        <v>2114</v>
      </c>
      <c r="E1439" t="s">
        <v>1705</v>
      </c>
      <c r="F1439" s="1" t="s">
        <v>2194</v>
      </c>
      <c r="G1439" t="s">
        <v>2105</v>
      </c>
      <c r="H1439" t="s">
        <v>2106</v>
      </c>
    </row>
    <row r="1440" spans="1:8" x14ac:dyDescent="0.25">
      <c r="A1440">
        <v>1439</v>
      </c>
      <c r="B1440" t="s">
        <v>1700</v>
      </c>
      <c r="C1440" t="s">
        <v>2097</v>
      </c>
      <c r="D1440" t="s">
        <v>2104</v>
      </c>
      <c r="E1440" t="s">
        <v>1705</v>
      </c>
      <c r="F1440" s="1" t="s">
        <v>155</v>
      </c>
      <c r="G1440" t="s">
        <v>2109</v>
      </c>
      <c r="H1440" t="s">
        <v>2100</v>
      </c>
    </row>
    <row r="1441" spans="1:8" x14ac:dyDescent="0.25">
      <c r="A1441">
        <v>1440</v>
      </c>
      <c r="B1441" t="s">
        <v>1844</v>
      </c>
      <c r="C1441" t="s">
        <v>2107</v>
      </c>
      <c r="D1441" t="s">
        <v>2101</v>
      </c>
      <c r="E1441" t="s">
        <v>1665</v>
      </c>
      <c r="F1441" s="1" t="s">
        <v>1193</v>
      </c>
      <c r="G1441" t="s">
        <v>2105</v>
      </c>
      <c r="H1441" t="s">
        <v>2106</v>
      </c>
    </row>
    <row r="1442" spans="1:8" x14ac:dyDescent="0.25">
      <c r="A1442">
        <v>1441</v>
      </c>
      <c r="B1442" t="s">
        <v>1746</v>
      </c>
      <c r="C1442" t="s">
        <v>2097</v>
      </c>
      <c r="D1442" t="s">
        <v>2114</v>
      </c>
      <c r="E1442" t="s">
        <v>1676</v>
      </c>
      <c r="F1442" s="1" t="s">
        <v>1520</v>
      </c>
      <c r="G1442" t="s">
        <v>2102</v>
      </c>
      <c r="H1442" t="s">
        <v>2100</v>
      </c>
    </row>
    <row r="1443" spans="1:8" x14ac:dyDescent="0.25">
      <c r="A1443">
        <v>1442</v>
      </c>
      <c r="B1443" t="s">
        <v>1685</v>
      </c>
      <c r="C1443" t="s">
        <v>2097</v>
      </c>
      <c r="D1443" t="s">
        <v>2114</v>
      </c>
      <c r="E1443" t="s">
        <v>1657</v>
      </c>
      <c r="F1443" s="1" t="s">
        <v>698</v>
      </c>
      <c r="G1443" t="s">
        <v>2112</v>
      </c>
      <c r="H1443" t="s">
        <v>2106</v>
      </c>
    </row>
    <row r="1444" spans="1:8" x14ac:dyDescent="0.25">
      <c r="A1444">
        <v>1443</v>
      </c>
      <c r="B1444" t="s">
        <v>1739</v>
      </c>
      <c r="C1444" t="s">
        <v>2107</v>
      </c>
      <c r="D1444" t="s">
        <v>2101</v>
      </c>
      <c r="E1444" t="s">
        <v>1705</v>
      </c>
      <c r="F1444" s="1" t="s">
        <v>2349</v>
      </c>
      <c r="G1444" t="s">
        <v>2112</v>
      </c>
      <c r="H1444" t="s">
        <v>2100</v>
      </c>
    </row>
    <row r="1445" spans="1:8" x14ac:dyDescent="0.25">
      <c r="A1445">
        <v>1444</v>
      </c>
      <c r="B1445" t="s">
        <v>1746</v>
      </c>
      <c r="C1445" t="s">
        <v>2107</v>
      </c>
      <c r="D1445" t="s">
        <v>2114</v>
      </c>
      <c r="E1445" t="s">
        <v>1705</v>
      </c>
      <c r="F1445" s="1" t="s">
        <v>773</v>
      </c>
      <c r="G1445" t="s">
        <v>2105</v>
      </c>
      <c r="H1445" t="s">
        <v>2100</v>
      </c>
    </row>
    <row r="1446" spans="1:8" x14ac:dyDescent="0.25">
      <c r="A1446">
        <v>1445</v>
      </c>
      <c r="B1446" t="s">
        <v>1680</v>
      </c>
      <c r="C1446" t="s">
        <v>2107</v>
      </c>
      <c r="D1446" t="s">
        <v>2114</v>
      </c>
      <c r="E1446" t="s">
        <v>1653</v>
      </c>
      <c r="F1446" s="1" t="s">
        <v>2402</v>
      </c>
      <c r="G1446" t="s">
        <v>2102</v>
      </c>
      <c r="H1446" t="s">
        <v>2103</v>
      </c>
    </row>
    <row r="1447" spans="1:8" x14ac:dyDescent="0.25">
      <c r="A1447">
        <v>1446</v>
      </c>
      <c r="B1447" t="s">
        <v>1769</v>
      </c>
      <c r="C1447" t="s">
        <v>2107</v>
      </c>
      <c r="D1447" t="s">
        <v>2098</v>
      </c>
      <c r="E1447" t="s">
        <v>1653</v>
      </c>
      <c r="F1447" s="1" t="s">
        <v>904</v>
      </c>
      <c r="G1447" t="s">
        <v>2109</v>
      </c>
      <c r="H1447" t="s">
        <v>2103</v>
      </c>
    </row>
    <row r="1448" spans="1:8" x14ac:dyDescent="0.25">
      <c r="A1448">
        <v>1447</v>
      </c>
      <c r="B1448" t="s">
        <v>1868</v>
      </c>
      <c r="C1448" t="s">
        <v>2097</v>
      </c>
      <c r="D1448" t="s">
        <v>2110</v>
      </c>
      <c r="E1448" t="s">
        <v>1653</v>
      </c>
      <c r="F1448" s="1" t="s">
        <v>969</v>
      </c>
      <c r="G1448" t="s">
        <v>2099</v>
      </c>
      <c r="H1448" t="s">
        <v>2100</v>
      </c>
    </row>
    <row r="1449" spans="1:8" x14ac:dyDescent="0.25">
      <c r="A1449">
        <v>1448</v>
      </c>
      <c r="B1449" t="s">
        <v>1737</v>
      </c>
      <c r="C1449" t="s">
        <v>2107</v>
      </c>
      <c r="D1449" t="s">
        <v>2104</v>
      </c>
      <c r="E1449" t="s">
        <v>1653</v>
      </c>
      <c r="F1449" s="1" t="s">
        <v>40</v>
      </c>
      <c r="G1449" t="s">
        <v>2099</v>
      </c>
      <c r="H1449" t="s">
        <v>2100</v>
      </c>
    </row>
    <row r="1450" spans="1:8" x14ac:dyDescent="0.25">
      <c r="A1450">
        <v>1449</v>
      </c>
      <c r="B1450" t="s">
        <v>1775</v>
      </c>
      <c r="C1450" t="s">
        <v>2097</v>
      </c>
      <c r="D1450" t="s">
        <v>2098</v>
      </c>
      <c r="E1450" t="s">
        <v>1653</v>
      </c>
      <c r="F1450" s="1" t="s">
        <v>2511</v>
      </c>
      <c r="G1450" t="s">
        <v>2102</v>
      </c>
      <c r="H1450" t="s">
        <v>2106</v>
      </c>
    </row>
    <row r="1451" spans="1:8" x14ac:dyDescent="0.25">
      <c r="A1451">
        <v>1450</v>
      </c>
      <c r="B1451" t="s">
        <v>1678</v>
      </c>
      <c r="C1451" t="s">
        <v>2107</v>
      </c>
      <c r="D1451" t="s">
        <v>2101</v>
      </c>
      <c r="E1451" t="s">
        <v>1653</v>
      </c>
      <c r="F1451" s="1" t="s">
        <v>613</v>
      </c>
      <c r="G1451" t="s">
        <v>2105</v>
      </c>
      <c r="H1451" t="s">
        <v>2103</v>
      </c>
    </row>
    <row r="1452" spans="1:8" x14ac:dyDescent="0.25">
      <c r="A1452">
        <v>1451</v>
      </c>
      <c r="B1452" t="s">
        <v>1750</v>
      </c>
      <c r="C1452" t="s">
        <v>2097</v>
      </c>
      <c r="D1452" t="s">
        <v>2104</v>
      </c>
      <c r="E1452" t="s">
        <v>1653</v>
      </c>
      <c r="F1452" s="1" t="s">
        <v>2323</v>
      </c>
      <c r="G1452" t="s">
        <v>2099</v>
      </c>
      <c r="H1452" t="s">
        <v>2100</v>
      </c>
    </row>
    <row r="1453" spans="1:8" x14ac:dyDescent="0.25">
      <c r="A1453">
        <v>1452</v>
      </c>
      <c r="B1453" t="s">
        <v>1750</v>
      </c>
      <c r="C1453" t="s">
        <v>2097</v>
      </c>
      <c r="D1453" t="s">
        <v>2101</v>
      </c>
      <c r="E1453" t="s">
        <v>1676</v>
      </c>
      <c r="F1453" s="1" t="s">
        <v>1645</v>
      </c>
      <c r="G1453" t="s">
        <v>2109</v>
      </c>
      <c r="H1453" t="s">
        <v>2106</v>
      </c>
    </row>
    <row r="1454" spans="1:8" x14ac:dyDescent="0.25">
      <c r="A1454">
        <v>1453</v>
      </c>
      <c r="B1454" t="s">
        <v>1767</v>
      </c>
      <c r="C1454" t="s">
        <v>2107</v>
      </c>
      <c r="D1454" t="s">
        <v>2098</v>
      </c>
      <c r="E1454" t="s">
        <v>1665</v>
      </c>
      <c r="F1454" s="1" t="s">
        <v>2512</v>
      </c>
      <c r="G1454" t="s">
        <v>2112</v>
      </c>
      <c r="H1454" t="s">
        <v>2106</v>
      </c>
    </row>
    <row r="1455" spans="1:8" x14ac:dyDescent="0.25">
      <c r="A1455">
        <v>1454</v>
      </c>
      <c r="B1455" t="s">
        <v>1685</v>
      </c>
      <c r="C1455" t="s">
        <v>2097</v>
      </c>
      <c r="D1455" t="s">
        <v>2098</v>
      </c>
      <c r="E1455" t="s">
        <v>1705</v>
      </c>
      <c r="F1455" s="1" t="s">
        <v>2209</v>
      </c>
      <c r="G1455" t="s">
        <v>2109</v>
      </c>
      <c r="H1455" t="s">
        <v>2103</v>
      </c>
    </row>
    <row r="1456" spans="1:8" x14ac:dyDescent="0.25">
      <c r="A1456">
        <v>1455</v>
      </c>
      <c r="B1456" t="s">
        <v>1944</v>
      </c>
      <c r="C1456" t="s">
        <v>2097</v>
      </c>
      <c r="D1456" t="s">
        <v>2101</v>
      </c>
      <c r="E1456" t="s">
        <v>1657</v>
      </c>
      <c r="F1456" s="1" t="s">
        <v>2334</v>
      </c>
      <c r="G1456" t="s">
        <v>2102</v>
      </c>
      <c r="H1456" t="s">
        <v>2100</v>
      </c>
    </row>
    <row r="1457" spans="1:8" x14ac:dyDescent="0.25">
      <c r="A1457">
        <v>1456</v>
      </c>
      <c r="B1457" t="s">
        <v>1813</v>
      </c>
      <c r="C1457" t="s">
        <v>2097</v>
      </c>
      <c r="D1457" t="s">
        <v>2098</v>
      </c>
      <c r="E1457" t="s">
        <v>1705</v>
      </c>
      <c r="F1457" s="1" t="s">
        <v>2513</v>
      </c>
      <c r="G1457" t="s">
        <v>2105</v>
      </c>
      <c r="H1457" t="s">
        <v>2106</v>
      </c>
    </row>
    <row r="1458" spans="1:8" x14ac:dyDescent="0.25">
      <c r="A1458">
        <v>1457</v>
      </c>
      <c r="B1458" t="s">
        <v>1724</v>
      </c>
      <c r="C1458" t="s">
        <v>2107</v>
      </c>
      <c r="D1458" t="s">
        <v>2110</v>
      </c>
      <c r="E1458" t="s">
        <v>1657</v>
      </c>
      <c r="F1458" s="1" t="s">
        <v>78</v>
      </c>
      <c r="G1458" t="s">
        <v>2109</v>
      </c>
      <c r="H1458" t="s">
        <v>2100</v>
      </c>
    </row>
    <row r="1459" spans="1:8" x14ac:dyDescent="0.25">
      <c r="A1459">
        <v>1458</v>
      </c>
      <c r="B1459" t="s">
        <v>1707</v>
      </c>
      <c r="C1459" t="s">
        <v>2097</v>
      </c>
      <c r="D1459" t="s">
        <v>2110</v>
      </c>
      <c r="E1459" t="s">
        <v>1657</v>
      </c>
      <c r="F1459" s="1" t="s">
        <v>2499</v>
      </c>
      <c r="G1459" t="s">
        <v>2099</v>
      </c>
      <c r="H1459" t="s">
        <v>2100</v>
      </c>
    </row>
    <row r="1460" spans="1:8" x14ac:dyDescent="0.25">
      <c r="A1460">
        <v>1459</v>
      </c>
      <c r="B1460" t="s">
        <v>1675</v>
      </c>
      <c r="C1460" t="s">
        <v>2107</v>
      </c>
      <c r="D1460" t="s">
        <v>2098</v>
      </c>
      <c r="E1460" t="s">
        <v>1676</v>
      </c>
      <c r="F1460" s="1" t="s">
        <v>2514</v>
      </c>
      <c r="G1460" t="s">
        <v>2109</v>
      </c>
      <c r="H1460" t="s">
        <v>2103</v>
      </c>
    </row>
    <row r="1461" spans="1:8" x14ac:dyDescent="0.25">
      <c r="A1461">
        <v>1460</v>
      </c>
      <c r="B1461" t="s">
        <v>1848</v>
      </c>
      <c r="C1461" t="s">
        <v>2107</v>
      </c>
      <c r="D1461" t="s">
        <v>2110</v>
      </c>
      <c r="E1461" t="s">
        <v>1653</v>
      </c>
      <c r="F1461" s="1" t="s">
        <v>2515</v>
      </c>
      <c r="G1461" t="s">
        <v>2109</v>
      </c>
      <c r="H1461" t="s">
        <v>2100</v>
      </c>
    </row>
    <row r="1462" spans="1:8" x14ac:dyDescent="0.25">
      <c r="A1462">
        <v>1461</v>
      </c>
      <c r="B1462" t="s">
        <v>1693</v>
      </c>
      <c r="C1462" t="s">
        <v>2107</v>
      </c>
      <c r="D1462" t="s">
        <v>2098</v>
      </c>
      <c r="E1462" t="s">
        <v>1676</v>
      </c>
      <c r="F1462" s="1" t="s">
        <v>431</v>
      </c>
      <c r="G1462" t="s">
        <v>2109</v>
      </c>
      <c r="H1462" t="s">
        <v>2106</v>
      </c>
    </row>
    <row r="1463" spans="1:8" x14ac:dyDescent="0.25">
      <c r="A1463">
        <v>1462</v>
      </c>
      <c r="B1463" t="s">
        <v>1671</v>
      </c>
      <c r="C1463" t="s">
        <v>2097</v>
      </c>
      <c r="D1463" t="s">
        <v>2101</v>
      </c>
      <c r="E1463" t="s">
        <v>1705</v>
      </c>
      <c r="F1463" s="1" t="s">
        <v>1485</v>
      </c>
      <c r="G1463" t="s">
        <v>2102</v>
      </c>
      <c r="H1463" t="s">
        <v>2103</v>
      </c>
    </row>
    <row r="1464" spans="1:8" x14ac:dyDescent="0.25">
      <c r="A1464">
        <v>1463</v>
      </c>
      <c r="B1464" t="s">
        <v>1827</v>
      </c>
      <c r="C1464" t="s">
        <v>2107</v>
      </c>
      <c r="D1464" t="s">
        <v>2098</v>
      </c>
      <c r="E1464" t="s">
        <v>1676</v>
      </c>
      <c r="F1464" s="1" t="s">
        <v>1437</v>
      </c>
      <c r="G1464" t="s">
        <v>2105</v>
      </c>
      <c r="H1464" t="s">
        <v>2106</v>
      </c>
    </row>
    <row r="1465" spans="1:8" x14ac:dyDescent="0.25">
      <c r="A1465">
        <v>1464</v>
      </c>
      <c r="B1465" t="s">
        <v>1730</v>
      </c>
      <c r="C1465" t="s">
        <v>2107</v>
      </c>
      <c r="D1465" t="s">
        <v>2104</v>
      </c>
      <c r="E1465" t="s">
        <v>1657</v>
      </c>
      <c r="F1465" s="1" t="s">
        <v>1130</v>
      </c>
      <c r="G1465" t="s">
        <v>2102</v>
      </c>
      <c r="H1465" t="s">
        <v>2103</v>
      </c>
    </row>
    <row r="1466" spans="1:8" x14ac:dyDescent="0.25">
      <c r="A1466">
        <v>1465</v>
      </c>
      <c r="B1466" t="s">
        <v>1827</v>
      </c>
      <c r="C1466" t="s">
        <v>2097</v>
      </c>
      <c r="D1466" t="s">
        <v>2110</v>
      </c>
      <c r="E1466" t="s">
        <v>1653</v>
      </c>
      <c r="F1466" s="1" t="s">
        <v>2492</v>
      </c>
      <c r="G1466" t="s">
        <v>2112</v>
      </c>
      <c r="H1466" t="s">
        <v>2100</v>
      </c>
    </row>
    <row r="1467" spans="1:8" x14ac:dyDescent="0.25">
      <c r="A1467">
        <v>1466</v>
      </c>
      <c r="B1467" t="s">
        <v>1698</v>
      </c>
      <c r="C1467" t="s">
        <v>2097</v>
      </c>
      <c r="D1467" t="s">
        <v>2114</v>
      </c>
      <c r="E1467" t="s">
        <v>1653</v>
      </c>
      <c r="F1467" s="1" t="s">
        <v>1799</v>
      </c>
      <c r="G1467" t="s">
        <v>2109</v>
      </c>
      <c r="H1467" t="s">
        <v>2100</v>
      </c>
    </row>
    <row r="1468" spans="1:8" x14ac:dyDescent="0.25">
      <c r="A1468">
        <v>1467</v>
      </c>
      <c r="B1468" t="s">
        <v>1846</v>
      </c>
      <c r="C1468" t="s">
        <v>2107</v>
      </c>
      <c r="D1468" t="s">
        <v>2104</v>
      </c>
      <c r="E1468" t="s">
        <v>1653</v>
      </c>
      <c r="F1468" s="1" t="s">
        <v>1008</v>
      </c>
      <c r="G1468" t="s">
        <v>2099</v>
      </c>
      <c r="H1468" t="s">
        <v>2106</v>
      </c>
    </row>
    <row r="1469" spans="1:8" x14ac:dyDescent="0.25">
      <c r="A1469">
        <v>1468</v>
      </c>
      <c r="B1469" t="s">
        <v>1682</v>
      </c>
      <c r="C1469" t="s">
        <v>2107</v>
      </c>
      <c r="D1469" t="s">
        <v>2114</v>
      </c>
      <c r="E1469" t="s">
        <v>1653</v>
      </c>
      <c r="F1469" s="1" t="s">
        <v>320</v>
      </c>
      <c r="G1469" t="s">
        <v>2109</v>
      </c>
      <c r="H1469" t="s">
        <v>2100</v>
      </c>
    </row>
    <row r="1470" spans="1:8" x14ac:dyDescent="0.25">
      <c r="A1470">
        <v>1469</v>
      </c>
      <c r="B1470" t="s">
        <v>1652</v>
      </c>
      <c r="C1470" t="s">
        <v>2097</v>
      </c>
      <c r="D1470" t="s">
        <v>2101</v>
      </c>
      <c r="E1470" t="s">
        <v>1657</v>
      </c>
      <c r="F1470" s="1" t="s">
        <v>274</v>
      </c>
      <c r="G1470" t="s">
        <v>2102</v>
      </c>
      <c r="H1470" t="s">
        <v>2106</v>
      </c>
    </row>
    <row r="1471" spans="1:8" x14ac:dyDescent="0.25">
      <c r="A1471">
        <v>1470</v>
      </c>
      <c r="B1471" t="s">
        <v>1729</v>
      </c>
      <c r="C1471" t="s">
        <v>2097</v>
      </c>
      <c r="D1471" t="s">
        <v>2110</v>
      </c>
      <c r="E1471" t="s">
        <v>1676</v>
      </c>
      <c r="F1471" s="1" t="s">
        <v>46</v>
      </c>
      <c r="G1471" t="s">
        <v>2112</v>
      </c>
      <c r="H1471" t="s">
        <v>2106</v>
      </c>
    </row>
    <row r="1472" spans="1:8" x14ac:dyDescent="0.25">
      <c r="A1472">
        <v>1471</v>
      </c>
      <c r="B1472" t="s">
        <v>1713</v>
      </c>
      <c r="C1472" t="s">
        <v>2097</v>
      </c>
      <c r="D1472" t="s">
        <v>2098</v>
      </c>
      <c r="E1472" t="s">
        <v>1653</v>
      </c>
      <c r="F1472" s="1" t="s">
        <v>1559</v>
      </c>
      <c r="G1472" t="s">
        <v>2105</v>
      </c>
      <c r="H1472" t="s">
        <v>2100</v>
      </c>
    </row>
    <row r="1473" spans="1:8" x14ac:dyDescent="0.25">
      <c r="A1473">
        <v>1472</v>
      </c>
      <c r="B1473" t="s">
        <v>1671</v>
      </c>
      <c r="C1473" t="s">
        <v>2107</v>
      </c>
      <c r="D1473" t="s">
        <v>2104</v>
      </c>
      <c r="E1473" t="s">
        <v>1705</v>
      </c>
      <c r="F1473" s="1" t="s">
        <v>2516</v>
      </c>
      <c r="G1473" t="s">
        <v>2102</v>
      </c>
      <c r="H1473" t="s">
        <v>2100</v>
      </c>
    </row>
    <row r="1474" spans="1:8" x14ac:dyDescent="0.25">
      <c r="A1474">
        <v>1473</v>
      </c>
      <c r="B1474" t="s">
        <v>1660</v>
      </c>
      <c r="C1474" t="s">
        <v>2097</v>
      </c>
      <c r="D1474" t="s">
        <v>2098</v>
      </c>
      <c r="E1474" t="s">
        <v>1657</v>
      </c>
      <c r="F1474" s="1" t="s">
        <v>2517</v>
      </c>
      <c r="G1474" t="s">
        <v>2105</v>
      </c>
      <c r="H1474" t="s">
        <v>2103</v>
      </c>
    </row>
    <row r="1475" spans="1:8" x14ac:dyDescent="0.25">
      <c r="A1475">
        <v>1474</v>
      </c>
      <c r="B1475" t="s">
        <v>1880</v>
      </c>
      <c r="C1475" t="s">
        <v>2097</v>
      </c>
      <c r="D1475" t="s">
        <v>2104</v>
      </c>
      <c r="E1475" t="s">
        <v>1653</v>
      </c>
      <c r="F1475" s="1" t="s">
        <v>211</v>
      </c>
      <c r="G1475" t="s">
        <v>2105</v>
      </c>
      <c r="H1475" t="s">
        <v>2106</v>
      </c>
    </row>
    <row r="1476" spans="1:8" x14ac:dyDescent="0.25">
      <c r="A1476">
        <v>1475</v>
      </c>
      <c r="B1476" t="s">
        <v>1698</v>
      </c>
      <c r="C1476" t="s">
        <v>2107</v>
      </c>
      <c r="D1476" t="s">
        <v>2110</v>
      </c>
      <c r="E1476" t="s">
        <v>1653</v>
      </c>
      <c r="F1476" s="1" t="s">
        <v>2518</v>
      </c>
      <c r="G1476" t="s">
        <v>2099</v>
      </c>
      <c r="H1476" t="s">
        <v>2100</v>
      </c>
    </row>
    <row r="1477" spans="1:8" x14ac:dyDescent="0.25">
      <c r="A1477">
        <v>1476</v>
      </c>
      <c r="B1477" t="s">
        <v>1740</v>
      </c>
      <c r="C1477" t="s">
        <v>2097</v>
      </c>
      <c r="D1477" t="s">
        <v>2104</v>
      </c>
      <c r="E1477" t="s">
        <v>1705</v>
      </c>
      <c r="F1477" s="1" t="s">
        <v>1966</v>
      </c>
      <c r="G1477" t="s">
        <v>2102</v>
      </c>
      <c r="H1477" t="s">
        <v>2106</v>
      </c>
    </row>
    <row r="1478" spans="1:8" x14ac:dyDescent="0.25">
      <c r="A1478">
        <v>1477</v>
      </c>
      <c r="B1478" t="s">
        <v>1763</v>
      </c>
      <c r="C1478" t="s">
        <v>2107</v>
      </c>
      <c r="D1478" t="s">
        <v>2114</v>
      </c>
      <c r="E1478" t="s">
        <v>1705</v>
      </c>
      <c r="F1478" s="1" t="s">
        <v>667</v>
      </c>
      <c r="G1478" t="s">
        <v>2105</v>
      </c>
      <c r="H1478" t="s">
        <v>2106</v>
      </c>
    </row>
    <row r="1479" spans="1:8" x14ac:dyDescent="0.25">
      <c r="A1479">
        <v>1478</v>
      </c>
      <c r="B1479" t="s">
        <v>1883</v>
      </c>
      <c r="C1479" t="s">
        <v>2097</v>
      </c>
      <c r="D1479" t="s">
        <v>2101</v>
      </c>
      <c r="E1479" t="s">
        <v>1676</v>
      </c>
      <c r="F1479" s="1" t="s">
        <v>2288</v>
      </c>
      <c r="G1479" t="s">
        <v>2109</v>
      </c>
      <c r="H1479" t="s">
        <v>2103</v>
      </c>
    </row>
    <row r="1480" spans="1:8" x14ac:dyDescent="0.25">
      <c r="A1480">
        <v>1479</v>
      </c>
      <c r="B1480" t="s">
        <v>1827</v>
      </c>
      <c r="C1480" t="s">
        <v>2097</v>
      </c>
      <c r="D1480" t="s">
        <v>2110</v>
      </c>
      <c r="E1480" t="s">
        <v>1665</v>
      </c>
      <c r="F1480" s="1" t="s">
        <v>62</v>
      </c>
      <c r="G1480" t="s">
        <v>2105</v>
      </c>
      <c r="H1480" t="s">
        <v>2103</v>
      </c>
    </row>
    <row r="1481" spans="1:8" x14ac:dyDescent="0.25">
      <c r="A1481">
        <v>1480</v>
      </c>
      <c r="B1481" t="s">
        <v>1652</v>
      </c>
      <c r="C1481" t="s">
        <v>2097</v>
      </c>
      <c r="D1481" t="s">
        <v>2110</v>
      </c>
      <c r="E1481" t="s">
        <v>1705</v>
      </c>
      <c r="F1481" s="1" t="s">
        <v>2519</v>
      </c>
      <c r="G1481" t="s">
        <v>2099</v>
      </c>
      <c r="H1481" t="s">
        <v>2103</v>
      </c>
    </row>
    <row r="1482" spans="1:8" x14ac:dyDescent="0.25">
      <c r="A1482">
        <v>1481</v>
      </c>
      <c r="B1482" t="s">
        <v>1726</v>
      </c>
      <c r="C1482" t="s">
        <v>2107</v>
      </c>
      <c r="D1482" t="s">
        <v>2101</v>
      </c>
      <c r="E1482" t="s">
        <v>1657</v>
      </c>
      <c r="F1482" s="1" t="s">
        <v>2520</v>
      </c>
      <c r="G1482" t="s">
        <v>2112</v>
      </c>
      <c r="H1482" t="s">
        <v>2106</v>
      </c>
    </row>
    <row r="1483" spans="1:8" x14ac:dyDescent="0.25">
      <c r="A1483">
        <v>1482</v>
      </c>
      <c r="B1483" t="s">
        <v>1652</v>
      </c>
      <c r="C1483" t="s">
        <v>2107</v>
      </c>
      <c r="D1483" t="s">
        <v>2114</v>
      </c>
      <c r="E1483" t="s">
        <v>1705</v>
      </c>
      <c r="F1483" s="1" t="s">
        <v>1000</v>
      </c>
      <c r="G1483" t="s">
        <v>2109</v>
      </c>
      <c r="H1483" t="s">
        <v>2100</v>
      </c>
    </row>
    <row r="1484" spans="1:8" x14ac:dyDescent="0.25">
      <c r="A1484">
        <v>1483</v>
      </c>
      <c r="B1484" t="s">
        <v>1698</v>
      </c>
      <c r="C1484" t="s">
        <v>2097</v>
      </c>
      <c r="D1484" t="s">
        <v>2114</v>
      </c>
      <c r="E1484" t="s">
        <v>1676</v>
      </c>
      <c r="F1484" s="1" t="s">
        <v>2521</v>
      </c>
      <c r="G1484" t="s">
        <v>2102</v>
      </c>
      <c r="H1484" t="s">
        <v>2103</v>
      </c>
    </row>
    <row r="1485" spans="1:8" x14ac:dyDescent="0.25">
      <c r="A1485">
        <v>1484</v>
      </c>
      <c r="B1485" t="s">
        <v>1669</v>
      </c>
      <c r="C1485" t="s">
        <v>2097</v>
      </c>
      <c r="D1485" t="s">
        <v>2101</v>
      </c>
      <c r="E1485" t="s">
        <v>1705</v>
      </c>
      <c r="F1485" s="1" t="s">
        <v>1419</v>
      </c>
      <c r="G1485" t="s">
        <v>2112</v>
      </c>
      <c r="H1485" t="s">
        <v>2106</v>
      </c>
    </row>
    <row r="1486" spans="1:8" x14ac:dyDescent="0.25">
      <c r="A1486">
        <v>1485</v>
      </c>
      <c r="B1486" t="s">
        <v>1794</v>
      </c>
      <c r="C1486" t="s">
        <v>2097</v>
      </c>
      <c r="D1486" t="s">
        <v>2101</v>
      </c>
      <c r="E1486" t="s">
        <v>1705</v>
      </c>
      <c r="F1486" s="1" t="s">
        <v>1332</v>
      </c>
      <c r="G1486" t="s">
        <v>2099</v>
      </c>
      <c r="H1486" t="s">
        <v>2106</v>
      </c>
    </row>
    <row r="1487" spans="1:8" x14ac:dyDescent="0.25">
      <c r="A1487">
        <v>1486</v>
      </c>
      <c r="B1487" t="s">
        <v>1685</v>
      </c>
      <c r="C1487" t="s">
        <v>2107</v>
      </c>
      <c r="D1487" t="s">
        <v>2104</v>
      </c>
      <c r="E1487" t="s">
        <v>1665</v>
      </c>
      <c r="F1487" s="1" t="s">
        <v>86</v>
      </c>
      <c r="G1487" t="s">
        <v>2109</v>
      </c>
      <c r="H1487" t="s">
        <v>2100</v>
      </c>
    </row>
    <row r="1488" spans="1:8" x14ac:dyDescent="0.25">
      <c r="A1488">
        <v>1487</v>
      </c>
      <c r="B1488" t="s">
        <v>1782</v>
      </c>
      <c r="C1488" t="s">
        <v>2107</v>
      </c>
      <c r="D1488" t="s">
        <v>2098</v>
      </c>
      <c r="E1488" t="s">
        <v>1705</v>
      </c>
      <c r="F1488" s="1" t="s">
        <v>958</v>
      </c>
      <c r="G1488" t="s">
        <v>2109</v>
      </c>
      <c r="H1488" t="s">
        <v>2106</v>
      </c>
    </row>
    <row r="1489" spans="1:8" x14ac:dyDescent="0.25">
      <c r="A1489">
        <v>1488</v>
      </c>
      <c r="B1489" t="s">
        <v>2045</v>
      </c>
      <c r="C1489" t="s">
        <v>2097</v>
      </c>
      <c r="D1489" t="s">
        <v>2101</v>
      </c>
      <c r="E1489" t="s">
        <v>1665</v>
      </c>
      <c r="F1489" s="1" t="s">
        <v>1630</v>
      </c>
      <c r="G1489" t="s">
        <v>2099</v>
      </c>
      <c r="H1489" t="s">
        <v>2103</v>
      </c>
    </row>
    <row r="1490" spans="1:8" x14ac:dyDescent="0.25">
      <c r="A1490">
        <v>1489</v>
      </c>
      <c r="B1490" t="s">
        <v>1830</v>
      </c>
      <c r="C1490" t="s">
        <v>2107</v>
      </c>
      <c r="D1490" t="s">
        <v>2098</v>
      </c>
      <c r="E1490" t="s">
        <v>1657</v>
      </c>
      <c r="F1490" s="1" t="s">
        <v>2522</v>
      </c>
      <c r="G1490" t="s">
        <v>2105</v>
      </c>
      <c r="H1490" t="s">
        <v>2100</v>
      </c>
    </row>
    <row r="1491" spans="1:8" x14ac:dyDescent="0.25">
      <c r="A1491">
        <v>1490</v>
      </c>
      <c r="B1491" t="s">
        <v>1767</v>
      </c>
      <c r="C1491" t="s">
        <v>2097</v>
      </c>
      <c r="D1491" t="s">
        <v>2110</v>
      </c>
      <c r="E1491" t="s">
        <v>1657</v>
      </c>
      <c r="F1491" s="1" t="s">
        <v>2492</v>
      </c>
      <c r="G1491" t="s">
        <v>2099</v>
      </c>
      <c r="H1491" t="s">
        <v>2106</v>
      </c>
    </row>
    <row r="1492" spans="1:8" x14ac:dyDescent="0.25">
      <c r="A1492">
        <v>1491</v>
      </c>
      <c r="B1492" t="s">
        <v>1729</v>
      </c>
      <c r="C1492" t="s">
        <v>2107</v>
      </c>
      <c r="D1492" t="s">
        <v>2114</v>
      </c>
      <c r="E1492" t="s">
        <v>1657</v>
      </c>
      <c r="F1492" s="1" t="s">
        <v>500</v>
      </c>
      <c r="G1492" t="s">
        <v>2105</v>
      </c>
      <c r="H1492" t="s">
        <v>2103</v>
      </c>
    </row>
    <row r="1493" spans="1:8" x14ac:dyDescent="0.25">
      <c r="A1493">
        <v>1492</v>
      </c>
      <c r="B1493" t="s">
        <v>1763</v>
      </c>
      <c r="C1493" t="s">
        <v>2107</v>
      </c>
      <c r="D1493" t="s">
        <v>2098</v>
      </c>
      <c r="E1493" t="s">
        <v>1657</v>
      </c>
      <c r="F1493" s="1" t="s">
        <v>1026</v>
      </c>
      <c r="G1493" t="s">
        <v>2102</v>
      </c>
      <c r="H1493" t="s">
        <v>2100</v>
      </c>
    </row>
    <row r="1494" spans="1:8" x14ac:dyDescent="0.25">
      <c r="A1494">
        <v>1493</v>
      </c>
      <c r="B1494" t="s">
        <v>1709</v>
      </c>
      <c r="C1494" t="s">
        <v>2107</v>
      </c>
      <c r="D1494" t="s">
        <v>2101</v>
      </c>
      <c r="E1494" t="s">
        <v>1657</v>
      </c>
      <c r="F1494" s="1" t="s">
        <v>1496</v>
      </c>
      <c r="G1494" t="s">
        <v>2099</v>
      </c>
      <c r="H1494" t="s">
        <v>2103</v>
      </c>
    </row>
    <row r="1495" spans="1:8" x14ac:dyDescent="0.25">
      <c r="A1495">
        <v>1494</v>
      </c>
      <c r="B1495" t="s">
        <v>1787</v>
      </c>
      <c r="C1495" t="s">
        <v>2107</v>
      </c>
      <c r="D1495" t="s">
        <v>2104</v>
      </c>
      <c r="E1495" t="s">
        <v>1705</v>
      </c>
      <c r="F1495" s="1" t="s">
        <v>2523</v>
      </c>
      <c r="G1495" t="s">
        <v>2102</v>
      </c>
      <c r="H1495" t="s">
        <v>2100</v>
      </c>
    </row>
    <row r="1496" spans="1:8" x14ac:dyDescent="0.25">
      <c r="A1496">
        <v>1495</v>
      </c>
      <c r="B1496" t="s">
        <v>1765</v>
      </c>
      <c r="C1496" t="s">
        <v>2107</v>
      </c>
      <c r="D1496" t="s">
        <v>2104</v>
      </c>
      <c r="E1496" t="s">
        <v>1705</v>
      </c>
      <c r="F1496" s="1" t="s">
        <v>1227</v>
      </c>
      <c r="G1496" t="s">
        <v>2099</v>
      </c>
      <c r="H1496" t="s">
        <v>2106</v>
      </c>
    </row>
    <row r="1497" spans="1:8" x14ac:dyDescent="0.25">
      <c r="A1497">
        <v>1496</v>
      </c>
      <c r="B1497" t="s">
        <v>1763</v>
      </c>
      <c r="C1497" t="s">
        <v>2097</v>
      </c>
      <c r="D1497" t="s">
        <v>2114</v>
      </c>
      <c r="E1497" t="s">
        <v>1653</v>
      </c>
      <c r="F1497" s="1" t="s">
        <v>1637</v>
      </c>
      <c r="G1497" t="s">
        <v>2099</v>
      </c>
      <c r="H1497" t="s">
        <v>2106</v>
      </c>
    </row>
    <row r="1498" spans="1:8" x14ac:dyDescent="0.25">
      <c r="A1498">
        <v>1497</v>
      </c>
      <c r="B1498" t="s">
        <v>1844</v>
      </c>
      <c r="C1498" t="s">
        <v>2107</v>
      </c>
      <c r="D1498" t="s">
        <v>2098</v>
      </c>
      <c r="E1498" t="s">
        <v>1653</v>
      </c>
      <c r="F1498" s="1" t="s">
        <v>260</v>
      </c>
      <c r="G1498" t="s">
        <v>2112</v>
      </c>
      <c r="H1498" t="s">
        <v>2106</v>
      </c>
    </row>
    <row r="1499" spans="1:8" x14ac:dyDescent="0.25">
      <c r="A1499">
        <v>1498</v>
      </c>
      <c r="B1499" t="s">
        <v>1680</v>
      </c>
      <c r="C1499" t="s">
        <v>2097</v>
      </c>
      <c r="D1499" t="s">
        <v>2114</v>
      </c>
      <c r="E1499" t="s">
        <v>1705</v>
      </c>
      <c r="F1499" s="1" t="s">
        <v>2524</v>
      </c>
      <c r="G1499" t="s">
        <v>2102</v>
      </c>
      <c r="H1499" t="s">
        <v>2103</v>
      </c>
    </row>
    <row r="1500" spans="1:8" x14ac:dyDescent="0.25">
      <c r="A1500">
        <v>1499</v>
      </c>
      <c r="B1500" t="s">
        <v>1868</v>
      </c>
      <c r="C1500" t="s">
        <v>2107</v>
      </c>
      <c r="D1500" t="s">
        <v>2101</v>
      </c>
      <c r="E1500" t="s">
        <v>1676</v>
      </c>
      <c r="F1500" s="1" t="s">
        <v>1625</v>
      </c>
      <c r="G1500" t="s">
        <v>2099</v>
      </c>
      <c r="H1500" t="s">
        <v>2103</v>
      </c>
    </row>
    <row r="1501" spans="1:8" x14ac:dyDescent="0.25">
      <c r="A1501">
        <v>1500</v>
      </c>
      <c r="B1501" t="s">
        <v>1827</v>
      </c>
      <c r="C1501" t="s">
        <v>2097</v>
      </c>
      <c r="D1501" t="s">
        <v>2098</v>
      </c>
      <c r="E1501" t="s">
        <v>1665</v>
      </c>
      <c r="F1501" s="1" t="s">
        <v>2525</v>
      </c>
      <c r="G1501" t="s">
        <v>2105</v>
      </c>
      <c r="H1501" t="s">
        <v>2106</v>
      </c>
    </row>
    <row r="1502" spans="1:8" x14ac:dyDescent="0.25">
      <c r="A1502">
        <v>1501</v>
      </c>
      <c r="B1502" t="s">
        <v>1813</v>
      </c>
      <c r="C1502" t="s">
        <v>2107</v>
      </c>
      <c r="D1502" t="s">
        <v>2110</v>
      </c>
      <c r="E1502" t="s">
        <v>1665</v>
      </c>
      <c r="F1502" s="1" t="s">
        <v>2526</v>
      </c>
      <c r="G1502" t="s">
        <v>2112</v>
      </c>
      <c r="H1502" t="s">
        <v>2100</v>
      </c>
    </row>
    <row r="1503" spans="1:8" x14ac:dyDescent="0.25">
      <c r="A1503">
        <v>1502</v>
      </c>
      <c r="B1503" t="s">
        <v>1685</v>
      </c>
      <c r="C1503" t="s">
        <v>2097</v>
      </c>
      <c r="D1503" t="s">
        <v>2114</v>
      </c>
      <c r="E1503" t="s">
        <v>1653</v>
      </c>
      <c r="F1503" s="1" t="s">
        <v>523</v>
      </c>
      <c r="G1503" t="s">
        <v>2109</v>
      </c>
      <c r="H1503" t="s">
        <v>2106</v>
      </c>
    </row>
    <row r="1504" spans="1:8" x14ac:dyDescent="0.25">
      <c r="A1504">
        <v>1503</v>
      </c>
      <c r="B1504" t="s">
        <v>1695</v>
      </c>
      <c r="C1504" t="s">
        <v>2107</v>
      </c>
      <c r="D1504" t="s">
        <v>2104</v>
      </c>
      <c r="E1504" t="s">
        <v>1705</v>
      </c>
      <c r="F1504" s="1" t="s">
        <v>2527</v>
      </c>
      <c r="G1504" t="s">
        <v>2099</v>
      </c>
      <c r="H1504" t="s">
        <v>2103</v>
      </c>
    </row>
    <row r="1505" spans="1:8" x14ac:dyDescent="0.25">
      <c r="A1505">
        <v>1504</v>
      </c>
      <c r="B1505" t="s">
        <v>1700</v>
      </c>
      <c r="C1505" t="s">
        <v>2107</v>
      </c>
      <c r="D1505" t="s">
        <v>2101</v>
      </c>
      <c r="E1505" t="s">
        <v>1705</v>
      </c>
      <c r="F1505" s="1" t="s">
        <v>2528</v>
      </c>
      <c r="G1505" t="s">
        <v>2102</v>
      </c>
      <c r="H1505" t="s">
        <v>2100</v>
      </c>
    </row>
    <row r="1506" spans="1:8" x14ac:dyDescent="0.25">
      <c r="A1506">
        <v>1505</v>
      </c>
      <c r="B1506" t="s">
        <v>1886</v>
      </c>
      <c r="C1506" t="s">
        <v>2107</v>
      </c>
      <c r="D1506" t="s">
        <v>2104</v>
      </c>
      <c r="E1506" t="s">
        <v>1705</v>
      </c>
      <c r="F1506" s="1" t="s">
        <v>1475</v>
      </c>
      <c r="G1506" t="s">
        <v>2112</v>
      </c>
      <c r="H1506" t="s">
        <v>2100</v>
      </c>
    </row>
    <row r="1507" spans="1:8" x14ac:dyDescent="0.25">
      <c r="A1507">
        <v>1506</v>
      </c>
      <c r="B1507" t="s">
        <v>1848</v>
      </c>
      <c r="C1507" t="s">
        <v>2097</v>
      </c>
      <c r="D1507" t="s">
        <v>2101</v>
      </c>
      <c r="E1507" t="s">
        <v>1676</v>
      </c>
      <c r="F1507" s="1" t="s">
        <v>1766</v>
      </c>
      <c r="G1507" t="s">
        <v>2102</v>
      </c>
      <c r="H1507" t="s">
        <v>2106</v>
      </c>
    </row>
    <row r="1508" spans="1:8" x14ac:dyDescent="0.25">
      <c r="A1508">
        <v>1507</v>
      </c>
      <c r="B1508" t="s">
        <v>1883</v>
      </c>
      <c r="C1508" t="s">
        <v>2107</v>
      </c>
      <c r="D1508" t="s">
        <v>2104</v>
      </c>
      <c r="E1508" t="s">
        <v>1657</v>
      </c>
      <c r="F1508" s="1" t="s">
        <v>1563</v>
      </c>
      <c r="G1508" t="s">
        <v>2112</v>
      </c>
      <c r="H1508" t="s">
        <v>2103</v>
      </c>
    </row>
    <row r="1509" spans="1:8" x14ac:dyDescent="0.25">
      <c r="A1509">
        <v>1508</v>
      </c>
      <c r="B1509" t="s">
        <v>1687</v>
      </c>
      <c r="C1509" t="s">
        <v>2097</v>
      </c>
      <c r="D1509" t="s">
        <v>2104</v>
      </c>
      <c r="E1509" t="s">
        <v>1653</v>
      </c>
      <c r="F1509" s="1" t="s">
        <v>2229</v>
      </c>
      <c r="G1509" t="s">
        <v>2105</v>
      </c>
      <c r="H1509" t="s">
        <v>2100</v>
      </c>
    </row>
    <row r="1510" spans="1:8" x14ac:dyDescent="0.25">
      <c r="A1510">
        <v>1509</v>
      </c>
      <c r="B1510" t="s">
        <v>1837</v>
      </c>
      <c r="C1510" t="s">
        <v>2097</v>
      </c>
      <c r="D1510" t="s">
        <v>2110</v>
      </c>
      <c r="E1510" t="s">
        <v>1676</v>
      </c>
      <c r="F1510" s="1" t="s">
        <v>580</v>
      </c>
      <c r="G1510" t="s">
        <v>2099</v>
      </c>
      <c r="H1510" t="s">
        <v>2103</v>
      </c>
    </row>
    <row r="1511" spans="1:8" x14ac:dyDescent="0.25">
      <c r="A1511">
        <v>1510</v>
      </c>
      <c r="B1511" t="s">
        <v>1683</v>
      </c>
      <c r="C1511" t="s">
        <v>2097</v>
      </c>
      <c r="D1511" t="s">
        <v>2110</v>
      </c>
      <c r="E1511" t="s">
        <v>1657</v>
      </c>
      <c r="F1511" s="1" t="s">
        <v>510</v>
      </c>
      <c r="G1511" t="s">
        <v>2109</v>
      </c>
      <c r="H1511" t="s">
        <v>2106</v>
      </c>
    </row>
    <row r="1512" spans="1:8" x14ac:dyDescent="0.25">
      <c r="A1512">
        <v>1511</v>
      </c>
      <c r="B1512" t="s">
        <v>1806</v>
      </c>
      <c r="C1512" t="s">
        <v>2097</v>
      </c>
      <c r="D1512" t="s">
        <v>2101</v>
      </c>
      <c r="E1512" t="s">
        <v>1657</v>
      </c>
      <c r="F1512" s="1" t="s">
        <v>2403</v>
      </c>
      <c r="G1512" t="s">
        <v>2112</v>
      </c>
      <c r="H1512" t="s">
        <v>2100</v>
      </c>
    </row>
    <row r="1513" spans="1:8" x14ac:dyDescent="0.25">
      <c r="A1513">
        <v>1512</v>
      </c>
      <c r="B1513" t="s">
        <v>1702</v>
      </c>
      <c r="C1513" t="s">
        <v>2097</v>
      </c>
      <c r="D1513" t="s">
        <v>2101</v>
      </c>
      <c r="E1513" t="s">
        <v>1676</v>
      </c>
      <c r="F1513" s="1" t="s">
        <v>2529</v>
      </c>
      <c r="G1513" t="s">
        <v>2109</v>
      </c>
      <c r="H1513" t="s">
        <v>2100</v>
      </c>
    </row>
    <row r="1514" spans="1:8" x14ac:dyDescent="0.25">
      <c r="A1514">
        <v>1513</v>
      </c>
      <c r="B1514" t="s">
        <v>1683</v>
      </c>
      <c r="C1514" t="s">
        <v>2097</v>
      </c>
      <c r="D1514" t="s">
        <v>2104</v>
      </c>
      <c r="E1514" t="s">
        <v>1653</v>
      </c>
      <c r="F1514" s="1" t="s">
        <v>1166</v>
      </c>
      <c r="G1514" t="s">
        <v>2102</v>
      </c>
      <c r="H1514" t="s">
        <v>2100</v>
      </c>
    </row>
    <row r="1515" spans="1:8" x14ac:dyDescent="0.25">
      <c r="A1515">
        <v>1514</v>
      </c>
      <c r="B1515" t="s">
        <v>1713</v>
      </c>
      <c r="C1515" t="s">
        <v>2097</v>
      </c>
      <c r="D1515" t="s">
        <v>2110</v>
      </c>
      <c r="E1515" t="s">
        <v>1665</v>
      </c>
      <c r="F1515" s="1" t="s">
        <v>892</v>
      </c>
      <c r="G1515" t="s">
        <v>2109</v>
      </c>
      <c r="H1515" t="s">
        <v>2100</v>
      </c>
    </row>
    <row r="1516" spans="1:8" x14ac:dyDescent="0.25">
      <c r="A1516">
        <v>1515</v>
      </c>
      <c r="B1516" t="s">
        <v>1912</v>
      </c>
      <c r="C1516" t="s">
        <v>2107</v>
      </c>
      <c r="D1516" t="s">
        <v>2110</v>
      </c>
      <c r="E1516" t="s">
        <v>1653</v>
      </c>
      <c r="F1516" s="1" t="s">
        <v>679</v>
      </c>
      <c r="G1516" t="s">
        <v>2102</v>
      </c>
      <c r="H1516" t="s">
        <v>2103</v>
      </c>
    </row>
    <row r="1517" spans="1:8" x14ac:dyDescent="0.25">
      <c r="A1517">
        <v>1516</v>
      </c>
      <c r="B1517" t="s">
        <v>1724</v>
      </c>
      <c r="C1517" t="s">
        <v>2107</v>
      </c>
      <c r="D1517" t="s">
        <v>2110</v>
      </c>
      <c r="E1517" t="s">
        <v>1653</v>
      </c>
      <c r="F1517" s="1" t="s">
        <v>232</v>
      </c>
      <c r="G1517" t="s">
        <v>2105</v>
      </c>
      <c r="H1517" t="s">
        <v>2103</v>
      </c>
    </row>
    <row r="1518" spans="1:8" x14ac:dyDescent="0.25">
      <c r="A1518">
        <v>1517</v>
      </c>
      <c r="B1518" t="s">
        <v>1662</v>
      </c>
      <c r="C1518" t="s">
        <v>2097</v>
      </c>
      <c r="D1518" t="s">
        <v>2104</v>
      </c>
      <c r="E1518" t="s">
        <v>1657</v>
      </c>
      <c r="F1518" s="1" t="s">
        <v>903</v>
      </c>
      <c r="G1518" t="s">
        <v>2102</v>
      </c>
      <c r="H1518" t="s">
        <v>2100</v>
      </c>
    </row>
    <row r="1519" spans="1:8" x14ac:dyDescent="0.25">
      <c r="A1519">
        <v>1518</v>
      </c>
      <c r="B1519" t="s">
        <v>1687</v>
      </c>
      <c r="C1519" t="s">
        <v>2107</v>
      </c>
      <c r="D1519" t="s">
        <v>2104</v>
      </c>
      <c r="E1519" t="s">
        <v>1676</v>
      </c>
      <c r="F1519" s="1" t="s">
        <v>2530</v>
      </c>
      <c r="G1519" t="s">
        <v>2112</v>
      </c>
      <c r="H1519" t="s">
        <v>2100</v>
      </c>
    </row>
    <row r="1520" spans="1:8" x14ac:dyDescent="0.25">
      <c r="A1520">
        <v>1519</v>
      </c>
      <c r="B1520" t="s">
        <v>1962</v>
      </c>
      <c r="C1520" t="s">
        <v>2107</v>
      </c>
      <c r="D1520" t="s">
        <v>2101</v>
      </c>
      <c r="E1520" t="s">
        <v>1665</v>
      </c>
      <c r="F1520" s="1" t="s">
        <v>1123</v>
      </c>
      <c r="G1520" t="s">
        <v>2102</v>
      </c>
      <c r="H1520" t="s">
        <v>2100</v>
      </c>
    </row>
    <row r="1521" spans="1:8" x14ac:dyDescent="0.25">
      <c r="A1521">
        <v>1520</v>
      </c>
      <c r="B1521" t="s">
        <v>1700</v>
      </c>
      <c r="C1521" t="s">
        <v>2107</v>
      </c>
      <c r="D1521" t="s">
        <v>2114</v>
      </c>
      <c r="E1521" t="s">
        <v>1653</v>
      </c>
      <c r="F1521" s="1" t="s">
        <v>1447</v>
      </c>
      <c r="G1521" t="s">
        <v>2105</v>
      </c>
      <c r="H1521" t="s">
        <v>2100</v>
      </c>
    </row>
    <row r="1522" spans="1:8" x14ac:dyDescent="0.25">
      <c r="A1522">
        <v>1521</v>
      </c>
      <c r="B1522" t="s">
        <v>1912</v>
      </c>
      <c r="C1522" t="s">
        <v>2107</v>
      </c>
      <c r="D1522" t="s">
        <v>2101</v>
      </c>
      <c r="E1522" t="s">
        <v>1665</v>
      </c>
      <c r="F1522" s="1" t="s">
        <v>2531</v>
      </c>
      <c r="G1522" t="s">
        <v>2099</v>
      </c>
      <c r="H1522" t="s">
        <v>2103</v>
      </c>
    </row>
    <row r="1523" spans="1:8" x14ac:dyDescent="0.25">
      <c r="A1523">
        <v>1522</v>
      </c>
      <c r="B1523" t="s">
        <v>1671</v>
      </c>
      <c r="C1523" t="s">
        <v>2097</v>
      </c>
      <c r="D1523" t="s">
        <v>2114</v>
      </c>
      <c r="E1523" t="s">
        <v>1665</v>
      </c>
      <c r="F1523" s="1" t="s">
        <v>1544</v>
      </c>
      <c r="G1523" t="s">
        <v>2102</v>
      </c>
      <c r="H1523" t="s">
        <v>2100</v>
      </c>
    </row>
    <row r="1524" spans="1:8" x14ac:dyDescent="0.25">
      <c r="A1524">
        <v>1523</v>
      </c>
      <c r="B1524" t="s">
        <v>1878</v>
      </c>
      <c r="C1524" t="s">
        <v>2097</v>
      </c>
      <c r="D1524" t="s">
        <v>2104</v>
      </c>
      <c r="E1524" t="s">
        <v>1653</v>
      </c>
      <c r="F1524" s="1" t="s">
        <v>1228</v>
      </c>
      <c r="G1524" t="s">
        <v>2105</v>
      </c>
      <c r="H1524" t="s">
        <v>2106</v>
      </c>
    </row>
    <row r="1525" spans="1:8" x14ac:dyDescent="0.25">
      <c r="A1525">
        <v>1524</v>
      </c>
      <c r="B1525" t="s">
        <v>1671</v>
      </c>
      <c r="C1525" t="s">
        <v>2097</v>
      </c>
      <c r="D1525" t="s">
        <v>2098</v>
      </c>
      <c r="E1525" t="s">
        <v>1653</v>
      </c>
      <c r="F1525" s="1" t="s">
        <v>1117</v>
      </c>
      <c r="G1525" t="s">
        <v>2112</v>
      </c>
      <c r="H1525" t="s">
        <v>2103</v>
      </c>
    </row>
    <row r="1526" spans="1:8" x14ac:dyDescent="0.25">
      <c r="A1526">
        <v>1525</v>
      </c>
      <c r="B1526" t="s">
        <v>1844</v>
      </c>
      <c r="C1526" t="s">
        <v>2107</v>
      </c>
      <c r="D1526" t="s">
        <v>2114</v>
      </c>
      <c r="E1526" t="s">
        <v>1653</v>
      </c>
      <c r="F1526" s="1" t="s">
        <v>716</v>
      </c>
      <c r="G1526" t="s">
        <v>2102</v>
      </c>
      <c r="H1526" t="s">
        <v>2106</v>
      </c>
    </row>
    <row r="1527" spans="1:8" x14ac:dyDescent="0.25">
      <c r="A1527">
        <v>1526</v>
      </c>
      <c r="B1527" t="s">
        <v>1767</v>
      </c>
      <c r="C1527" t="s">
        <v>2107</v>
      </c>
      <c r="D1527" t="s">
        <v>2114</v>
      </c>
      <c r="E1527" t="s">
        <v>1657</v>
      </c>
      <c r="F1527" s="1" t="s">
        <v>1847</v>
      </c>
      <c r="G1527" t="s">
        <v>2112</v>
      </c>
      <c r="H1527" t="s">
        <v>2100</v>
      </c>
    </row>
    <row r="1528" spans="1:8" x14ac:dyDescent="0.25">
      <c r="A1528">
        <v>1527</v>
      </c>
      <c r="B1528" t="s">
        <v>1809</v>
      </c>
      <c r="C1528" t="s">
        <v>2097</v>
      </c>
      <c r="D1528" t="s">
        <v>2114</v>
      </c>
      <c r="E1528" t="s">
        <v>1705</v>
      </c>
      <c r="F1528" s="1" t="s">
        <v>103</v>
      </c>
      <c r="G1528" t="s">
        <v>2099</v>
      </c>
      <c r="H1528" t="s">
        <v>2103</v>
      </c>
    </row>
    <row r="1529" spans="1:8" x14ac:dyDescent="0.25">
      <c r="A1529">
        <v>1528</v>
      </c>
      <c r="B1529" t="s">
        <v>1718</v>
      </c>
      <c r="C1529" t="s">
        <v>2097</v>
      </c>
      <c r="D1529" t="s">
        <v>2098</v>
      </c>
      <c r="E1529" t="s">
        <v>1653</v>
      </c>
      <c r="F1529" s="1" t="s">
        <v>2323</v>
      </c>
      <c r="G1529" t="s">
        <v>2102</v>
      </c>
      <c r="H1529" t="s">
        <v>2106</v>
      </c>
    </row>
    <row r="1530" spans="1:8" x14ac:dyDescent="0.25">
      <c r="A1530">
        <v>1529</v>
      </c>
      <c r="B1530" t="s">
        <v>1702</v>
      </c>
      <c r="C1530" t="s">
        <v>2107</v>
      </c>
      <c r="D1530" t="s">
        <v>2104</v>
      </c>
      <c r="E1530" t="s">
        <v>1653</v>
      </c>
      <c r="F1530" s="1" t="s">
        <v>1619</v>
      </c>
      <c r="G1530" t="s">
        <v>2112</v>
      </c>
      <c r="H1530" t="s">
        <v>2100</v>
      </c>
    </row>
    <row r="1531" spans="1:8" x14ac:dyDescent="0.25">
      <c r="A1531">
        <v>1530</v>
      </c>
      <c r="B1531" t="s">
        <v>1765</v>
      </c>
      <c r="C1531" t="s">
        <v>2107</v>
      </c>
      <c r="D1531" t="s">
        <v>2104</v>
      </c>
      <c r="E1531" t="s">
        <v>1665</v>
      </c>
      <c r="F1531" s="1" t="s">
        <v>501</v>
      </c>
      <c r="G1531" t="s">
        <v>2102</v>
      </c>
      <c r="H1531" t="s">
        <v>2103</v>
      </c>
    </row>
    <row r="1532" spans="1:8" x14ac:dyDescent="0.25">
      <c r="A1532">
        <v>1531</v>
      </c>
      <c r="B1532" t="s">
        <v>1804</v>
      </c>
      <c r="C1532" t="s">
        <v>2097</v>
      </c>
      <c r="D1532" t="s">
        <v>2110</v>
      </c>
      <c r="E1532" t="s">
        <v>1705</v>
      </c>
      <c r="F1532" s="1" t="s">
        <v>164</v>
      </c>
      <c r="G1532" t="s">
        <v>2102</v>
      </c>
      <c r="H1532" t="s">
        <v>2106</v>
      </c>
    </row>
    <row r="1533" spans="1:8" x14ac:dyDescent="0.25">
      <c r="A1533">
        <v>1532</v>
      </c>
      <c r="B1533" t="s">
        <v>1689</v>
      </c>
      <c r="C1533" t="s">
        <v>2097</v>
      </c>
      <c r="D1533" t="s">
        <v>2104</v>
      </c>
      <c r="E1533" t="s">
        <v>1665</v>
      </c>
      <c r="F1533" s="1" t="s">
        <v>329</v>
      </c>
      <c r="G1533" t="s">
        <v>2105</v>
      </c>
      <c r="H1533" t="s">
        <v>2103</v>
      </c>
    </row>
    <row r="1534" spans="1:8" x14ac:dyDescent="0.25">
      <c r="A1534">
        <v>1533</v>
      </c>
      <c r="B1534" t="s">
        <v>1721</v>
      </c>
      <c r="C1534" t="s">
        <v>2097</v>
      </c>
      <c r="D1534" t="s">
        <v>2098</v>
      </c>
      <c r="E1534" t="s">
        <v>1676</v>
      </c>
      <c r="F1534" s="1" t="s">
        <v>122</v>
      </c>
      <c r="G1534" t="s">
        <v>2109</v>
      </c>
      <c r="H1534" t="s">
        <v>2100</v>
      </c>
    </row>
    <row r="1535" spans="1:8" x14ac:dyDescent="0.25">
      <c r="A1535">
        <v>1534</v>
      </c>
      <c r="B1535" t="s">
        <v>1739</v>
      </c>
      <c r="C1535" t="s">
        <v>2107</v>
      </c>
      <c r="D1535" t="s">
        <v>2114</v>
      </c>
      <c r="E1535" t="s">
        <v>1705</v>
      </c>
      <c r="F1535" s="1" t="s">
        <v>2532</v>
      </c>
      <c r="G1535" t="s">
        <v>2109</v>
      </c>
      <c r="H1535" t="s">
        <v>2106</v>
      </c>
    </row>
    <row r="1536" spans="1:8" x14ac:dyDescent="0.25">
      <c r="A1536">
        <v>1535</v>
      </c>
      <c r="B1536" t="s">
        <v>1837</v>
      </c>
      <c r="C1536" t="s">
        <v>2097</v>
      </c>
      <c r="D1536" t="s">
        <v>2098</v>
      </c>
      <c r="E1536" t="s">
        <v>1665</v>
      </c>
      <c r="F1536" s="1" t="s">
        <v>2031</v>
      </c>
      <c r="G1536" t="s">
        <v>2105</v>
      </c>
      <c r="H1536" t="s">
        <v>2100</v>
      </c>
    </row>
    <row r="1537" spans="1:8" x14ac:dyDescent="0.25">
      <c r="A1537">
        <v>1536</v>
      </c>
      <c r="B1537" t="s">
        <v>1962</v>
      </c>
      <c r="C1537" t="s">
        <v>2097</v>
      </c>
      <c r="D1537" t="s">
        <v>2110</v>
      </c>
      <c r="E1537" t="s">
        <v>1653</v>
      </c>
      <c r="F1537" s="1" t="s">
        <v>2385</v>
      </c>
      <c r="G1537" t="s">
        <v>2109</v>
      </c>
      <c r="H1537" t="s">
        <v>2100</v>
      </c>
    </row>
    <row r="1538" spans="1:8" x14ac:dyDescent="0.25">
      <c r="A1538">
        <v>1537</v>
      </c>
      <c r="B1538" t="s">
        <v>1698</v>
      </c>
      <c r="C1538" t="s">
        <v>2107</v>
      </c>
      <c r="D1538" t="s">
        <v>2104</v>
      </c>
      <c r="E1538" t="s">
        <v>1657</v>
      </c>
      <c r="F1538" s="1" t="s">
        <v>2373</v>
      </c>
      <c r="G1538" t="s">
        <v>2099</v>
      </c>
      <c r="H1538" t="s">
        <v>2106</v>
      </c>
    </row>
    <row r="1539" spans="1:8" x14ac:dyDescent="0.25">
      <c r="A1539">
        <v>1538</v>
      </c>
      <c r="B1539" t="s">
        <v>1914</v>
      </c>
      <c r="C1539" t="s">
        <v>2107</v>
      </c>
      <c r="D1539" t="s">
        <v>2104</v>
      </c>
      <c r="E1539" t="s">
        <v>1657</v>
      </c>
      <c r="F1539" s="1" t="s">
        <v>2533</v>
      </c>
      <c r="G1539" t="s">
        <v>2105</v>
      </c>
      <c r="H1539" t="s">
        <v>2103</v>
      </c>
    </row>
    <row r="1540" spans="1:8" x14ac:dyDescent="0.25">
      <c r="A1540">
        <v>1539</v>
      </c>
      <c r="B1540" t="s">
        <v>1868</v>
      </c>
      <c r="C1540" t="s">
        <v>2107</v>
      </c>
      <c r="D1540" t="s">
        <v>2114</v>
      </c>
      <c r="E1540" t="s">
        <v>1657</v>
      </c>
      <c r="F1540" s="1" t="s">
        <v>2534</v>
      </c>
      <c r="G1540" t="s">
        <v>2105</v>
      </c>
      <c r="H1540" t="s">
        <v>2103</v>
      </c>
    </row>
    <row r="1541" spans="1:8" x14ac:dyDescent="0.25">
      <c r="A1541">
        <v>1540</v>
      </c>
      <c r="B1541" t="s">
        <v>1717</v>
      </c>
      <c r="C1541" t="s">
        <v>2107</v>
      </c>
      <c r="D1541" t="s">
        <v>2101</v>
      </c>
      <c r="E1541" t="s">
        <v>1653</v>
      </c>
      <c r="F1541" s="1" t="s">
        <v>1215</v>
      </c>
      <c r="G1541" t="s">
        <v>2109</v>
      </c>
      <c r="H1541" t="s">
        <v>2106</v>
      </c>
    </row>
    <row r="1542" spans="1:8" x14ac:dyDescent="0.25">
      <c r="A1542">
        <v>1541</v>
      </c>
      <c r="B1542" t="s">
        <v>1685</v>
      </c>
      <c r="C1542" t="s">
        <v>2107</v>
      </c>
      <c r="D1542" t="s">
        <v>2104</v>
      </c>
      <c r="E1542" t="s">
        <v>1676</v>
      </c>
      <c r="F1542" s="1" t="s">
        <v>364</v>
      </c>
      <c r="G1542" t="s">
        <v>2102</v>
      </c>
      <c r="H1542" t="s">
        <v>2100</v>
      </c>
    </row>
    <row r="1543" spans="1:8" x14ac:dyDescent="0.25">
      <c r="A1543">
        <v>1542</v>
      </c>
      <c r="B1543" t="s">
        <v>1824</v>
      </c>
      <c r="C1543" t="s">
        <v>2097</v>
      </c>
      <c r="D1543" t="s">
        <v>2098</v>
      </c>
      <c r="E1543" t="s">
        <v>1665</v>
      </c>
      <c r="F1543" s="1" t="s">
        <v>1412</v>
      </c>
      <c r="G1543" t="s">
        <v>2109</v>
      </c>
      <c r="H1543" t="s">
        <v>2100</v>
      </c>
    </row>
    <row r="1544" spans="1:8" x14ac:dyDescent="0.25">
      <c r="A1544">
        <v>1543</v>
      </c>
      <c r="B1544" t="s">
        <v>1752</v>
      </c>
      <c r="C1544" t="s">
        <v>2107</v>
      </c>
      <c r="D1544" t="s">
        <v>2104</v>
      </c>
      <c r="E1544" t="s">
        <v>1653</v>
      </c>
      <c r="F1544" s="1" t="s">
        <v>372</v>
      </c>
      <c r="G1544" t="s">
        <v>2099</v>
      </c>
      <c r="H1544" t="s">
        <v>2100</v>
      </c>
    </row>
    <row r="1545" spans="1:8" x14ac:dyDescent="0.25">
      <c r="A1545">
        <v>1544</v>
      </c>
      <c r="B1545" t="s">
        <v>1765</v>
      </c>
      <c r="C1545" t="s">
        <v>2107</v>
      </c>
      <c r="D1545" t="s">
        <v>2098</v>
      </c>
      <c r="E1545" t="s">
        <v>1665</v>
      </c>
      <c r="F1545" s="1" t="s">
        <v>136</v>
      </c>
      <c r="G1545" t="s">
        <v>2105</v>
      </c>
      <c r="H1545" t="s">
        <v>2100</v>
      </c>
    </row>
    <row r="1546" spans="1:8" x14ac:dyDescent="0.25">
      <c r="A1546">
        <v>1545</v>
      </c>
      <c r="B1546" t="s">
        <v>1844</v>
      </c>
      <c r="C1546" t="s">
        <v>2097</v>
      </c>
      <c r="D1546" t="s">
        <v>2104</v>
      </c>
      <c r="E1546" t="s">
        <v>1653</v>
      </c>
      <c r="F1546" s="1" t="s">
        <v>2413</v>
      </c>
      <c r="G1546" t="s">
        <v>2105</v>
      </c>
      <c r="H1546" t="s">
        <v>2103</v>
      </c>
    </row>
    <row r="1547" spans="1:8" x14ac:dyDescent="0.25">
      <c r="A1547">
        <v>1546</v>
      </c>
      <c r="B1547" t="s">
        <v>1709</v>
      </c>
      <c r="C1547" t="s">
        <v>2107</v>
      </c>
      <c r="D1547" t="s">
        <v>2110</v>
      </c>
      <c r="E1547" t="s">
        <v>1676</v>
      </c>
      <c r="F1547" s="1" t="s">
        <v>2157</v>
      </c>
      <c r="G1547" t="s">
        <v>2102</v>
      </c>
      <c r="H1547" t="s">
        <v>2103</v>
      </c>
    </row>
    <row r="1548" spans="1:8" x14ac:dyDescent="0.25">
      <c r="A1548">
        <v>1547</v>
      </c>
      <c r="B1548" t="s">
        <v>1739</v>
      </c>
      <c r="C1548" t="s">
        <v>2097</v>
      </c>
      <c r="D1548" t="s">
        <v>2104</v>
      </c>
      <c r="E1548" t="s">
        <v>1665</v>
      </c>
      <c r="F1548" s="1" t="s">
        <v>2258</v>
      </c>
      <c r="G1548" t="s">
        <v>2102</v>
      </c>
      <c r="H1548" t="s">
        <v>2106</v>
      </c>
    </row>
    <row r="1549" spans="1:8" x14ac:dyDescent="0.25">
      <c r="A1549">
        <v>1548</v>
      </c>
      <c r="B1549" t="s">
        <v>1868</v>
      </c>
      <c r="C1549" t="s">
        <v>2097</v>
      </c>
      <c r="D1549" t="s">
        <v>2101</v>
      </c>
      <c r="E1549" t="s">
        <v>1676</v>
      </c>
      <c r="F1549" s="1" t="s">
        <v>1439</v>
      </c>
      <c r="G1549" t="s">
        <v>2099</v>
      </c>
      <c r="H1549" t="s">
        <v>2106</v>
      </c>
    </row>
    <row r="1550" spans="1:8" x14ac:dyDescent="0.25">
      <c r="A1550">
        <v>1549</v>
      </c>
      <c r="B1550" t="s">
        <v>1746</v>
      </c>
      <c r="C1550" t="s">
        <v>2107</v>
      </c>
      <c r="D1550" t="s">
        <v>2110</v>
      </c>
      <c r="E1550" t="s">
        <v>1705</v>
      </c>
      <c r="F1550" s="1" t="s">
        <v>623</v>
      </c>
      <c r="G1550" t="s">
        <v>2099</v>
      </c>
      <c r="H1550" t="s">
        <v>2103</v>
      </c>
    </row>
    <row r="1551" spans="1:8" x14ac:dyDescent="0.25">
      <c r="A1551">
        <v>1550</v>
      </c>
      <c r="B1551" t="s">
        <v>1893</v>
      </c>
      <c r="C1551" t="s">
        <v>2107</v>
      </c>
      <c r="D1551" t="s">
        <v>2098</v>
      </c>
      <c r="E1551" t="s">
        <v>1705</v>
      </c>
      <c r="F1551" s="1" t="s">
        <v>1399</v>
      </c>
      <c r="G1551" t="s">
        <v>2102</v>
      </c>
      <c r="H1551" t="s">
        <v>2103</v>
      </c>
    </row>
    <row r="1552" spans="1:8" x14ac:dyDescent="0.25">
      <c r="A1552">
        <v>1551</v>
      </c>
      <c r="B1552" t="s">
        <v>1721</v>
      </c>
      <c r="C1552" t="s">
        <v>2107</v>
      </c>
      <c r="D1552" t="s">
        <v>2098</v>
      </c>
      <c r="E1552" t="s">
        <v>1657</v>
      </c>
      <c r="F1552" s="1" t="s">
        <v>261</v>
      </c>
      <c r="G1552" t="s">
        <v>2112</v>
      </c>
      <c r="H1552" t="s">
        <v>2100</v>
      </c>
    </row>
    <row r="1553" spans="1:8" x14ac:dyDescent="0.25">
      <c r="A1553">
        <v>1552</v>
      </c>
      <c r="B1553" t="s">
        <v>1713</v>
      </c>
      <c r="C1553" t="s">
        <v>2107</v>
      </c>
      <c r="D1553" t="s">
        <v>2104</v>
      </c>
      <c r="E1553" t="s">
        <v>1653</v>
      </c>
      <c r="F1553" s="1" t="s">
        <v>1576</v>
      </c>
      <c r="G1553" t="s">
        <v>2105</v>
      </c>
      <c r="H1553" t="s">
        <v>2103</v>
      </c>
    </row>
    <row r="1554" spans="1:8" x14ac:dyDescent="0.25">
      <c r="A1554">
        <v>1553</v>
      </c>
      <c r="B1554" t="s">
        <v>1709</v>
      </c>
      <c r="C1554" t="s">
        <v>2107</v>
      </c>
      <c r="D1554" t="s">
        <v>2114</v>
      </c>
      <c r="E1554" t="s">
        <v>1676</v>
      </c>
      <c r="F1554" s="1" t="s">
        <v>2535</v>
      </c>
      <c r="G1554" t="s">
        <v>2105</v>
      </c>
      <c r="H1554" t="s">
        <v>2100</v>
      </c>
    </row>
    <row r="1555" spans="1:8" x14ac:dyDescent="0.25">
      <c r="A1555">
        <v>1554</v>
      </c>
      <c r="B1555" t="s">
        <v>1796</v>
      </c>
      <c r="C1555" t="s">
        <v>2107</v>
      </c>
      <c r="D1555" t="s">
        <v>2104</v>
      </c>
      <c r="E1555" t="s">
        <v>1676</v>
      </c>
      <c r="F1555" s="1" t="s">
        <v>2400</v>
      </c>
      <c r="G1555" t="s">
        <v>2109</v>
      </c>
      <c r="H1555" t="s">
        <v>2103</v>
      </c>
    </row>
    <row r="1556" spans="1:8" x14ac:dyDescent="0.25">
      <c r="A1556">
        <v>1555</v>
      </c>
      <c r="B1556" t="s">
        <v>1693</v>
      </c>
      <c r="C1556" t="s">
        <v>2097</v>
      </c>
      <c r="D1556" t="s">
        <v>2101</v>
      </c>
      <c r="E1556" t="s">
        <v>1665</v>
      </c>
      <c r="F1556" s="1" t="s">
        <v>354</v>
      </c>
      <c r="G1556" t="s">
        <v>2112</v>
      </c>
      <c r="H1556" t="s">
        <v>2103</v>
      </c>
    </row>
    <row r="1557" spans="1:8" x14ac:dyDescent="0.25">
      <c r="A1557">
        <v>1556</v>
      </c>
      <c r="B1557" t="s">
        <v>1669</v>
      </c>
      <c r="C1557" t="s">
        <v>2107</v>
      </c>
      <c r="D1557" t="s">
        <v>2101</v>
      </c>
      <c r="E1557" t="s">
        <v>1653</v>
      </c>
      <c r="F1557" s="1" t="s">
        <v>2536</v>
      </c>
      <c r="G1557" t="s">
        <v>2099</v>
      </c>
      <c r="H1557" t="s">
        <v>2100</v>
      </c>
    </row>
    <row r="1558" spans="1:8" x14ac:dyDescent="0.25">
      <c r="A1558">
        <v>1557</v>
      </c>
      <c r="B1558" t="s">
        <v>1700</v>
      </c>
      <c r="C1558" t="s">
        <v>2107</v>
      </c>
      <c r="D1558" t="s">
        <v>2110</v>
      </c>
      <c r="E1558" t="s">
        <v>1676</v>
      </c>
      <c r="F1558" s="1" t="s">
        <v>216</v>
      </c>
      <c r="G1558" t="s">
        <v>2105</v>
      </c>
      <c r="H1558" t="s">
        <v>2106</v>
      </c>
    </row>
    <row r="1559" spans="1:8" x14ac:dyDescent="0.25">
      <c r="A1559">
        <v>1558</v>
      </c>
      <c r="B1559" t="s">
        <v>1782</v>
      </c>
      <c r="C1559" t="s">
        <v>2097</v>
      </c>
      <c r="D1559" t="s">
        <v>2098</v>
      </c>
      <c r="E1559" t="s">
        <v>1665</v>
      </c>
      <c r="F1559" s="1" t="s">
        <v>2192</v>
      </c>
      <c r="G1559" t="s">
        <v>2102</v>
      </c>
      <c r="H1559" t="s">
        <v>2103</v>
      </c>
    </row>
    <row r="1560" spans="1:8" x14ac:dyDescent="0.25">
      <c r="A1560">
        <v>1559</v>
      </c>
      <c r="B1560" t="s">
        <v>1733</v>
      </c>
      <c r="C1560" t="s">
        <v>2097</v>
      </c>
      <c r="D1560" t="s">
        <v>2104</v>
      </c>
      <c r="E1560" t="s">
        <v>1653</v>
      </c>
      <c r="F1560" s="1" t="s">
        <v>1236</v>
      </c>
      <c r="G1560" t="s">
        <v>2109</v>
      </c>
      <c r="H1560" t="s">
        <v>2100</v>
      </c>
    </row>
    <row r="1561" spans="1:8" x14ac:dyDescent="0.25">
      <c r="A1561">
        <v>1560</v>
      </c>
      <c r="B1561" t="s">
        <v>1724</v>
      </c>
      <c r="C1561" t="s">
        <v>2107</v>
      </c>
      <c r="D1561" t="s">
        <v>2101</v>
      </c>
      <c r="E1561" t="s">
        <v>1653</v>
      </c>
      <c r="F1561" s="1" t="s">
        <v>1315</v>
      </c>
      <c r="G1561" t="s">
        <v>2102</v>
      </c>
      <c r="H1561" t="s">
        <v>2100</v>
      </c>
    </row>
    <row r="1562" spans="1:8" x14ac:dyDescent="0.25">
      <c r="A1562">
        <v>1561</v>
      </c>
      <c r="B1562" t="s">
        <v>1944</v>
      </c>
      <c r="C1562" t="s">
        <v>2107</v>
      </c>
      <c r="D1562" t="s">
        <v>2098</v>
      </c>
      <c r="E1562" t="s">
        <v>1676</v>
      </c>
      <c r="F1562" s="1" t="s">
        <v>273</v>
      </c>
      <c r="G1562" t="s">
        <v>2102</v>
      </c>
      <c r="H1562" t="s">
        <v>2103</v>
      </c>
    </row>
    <row r="1563" spans="1:8" x14ac:dyDescent="0.25">
      <c r="A1563">
        <v>1562</v>
      </c>
      <c r="B1563" t="s">
        <v>2045</v>
      </c>
      <c r="C1563" t="s">
        <v>2107</v>
      </c>
      <c r="D1563" t="s">
        <v>2110</v>
      </c>
      <c r="E1563" t="s">
        <v>1653</v>
      </c>
      <c r="F1563" s="1" t="s">
        <v>132</v>
      </c>
      <c r="G1563" t="s">
        <v>2109</v>
      </c>
      <c r="H1563" t="s">
        <v>2103</v>
      </c>
    </row>
    <row r="1564" spans="1:8" x14ac:dyDescent="0.25">
      <c r="A1564">
        <v>1563</v>
      </c>
      <c r="B1564" t="s">
        <v>1769</v>
      </c>
      <c r="C1564" t="s">
        <v>2097</v>
      </c>
      <c r="D1564" t="s">
        <v>2098</v>
      </c>
      <c r="E1564" t="s">
        <v>1653</v>
      </c>
      <c r="F1564" s="1" t="s">
        <v>2304</v>
      </c>
      <c r="G1564" t="s">
        <v>2105</v>
      </c>
      <c r="H1564" t="s">
        <v>2100</v>
      </c>
    </row>
    <row r="1565" spans="1:8" x14ac:dyDescent="0.25">
      <c r="A1565">
        <v>1564</v>
      </c>
      <c r="B1565" t="s">
        <v>1883</v>
      </c>
      <c r="C1565" t="s">
        <v>2107</v>
      </c>
      <c r="D1565" t="s">
        <v>2114</v>
      </c>
      <c r="E1565" t="s">
        <v>1676</v>
      </c>
      <c r="F1565" s="1" t="s">
        <v>317</v>
      </c>
      <c r="G1565" t="s">
        <v>2099</v>
      </c>
      <c r="H1565" t="s">
        <v>2103</v>
      </c>
    </row>
    <row r="1566" spans="1:8" x14ac:dyDescent="0.25">
      <c r="A1566">
        <v>1565</v>
      </c>
      <c r="B1566" t="s">
        <v>1726</v>
      </c>
      <c r="C1566" t="s">
        <v>2107</v>
      </c>
      <c r="D1566" t="s">
        <v>2114</v>
      </c>
      <c r="E1566" t="s">
        <v>1657</v>
      </c>
      <c r="F1566" s="1" t="s">
        <v>906</v>
      </c>
      <c r="G1566" t="s">
        <v>2105</v>
      </c>
      <c r="H1566" t="s">
        <v>2100</v>
      </c>
    </row>
    <row r="1567" spans="1:8" x14ac:dyDescent="0.25">
      <c r="A1567">
        <v>1566</v>
      </c>
      <c r="B1567" t="s">
        <v>1865</v>
      </c>
      <c r="C1567" t="s">
        <v>2107</v>
      </c>
      <c r="D1567" t="s">
        <v>2104</v>
      </c>
      <c r="E1567" t="s">
        <v>1665</v>
      </c>
      <c r="F1567" s="1" t="s">
        <v>2537</v>
      </c>
      <c r="G1567" t="s">
        <v>2099</v>
      </c>
      <c r="H1567" t="s">
        <v>2103</v>
      </c>
    </row>
    <row r="1568" spans="1:8" x14ac:dyDescent="0.25">
      <c r="A1568">
        <v>1567</v>
      </c>
      <c r="B1568" t="s">
        <v>1834</v>
      </c>
      <c r="C1568" t="s">
        <v>2097</v>
      </c>
      <c r="D1568" t="s">
        <v>2114</v>
      </c>
      <c r="E1568" t="s">
        <v>1705</v>
      </c>
      <c r="F1568" s="1" t="s">
        <v>979</v>
      </c>
      <c r="G1568" t="s">
        <v>2112</v>
      </c>
      <c r="H1568" t="s">
        <v>2106</v>
      </c>
    </row>
    <row r="1569" spans="1:8" x14ac:dyDescent="0.25">
      <c r="A1569">
        <v>1568</v>
      </c>
      <c r="B1569" t="s">
        <v>1718</v>
      </c>
      <c r="C1569" t="s">
        <v>2097</v>
      </c>
      <c r="D1569" t="s">
        <v>2098</v>
      </c>
      <c r="E1569" t="s">
        <v>1676</v>
      </c>
      <c r="F1569" s="1" t="s">
        <v>1210</v>
      </c>
      <c r="G1569" t="s">
        <v>2109</v>
      </c>
      <c r="H1569" t="s">
        <v>2100</v>
      </c>
    </row>
    <row r="1570" spans="1:8" x14ac:dyDescent="0.25">
      <c r="A1570">
        <v>1569</v>
      </c>
      <c r="B1570" t="s">
        <v>1781</v>
      </c>
      <c r="C1570" t="s">
        <v>2097</v>
      </c>
      <c r="D1570" t="s">
        <v>2114</v>
      </c>
      <c r="E1570" t="s">
        <v>1653</v>
      </c>
      <c r="F1570" s="1" t="s">
        <v>2538</v>
      </c>
      <c r="G1570" t="s">
        <v>2109</v>
      </c>
      <c r="H1570" t="s">
        <v>2106</v>
      </c>
    </row>
    <row r="1571" spans="1:8" x14ac:dyDescent="0.25">
      <c r="A1571">
        <v>1570</v>
      </c>
      <c r="B1571" t="s">
        <v>1707</v>
      </c>
      <c r="C1571" t="s">
        <v>2107</v>
      </c>
      <c r="D1571" t="s">
        <v>2101</v>
      </c>
      <c r="E1571" t="s">
        <v>1705</v>
      </c>
      <c r="F1571" s="1" t="s">
        <v>2306</v>
      </c>
      <c r="G1571" t="s">
        <v>2105</v>
      </c>
      <c r="H1571" t="s">
        <v>2106</v>
      </c>
    </row>
    <row r="1572" spans="1:8" x14ac:dyDescent="0.25">
      <c r="A1572">
        <v>1571</v>
      </c>
      <c r="B1572" t="s">
        <v>1742</v>
      </c>
      <c r="C1572" t="s">
        <v>2097</v>
      </c>
      <c r="D1572" t="s">
        <v>2114</v>
      </c>
      <c r="E1572" t="s">
        <v>1676</v>
      </c>
      <c r="F1572" s="1" t="s">
        <v>536</v>
      </c>
      <c r="G1572" t="s">
        <v>2099</v>
      </c>
      <c r="H1572" t="s">
        <v>2106</v>
      </c>
    </row>
    <row r="1573" spans="1:8" x14ac:dyDescent="0.25">
      <c r="A1573">
        <v>1572</v>
      </c>
      <c r="B1573" t="s">
        <v>1719</v>
      </c>
      <c r="C1573" t="s">
        <v>2097</v>
      </c>
      <c r="D1573" t="s">
        <v>2098</v>
      </c>
      <c r="E1573" t="s">
        <v>1705</v>
      </c>
      <c r="F1573" s="1" t="s">
        <v>2539</v>
      </c>
      <c r="G1573" t="s">
        <v>2099</v>
      </c>
      <c r="H1573" t="s">
        <v>2100</v>
      </c>
    </row>
    <row r="1574" spans="1:8" x14ac:dyDescent="0.25">
      <c r="A1574">
        <v>1573</v>
      </c>
      <c r="B1574" t="s">
        <v>1690</v>
      </c>
      <c r="C1574" t="s">
        <v>2107</v>
      </c>
      <c r="D1574" t="s">
        <v>2101</v>
      </c>
      <c r="E1574" t="s">
        <v>1676</v>
      </c>
      <c r="F1574" s="1" t="s">
        <v>2115</v>
      </c>
      <c r="G1574" t="s">
        <v>2112</v>
      </c>
      <c r="H1574" t="s">
        <v>2100</v>
      </c>
    </row>
    <row r="1575" spans="1:8" x14ac:dyDescent="0.25">
      <c r="A1575">
        <v>1574</v>
      </c>
      <c r="B1575" t="s">
        <v>1859</v>
      </c>
      <c r="C1575" t="s">
        <v>2097</v>
      </c>
      <c r="D1575" t="s">
        <v>2098</v>
      </c>
      <c r="E1575" t="s">
        <v>1665</v>
      </c>
      <c r="F1575" s="1" t="s">
        <v>2168</v>
      </c>
      <c r="G1575" t="s">
        <v>2112</v>
      </c>
      <c r="H1575" t="s">
        <v>2103</v>
      </c>
    </row>
    <row r="1576" spans="1:8" x14ac:dyDescent="0.25">
      <c r="A1576">
        <v>1575</v>
      </c>
      <c r="B1576" t="s">
        <v>1819</v>
      </c>
      <c r="C1576" t="s">
        <v>2107</v>
      </c>
      <c r="D1576" t="s">
        <v>2114</v>
      </c>
      <c r="E1576" t="s">
        <v>1705</v>
      </c>
      <c r="F1576" s="1" t="s">
        <v>345</v>
      </c>
      <c r="G1576" t="s">
        <v>2099</v>
      </c>
      <c r="H1576" t="s">
        <v>2103</v>
      </c>
    </row>
    <row r="1577" spans="1:8" x14ac:dyDescent="0.25">
      <c r="A1577">
        <v>1576</v>
      </c>
      <c r="B1577" t="s">
        <v>1698</v>
      </c>
      <c r="C1577" t="s">
        <v>2097</v>
      </c>
      <c r="D1577" t="s">
        <v>2098</v>
      </c>
      <c r="E1577" t="s">
        <v>1676</v>
      </c>
      <c r="F1577" s="1" t="s">
        <v>2412</v>
      </c>
      <c r="G1577" t="s">
        <v>2105</v>
      </c>
      <c r="H1577" t="s">
        <v>2100</v>
      </c>
    </row>
    <row r="1578" spans="1:8" x14ac:dyDescent="0.25">
      <c r="A1578">
        <v>1577</v>
      </c>
      <c r="B1578" t="s">
        <v>1742</v>
      </c>
      <c r="C1578" t="s">
        <v>2107</v>
      </c>
      <c r="D1578" t="s">
        <v>2101</v>
      </c>
      <c r="E1578" t="s">
        <v>1676</v>
      </c>
      <c r="F1578" s="1" t="s">
        <v>481</v>
      </c>
      <c r="G1578" t="s">
        <v>2105</v>
      </c>
      <c r="H1578" t="s">
        <v>2106</v>
      </c>
    </row>
    <row r="1579" spans="1:8" x14ac:dyDescent="0.25">
      <c r="A1579">
        <v>1578</v>
      </c>
      <c r="B1579" t="s">
        <v>1671</v>
      </c>
      <c r="C1579" t="s">
        <v>2097</v>
      </c>
      <c r="D1579" t="s">
        <v>2110</v>
      </c>
      <c r="E1579" t="s">
        <v>1665</v>
      </c>
      <c r="F1579" s="1" t="s">
        <v>2540</v>
      </c>
      <c r="G1579" t="s">
        <v>2099</v>
      </c>
      <c r="H1579" t="s">
        <v>2106</v>
      </c>
    </row>
    <row r="1580" spans="1:8" x14ac:dyDescent="0.25">
      <c r="A1580">
        <v>1579</v>
      </c>
      <c r="B1580" t="s">
        <v>1815</v>
      </c>
      <c r="C1580" t="s">
        <v>2097</v>
      </c>
      <c r="D1580" t="s">
        <v>2098</v>
      </c>
      <c r="E1580" t="s">
        <v>1665</v>
      </c>
      <c r="F1580" s="1" t="s">
        <v>2541</v>
      </c>
      <c r="G1580" t="s">
        <v>2105</v>
      </c>
      <c r="H1580" t="s">
        <v>2106</v>
      </c>
    </row>
    <row r="1581" spans="1:8" x14ac:dyDescent="0.25">
      <c r="A1581">
        <v>1580</v>
      </c>
      <c r="B1581" t="s">
        <v>1689</v>
      </c>
      <c r="C1581" t="s">
        <v>2107</v>
      </c>
      <c r="D1581" t="s">
        <v>2110</v>
      </c>
      <c r="E1581" t="s">
        <v>1657</v>
      </c>
      <c r="F1581" s="1" t="s">
        <v>1562</v>
      </c>
      <c r="G1581" t="s">
        <v>2112</v>
      </c>
      <c r="H1581" t="s">
        <v>2100</v>
      </c>
    </row>
    <row r="1582" spans="1:8" x14ac:dyDescent="0.25">
      <c r="A1582">
        <v>1581</v>
      </c>
      <c r="B1582" t="s">
        <v>1724</v>
      </c>
      <c r="C1582" t="s">
        <v>2097</v>
      </c>
      <c r="D1582" t="s">
        <v>2098</v>
      </c>
      <c r="E1582" t="s">
        <v>1653</v>
      </c>
      <c r="F1582" s="1" t="s">
        <v>395</v>
      </c>
      <c r="G1582" t="s">
        <v>2102</v>
      </c>
      <c r="H1582" t="s">
        <v>2106</v>
      </c>
    </row>
    <row r="1583" spans="1:8" x14ac:dyDescent="0.25">
      <c r="A1583">
        <v>1582</v>
      </c>
      <c r="B1583" t="s">
        <v>1697</v>
      </c>
      <c r="C1583" t="s">
        <v>2097</v>
      </c>
      <c r="D1583" t="s">
        <v>2114</v>
      </c>
      <c r="E1583" t="s">
        <v>1676</v>
      </c>
      <c r="F1583" s="1" t="s">
        <v>2542</v>
      </c>
      <c r="G1583" t="s">
        <v>2109</v>
      </c>
      <c r="H1583" t="s">
        <v>2103</v>
      </c>
    </row>
    <row r="1584" spans="1:8" x14ac:dyDescent="0.25">
      <c r="A1584">
        <v>1583</v>
      </c>
      <c r="B1584" t="s">
        <v>1683</v>
      </c>
      <c r="C1584" t="s">
        <v>2107</v>
      </c>
      <c r="D1584" t="s">
        <v>2101</v>
      </c>
      <c r="E1584" t="s">
        <v>1657</v>
      </c>
      <c r="F1584" s="1" t="s">
        <v>2470</v>
      </c>
      <c r="G1584" t="s">
        <v>2102</v>
      </c>
      <c r="H1584" t="s">
        <v>2103</v>
      </c>
    </row>
    <row r="1585" spans="1:8" x14ac:dyDescent="0.25">
      <c r="A1585">
        <v>1584</v>
      </c>
      <c r="B1585" t="s">
        <v>1837</v>
      </c>
      <c r="C1585" t="s">
        <v>2107</v>
      </c>
      <c r="D1585" t="s">
        <v>2110</v>
      </c>
      <c r="E1585" t="s">
        <v>1653</v>
      </c>
      <c r="F1585" s="1" t="s">
        <v>1226</v>
      </c>
      <c r="G1585" t="s">
        <v>2099</v>
      </c>
      <c r="H1585" t="s">
        <v>2106</v>
      </c>
    </row>
    <row r="1586" spans="1:8" x14ac:dyDescent="0.25">
      <c r="A1586">
        <v>1585</v>
      </c>
      <c r="B1586" t="s">
        <v>1695</v>
      </c>
      <c r="C1586" t="s">
        <v>2097</v>
      </c>
      <c r="D1586" t="s">
        <v>2114</v>
      </c>
      <c r="E1586" t="s">
        <v>1705</v>
      </c>
      <c r="F1586" s="1" t="s">
        <v>189</v>
      </c>
      <c r="G1586" t="s">
        <v>2102</v>
      </c>
      <c r="H1586" t="s">
        <v>2103</v>
      </c>
    </row>
    <row r="1587" spans="1:8" x14ac:dyDescent="0.25">
      <c r="A1587">
        <v>1586</v>
      </c>
      <c r="B1587" t="s">
        <v>1859</v>
      </c>
      <c r="C1587" t="s">
        <v>2107</v>
      </c>
      <c r="D1587" t="s">
        <v>2098</v>
      </c>
      <c r="E1587" t="s">
        <v>1676</v>
      </c>
      <c r="F1587" s="1" t="s">
        <v>645</v>
      </c>
      <c r="G1587" t="s">
        <v>2109</v>
      </c>
      <c r="H1587" t="s">
        <v>2103</v>
      </c>
    </row>
    <row r="1588" spans="1:8" x14ac:dyDescent="0.25">
      <c r="A1588">
        <v>1587</v>
      </c>
      <c r="B1588" t="s">
        <v>1682</v>
      </c>
      <c r="C1588" t="s">
        <v>2097</v>
      </c>
      <c r="D1588" t="s">
        <v>2104</v>
      </c>
      <c r="E1588" t="s">
        <v>1665</v>
      </c>
      <c r="F1588" s="1" t="s">
        <v>482</v>
      </c>
      <c r="G1588" t="s">
        <v>2099</v>
      </c>
      <c r="H1588" t="s">
        <v>2106</v>
      </c>
    </row>
    <row r="1589" spans="1:8" x14ac:dyDescent="0.25">
      <c r="A1589">
        <v>1588</v>
      </c>
      <c r="B1589" t="s">
        <v>1886</v>
      </c>
      <c r="C1589" t="s">
        <v>2097</v>
      </c>
      <c r="D1589" t="s">
        <v>2101</v>
      </c>
      <c r="E1589" t="s">
        <v>1705</v>
      </c>
      <c r="F1589" s="1" t="s">
        <v>1436</v>
      </c>
      <c r="G1589" t="s">
        <v>2112</v>
      </c>
      <c r="H1589" t="s">
        <v>2106</v>
      </c>
    </row>
    <row r="1590" spans="1:8" x14ac:dyDescent="0.25">
      <c r="A1590">
        <v>1589</v>
      </c>
      <c r="B1590" t="s">
        <v>1737</v>
      </c>
      <c r="C1590" t="s">
        <v>2097</v>
      </c>
      <c r="D1590" t="s">
        <v>2098</v>
      </c>
      <c r="E1590" t="s">
        <v>1705</v>
      </c>
      <c r="F1590" s="1" t="s">
        <v>227</v>
      </c>
      <c r="G1590" t="s">
        <v>2102</v>
      </c>
      <c r="H1590" t="s">
        <v>2103</v>
      </c>
    </row>
    <row r="1591" spans="1:8" x14ac:dyDescent="0.25">
      <c r="A1591">
        <v>1590</v>
      </c>
      <c r="B1591" t="s">
        <v>1693</v>
      </c>
      <c r="C1591" t="s">
        <v>2097</v>
      </c>
      <c r="D1591" t="s">
        <v>2101</v>
      </c>
      <c r="E1591" t="s">
        <v>1653</v>
      </c>
      <c r="F1591" s="1" t="s">
        <v>2543</v>
      </c>
      <c r="G1591" t="s">
        <v>2102</v>
      </c>
      <c r="H1591" t="s">
        <v>2100</v>
      </c>
    </row>
    <row r="1592" spans="1:8" x14ac:dyDescent="0.25">
      <c r="A1592">
        <v>1591</v>
      </c>
      <c r="B1592" t="s">
        <v>1781</v>
      </c>
      <c r="C1592" t="s">
        <v>2097</v>
      </c>
      <c r="D1592" t="s">
        <v>2101</v>
      </c>
      <c r="E1592" t="s">
        <v>1657</v>
      </c>
      <c r="F1592" s="1" t="s">
        <v>165</v>
      </c>
      <c r="G1592" t="s">
        <v>2102</v>
      </c>
      <c r="H1592" t="s">
        <v>2106</v>
      </c>
    </row>
    <row r="1593" spans="1:8" x14ac:dyDescent="0.25">
      <c r="A1593">
        <v>1592</v>
      </c>
      <c r="B1593" t="s">
        <v>1698</v>
      </c>
      <c r="C1593" t="s">
        <v>2097</v>
      </c>
      <c r="D1593" t="s">
        <v>2098</v>
      </c>
      <c r="E1593" t="s">
        <v>1665</v>
      </c>
      <c r="F1593" s="1" t="s">
        <v>2295</v>
      </c>
      <c r="G1593" t="s">
        <v>2102</v>
      </c>
      <c r="H1593" t="s">
        <v>2103</v>
      </c>
    </row>
    <row r="1594" spans="1:8" x14ac:dyDescent="0.25">
      <c r="A1594">
        <v>1593</v>
      </c>
      <c r="B1594" t="s">
        <v>1693</v>
      </c>
      <c r="C1594" t="s">
        <v>2097</v>
      </c>
      <c r="D1594" t="s">
        <v>2098</v>
      </c>
      <c r="E1594" t="s">
        <v>1665</v>
      </c>
      <c r="F1594" s="1" t="s">
        <v>2544</v>
      </c>
      <c r="G1594" t="s">
        <v>2109</v>
      </c>
      <c r="H1594" t="s">
        <v>2106</v>
      </c>
    </row>
    <row r="1595" spans="1:8" x14ac:dyDescent="0.25">
      <c r="A1595">
        <v>1594</v>
      </c>
      <c r="B1595" t="s">
        <v>1726</v>
      </c>
      <c r="C1595" t="s">
        <v>2097</v>
      </c>
      <c r="D1595" t="s">
        <v>2114</v>
      </c>
      <c r="E1595" t="s">
        <v>1653</v>
      </c>
      <c r="F1595" s="1" t="s">
        <v>389</v>
      </c>
      <c r="G1595" t="s">
        <v>2099</v>
      </c>
      <c r="H1595" t="s">
        <v>2103</v>
      </c>
    </row>
    <row r="1596" spans="1:8" x14ac:dyDescent="0.25">
      <c r="A1596">
        <v>1595</v>
      </c>
      <c r="B1596" t="s">
        <v>1702</v>
      </c>
      <c r="C1596" t="s">
        <v>2107</v>
      </c>
      <c r="D1596" t="s">
        <v>2110</v>
      </c>
      <c r="E1596" t="s">
        <v>1657</v>
      </c>
      <c r="F1596" s="1" t="s">
        <v>1303</v>
      </c>
      <c r="G1596" t="s">
        <v>2099</v>
      </c>
      <c r="H1596" t="s">
        <v>2100</v>
      </c>
    </row>
    <row r="1597" spans="1:8" x14ac:dyDescent="0.25">
      <c r="A1597">
        <v>1596</v>
      </c>
      <c r="B1597" t="s">
        <v>1765</v>
      </c>
      <c r="C1597" t="s">
        <v>2097</v>
      </c>
      <c r="D1597" t="s">
        <v>2101</v>
      </c>
      <c r="E1597" t="s">
        <v>1705</v>
      </c>
      <c r="F1597" s="1" t="s">
        <v>1438</v>
      </c>
      <c r="G1597" t="s">
        <v>2112</v>
      </c>
      <c r="H1597" t="s">
        <v>2103</v>
      </c>
    </row>
    <row r="1598" spans="1:8" x14ac:dyDescent="0.25">
      <c r="A1598">
        <v>1597</v>
      </c>
      <c r="B1598" t="s">
        <v>1763</v>
      </c>
      <c r="C1598" t="s">
        <v>2097</v>
      </c>
      <c r="D1598" t="s">
        <v>2110</v>
      </c>
      <c r="E1598" t="s">
        <v>1705</v>
      </c>
      <c r="F1598" s="1" t="s">
        <v>2545</v>
      </c>
      <c r="G1598" t="s">
        <v>2112</v>
      </c>
      <c r="H1598" t="s">
        <v>2106</v>
      </c>
    </row>
    <row r="1599" spans="1:8" x14ac:dyDescent="0.25">
      <c r="A1599">
        <v>1598</v>
      </c>
      <c r="B1599" t="s">
        <v>1775</v>
      </c>
      <c r="C1599" t="s">
        <v>2107</v>
      </c>
      <c r="D1599" t="s">
        <v>2104</v>
      </c>
      <c r="E1599" t="s">
        <v>1657</v>
      </c>
      <c r="F1599" s="1" t="s">
        <v>2546</v>
      </c>
      <c r="G1599" t="s">
        <v>2112</v>
      </c>
      <c r="H1599" t="s">
        <v>2100</v>
      </c>
    </row>
    <row r="1600" spans="1:8" x14ac:dyDescent="0.25">
      <c r="A1600">
        <v>1599</v>
      </c>
      <c r="B1600" t="s">
        <v>1883</v>
      </c>
      <c r="C1600" t="s">
        <v>2097</v>
      </c>
      <c r="D1600" t="s">
        <v>2098</v>
      </c>
      <c r="E1600" t="s">
        <v>1653</v>
      </c>
      <c r="F1600" s="1" t="s">
        <v>1059</v>
      </c>
      <c r="G1600" t="s">
        <v>2109</v>
      </c>
      <c r="H1600" t="s">
        <v>2106</v>
      </c>
    </row>
    <row r="1601" spans="1:8" x14ac:dyDescent="0.25">
      <c r="A1601">
        <v>1600</v>
      </c>
      <c r="B1601" t="s">
        <v>1794</v>
      </c>
      <c r="C1601" t="s">
        <v>2107</v>
      </c>
      <c r="D1601" t="s">
        <v>2101</v>
      </c>
      <c r="E1601" t="s">
        <v>1676</v>
      </c>
      <c r="F1601" s="1" t="s">
        <v>2031</v>
      </c>
      <c r="G1601" t="s">
        <v>2112</v>
      </c>
      <c r="H1601" t="s">
        <v>2106</v>
      </c>
    </row>
    <row r="1602" spans="1:8" x14ac:dyDescent="0.25">
      <c r="A1602">
        <v>1601</v>
      </c>
      <c r="B1602" t="s">
        <v>1844</v>
      </c>
      <c r="C1602" t="s">
        <v>2107</v>
      </c>
      <c r="D1602" t="s">
        <v>2101</v>
      </c>
      <c r="E1602" t="s">
        <v>1665</v>
      </c>
      <c r="F1602" s="1" t="s">
        <v>1187</v>
      </c>
      <c r="G1602" t="s">
        <v>2099</v>
      </c>
      <c r="H1602" t="s">
        <v>2106</v>
      </c>
    </row>
    <row r="1603" spans="1:8" x14ac:dyDescent="0.25">
      <c r="A1603">
        <v>1602</v>
      </c>
      <c r="B1603" t="s">
        <v>1769</v>
      </c>
      <c r="C1603" t="s">
        <v>2097</v>
      </c>
      <c r="D1603" t="s">
        <v>2110</v>
      </c>
      <c r="E1603" t="s">
        <v>1657</v>
      </c>
      <c r="F1603" s="1" t="s">
        <v>2473</v>
      </c>
      <c r="G1603" t="s">
        <v>2112</v>
      </c>
      <c r="H1603" t="s">
        <v>2100</v>
      </c>
    </row>
    <row r="1604" spans="1:8" x14ac:dyDescent="0.25">
      <c r="A1604">
        <v>1603</v>
      </c>
      <c r="B1604" t="s">
        <v>1918</v>
      </c>
      <c r="C1604" t="s">
        <v>2107</v>
      </c>
      <c r="D1604" t="s">
        <v>2104</v>
      </c>
      <c r="E1604" t="s">
        <v>1653</v>
      </c>
      <c r="F1604" s="1" t="s">
        <v>546</v>
      </c>
      <c r="G1604" t="s">
        <v>2099</v>
      </c>
      <c r="H1604" t="s">
        <v>2106</v>
      </c>
    </row>
    <row r="1605" spans="1:8" x14ac:dyDescent="0.25">
      <c r="A1605">
        <v>1604</v>
      </c>
      <c r="B1605" t="s">
        <v>1739</v>
      </c>
      <c r="C1605" t="s">
        <v>2107</v>
      </c>
      <c r="D1605" t="s">
        <v>2104</v>
      </c>
      <c r="E1605" t="s">
        <v>1653</v>
      </c>
      <c r="F1605" s="1" t="s">
        <v>2547</v>
      </c>
      <c r="G1605" t="s">
        <v>2105</v>
      </c>
      <c r="H1605" t="s">
        <v>2106</v>
      </c>
    </row>
    <row r="1606" spans="1:8" x14ac:dyDescent="0.25">
      <c r="A1606">
        <v>1605</v>
      </c>
      <c r="B1606" t="s">
        <v>1925</v>
      </c>
      <c r="C1606" t="s">
        <v>2107</v>
      </c>
      <c r="D1606" t="s">
        <v>2114</v>
      </c>
      <c r="E1606" t="s">
        <v>1676</v>
      </c>
      <c r="F1606" s="1" t="s">
        <v>1368</v>
      </c>
      <c r="G1606" t="s">
        <v>2099</v>
      </c>
      <c r="H1606" t="s">
        <v>2103</v>
      </c>
    </row>
    <row r="1607" spans="1:8" x14ac:dyDescent="0.25">
      <c r="A1607">
        <v>1606</v>
      </c>
      <c r="B1607" t="s">
        <v>1787</v>
      </c>
      <c r="C1607" t="s">
        <v>2097</v>
      </c>
      <c r="D1607" t="s">
        <v>2098</v>
      </c>
      <c r="E1607" t="s">
        <v>1665</v>
      </c>
      <c r="F1607" s="1" t="s">
        <v>754</v>
      </c>
      <c r="G1607" t="s">
        <v>2099</v>
      </c>
      <c r="H1607" t="s">
        <v>2103</v>
      </c>
    </row>
    <row r="1608" spans="1:8" x14ac:dyDescent="0.25">
      <c r="A1608">
        <v>1607</v>
      </c>
      <c r="B1608" t="s">
        <v>1824</v>
      </c>
      <c r="C1608" t="s">
        <v>2097</v>
      </c>
      <c r="D1608" t="s">
        <v>2101</v>
      </c>
      <c r="E1608" t="s">
        <v>1657</v>
      </c>
      <c r="F1608" s="1" t="s">
        <v>1642</v>
      </c>
      <c r="G1608" t="s">
        <v>2105</v>
      </c>
      <c r="H1608" t="s">
        <v>2106</v>
      </c>
    </row>
    <row r="1609" spans="1:8" x14ac:dyDescent="0.25">
      <c r="A1609">
        <v>1608</v>
      </c>
      <c r="B1609" t="s">
        <v>1944</v>
      </c>
      <c r="C1609" t="s">
        <v>2107</v>
      </c>
      <c r="D1609" t="s">
        <v>2110</v>
      </c>
      <c r="E1609" t="s">
        <v>1653</v>
      </c>
      <c r="F1609" s="1" t="s">
        <v>42</v>
      </c>
      <c r="G1609" t="s">
        <v>2102</v>
      </c>
      <c r="H1609" t="s">
        <v>2100</v>
      </c>
    </row>
    <row r="1610" spans="1:8" x14ac:dyDescent="0.25">
      <c r="A1610">
        <v>1609</v>
      </c>
      <c r="B1610" t="s">
        <v>1763</v>
      </c>
      <c r="C1610" t="s">
        <v>2097</v>
      </c>
      <c r="D1610" t="s">
        <v>2101</v>
      </c>
      <c r="E1610" t="s">
        <v>1657</v>
      </c>
      <c r="F1610" s="1" t="s">
        <v>2061</v>
      </c>
      <c r="G1610" t="s">
        <v>2112</v>
      </c>
      <c r="H1610" t="s">
        <v>2106</v>
      </c>
    </row>
    <row r="1611" spans="1:8" x14ac:dyDescent="0.25">
      <c r="A1611">
        <v>1610</v>
      </c>
      <c r="B1611" t="s">
        <v>1752</v>
      </c>
      <c r="C1611" t="s">
        <v>2097</v>
      </c>
      <c r="D1611" t="s">
        <v>2101</v>
      </c>
      <c r="E1611" t="s">
        <v>1665</v>
      </c>
      <c r="F1611" s="1" t="s">
        <v>1503</v>
      </c>
      <c r="G1611" t="s">
        <v>2112</v>
      </c>
      <c r="H1611" t="s">
        <v>2103</v>
      </c>
    </row>
    <row r="1612" spans="1:8" x14ac:dyDescent="0.25">
      <c r="A1612">
        <v>1611</v>
      </c>
      <c r="B1612" t="s">
        <v>1733</v>
      </c>
      <c r="C1612" t="s">
        <v>2107</v>
      </c>
      <c r="D1612" t="s">
        <v>2114</v>
      </c>
      <c r="E1612" t="s">
        <v>1665</v>
      </c>
      <c r="F1612" s="1" t="s">
        <v>2464</v>
      </c>
      <c r="G1612" t="s">
        <v>2099</v>
      </c>
      <c r="H1612" t="s">
        <v>2100</v>
      </c>
    </row>
    <row r="1613" spans="1:8" x14ac:dyDescent="0.25">
      <c r="A1613">
        <v>1612</v>
      </c>
      <c r="B1613" t="s">
        <v>1851</v>
      </c>
      <c r="C1613" t="s">
        <v>2107</v>
      </c>
      <c r="D1613" t="s">
        <v>2101</v>
      </c>
      <c r="E1613" t="s">
        <v>1657</v>
      </c>
      <c r="F1613" s="1" t="s">
        <v>2548</v>
      </c>
      <c r="G1613" t="s">
        <v>2109</v>
      </c>
      <c r="H1613" t="s">
        <v>2100</v>
      </c>
    </row>
    <row r="1614" spans="1:8" x14ac:dyDescent="0.25">
      <c r="A1614">
        <v>1613</v>
      </c>
      <c r="B1614" t="s">
        <v>1781</v>
      </c>
      <c r="C1614" t="s">
        <v>2107</v>
      </c>
      <c r="D1614" t="s">
        <v>2101</v>
      </c>
      <c r="E1614" t="s">
        <v>1665</v>
      </c>
      <c r="F1614" s="1" t="s">
        <v>1279</v>
      </c>
      <c r="G1614" t="s">
        <v>2102</v>
      </c>
      <c r="H1614" t="s">
        <v>2100</v>
      </c>
    </row>
    <row r="1615" spans="1:8" x14ac:dyDescent="0.25">
      <c r="A1615">
        <v>1614</v>
      </c>
      <c r="B1615" t="s">
        <v>1698</v>
      </c>
      <c r="C1615" t="s">
        <v>2107</v>
      </c>
      <c r="D1615" t="s">
        <v>2101</v>
      </c>
      <c r="E1615" t="s">
        <v>1705</v>
      </c>
      <c r="F1615" s="1" t="s">
        <v>1030</v>
      </c>
      <c r="G1615" t="s">
        <v>2105</v>
      </c>
      <c r="H1615" t="s">
        <v>2106</v>
      </c>
    </row>
    <row r="1616" spans="1:8" x14ac:dyDescent="0.25">
      <c r="A1616">
        <v>1615</v>
      </c>
      <c r="B1616" t="s">
        <v>1868</v>
      </c>
      <c r="C1616" t="s">
        <v>2107</v>
      </c>
      <c r="D1616" t="s">
        <v>2098</v>
      </c>
      <c r="E1616" t="s">
        <v>1705</v>
      </c>
      <c r="F1616" s="1" t="s">
        <v>479</v>
      </c>
      <c r="G1616" t="s">
        <v>2102</v>
      </c>
      <c r="H1616" t="s">
        <v>2100</v>
      </c>
    </row>
    <row r="1617" spans="1:8" x14ac:dyDescent="0.25">
      <c r="A1617">
        <v>1616</v>
      </c>
      <c r="B1617" t="s">
        <v>1787</v>
      </c>
      <c r="C1617" t="s">
        <v>2097</v>
      </c>
      <c r="D1617" t="s">
        <v>2098</v>
      </c>
      <c r="E1617" t="s">
        <v>1657</v>
      </c>
      <c r="F1617" s="1" t="s">
        <v>2142</v>
      </c>
      <c r="G1617" t="s">
        <v>2105</v>
      </c>
      <c r="H1617" t="s">
        <v>2103</v>
      </c>
    </row>
    <row r="1618" spans="1:8" x14ac:dyDescent="0.25">
      <c r="A1618">
        <v>1617</v>
      </c>
      <c r="B1618" t="s">
        <v>1822</v>
      </c>
      <c r="C1618" t="s">
        <v>2107</v>
      </c>
      <c r="D1618" t="s">
        <v>2098</v>
      </c>
      <c r="E1618" t="s">
        <v>1676</v>
      </c>
      <c r="F1618" s="1" t="s">
        <v>1328</v>
      </c>
      <c r="G1618" t="s">
        <v>2112</v>
      </c>
      <c r="H1618" t="s">
        <v>2106</v>
      </c>
    </row>
    <row r="1619" spans="1:8" x14ac:dyDescent="0.25">
      <c r="A1619">
        <v>1618</v>
      </c>
      <c r="B1619" t="s">
        <v>1692</v>
      </c>
      <c r="C1619" t="s">
        <v>2107</v>
      </c>
      <c r="D1619" t="s">
        <v>2098</v>
      </c>
      <c r="E1619" t="s">
        <v>1657</v>
      </c>
      <c r="F1619" s="1" t="s">
        <v>2181</v>
      </c>
      <c r="G1619" t="s">
        <v>2099</v>
      </c>
      <c r="H1619" t="s">
        <v>2100</v>
      </c>
    </row>
    <row r="1620" spans="1:8" x14ac:dyDescent="0.25">
      <c r="A1620">
        <v>1619</v>
      </c>
      <c r="B1620" t="s">
        <v>1844</v>
      </c>
      <c r="C1620" t="s">
        <v>2097</v>
      </c>
      <c r="D1620" t="s">
        <v>2110</v>
      </c>
      <c r="E1620" t="s">
        <v>1705</v>
      </c>
      <c r="F1620" s="1" t="s">
        <v>2311</v>
      </c>
      <c r="G1620" t="s">
        <v>2102</v>
      </c>
      <c r="H1620" t="s">
        <v>2103</v>
      </c>
    </row>
    <row r="1621" spans="1:8" x14ac:dyDescent="0.25">
      <c r="A1621">
        <v>1620</v>
      </c>
      <c r="B1621" t="s">
        <v>1790</v>
      </c>
      <c r="C1621" t="s">
        <v>2097</v>
      </c>
      <c r="D1621" t="s">
        <v>2098</v>
      </c>
      <c r="E1621" t="s">
        <v>1676</v>
      </c>
      <c r="F1621" s="1" t="s">
        <v>536</v>
      </c>
      <c r="G1621" t="s">
        <v>2102</v>
      </c>
      <c r="H1621" t="s">
        <v>2106</v>
      </c>
    </row>
    <row r="1622" spans="1:8" x14ac:dyDescent="0.25">
      <c r="A1622">
        <v>1621</v>
      </c>
      <c r="B1622" t="s">
        <v>1680</v>
      </c>
      <c r="C1622" t="s">
        <v>2107</v>
      </c>
      <c r="D1622" t="s">
        <v>2101</v>
      </c>
      <c r="E1622" t="s">
        <v>1676</v>
      </c>
      <c r="F1622" s="1" t="s">
        <v>1701</v>
      </c>
      <c r="G1622" t="s">
        <v>2102</v>
      </c>
      <c r="H1622" t="s">
        <v>2103</v>
      </c>
    </row>
    <row r="1623" spans="1:8" x14ac:dyDescent="0.25">
      <c r="A1623">
        <v>1622</v>
      </c>
      <c r="B1623" t="s">
        <v>1746</v>
      </c>
      <c r="C1623" t="s">
        <v>2107</v>
      </c>
      <c r="D1623" t="s">
        <v>2114</v>
      </c>
      <c r="E1623" t="s">
        <v>1653</v>
      </c>
      <c r="F1623" s="1" t="s">
        <v>1376</v>
      </c>
      <c r="G1623" t="s">
        <v>2099</v>
      </c>
      <c r="H1623" t="s">
        <v>2100</v>
      </c>
    </row>
    <row r="1624" spans="1:8" x14ac:dyDescent="0.25">
      <c r="A1624">
        <v>1623</v>
      </c>
      <c r="B1624" t="s">
        <v>1680</v>
      </c>
      <c r="C1624" t="s">
        <v>2107</v>
      </c>
      <c r="D1624" t="s">
        <v>2114</v>
      </c>
      <c r="E1624" t="s">
        <v>1653</v>
      </c>
      <c r="F1624" s="1" t="s">
        <v>687</v>
      </c>
      <c r="G1624" t="s">
        <v>2105</v>
      </c>
      <c r="H1624" t="s">
        <v>2100</v>
      </c>
    </row>
    <row r="1625" spans="1:8" x14ac:dyDescent="0.25">
      <c r="A1625">
        <v>1624</v>
      </c>
      <c r="B1625" t="s">
        <v>1893</v>
      </c>
      <c r="C1625" t="s">
        <v>2097</v>
      </c>
      <c r="D1625" t="s">
        <v>2104</v>
      </c>
      <c r="E1625" t="s">
        <v>1705</v>
      </c>
      <c r="F1625" s="1" t="s">
        <v>2549</v>
      </c>
      <c r="G1625" t="s">
        <v>2105</v>
      </c>
      <c r="H1625" t="s">
        <v>2106</v>
      </c>
    </row>
    <row r="1626" spans="1:8" x14ac:dyDescent="0.25">
      <c r="A1626">
        <v>1625</v>
      </c>
      <c r="B1626" t="s">
        <v>1729</v>
      </c>
      <c r="C1626" t="s">
        <v>2107</v>
      </c>
      <c r="D1626" t="s">
        <v>2114</v>
      </c>
      <c r="E1626" t="s">
        <v>1676</v>
      </c>
      <c r="F1626" s="1" t="s">
        <v>2550</v>
      </c>
      <c r="G1626" t="s">
        <v>2109</v>
      </c>
      <c r="H1626" t="s">
        <v>2103</v>
      </c>
    </row>
    <row r="1627" spans="1:8" x14ac:dyDescent="0.25">
      <c r="A1627">
        <v>1626</v>
      </c>
      <c r="B1627" t="s">
        <v>1782</v>
      </c>
      <c r="C1627" t="s">
        <v>2097</v>
      </c>
      <c r="D1627" t="s">
        <v>2114</v>
      </c>
      <c r="E1627" t="s">
        <v>1676</v>
      </c>
      <c r="F1627" s="1" t="s">
        <v>333</v>
      </c>
      <c r="G1627" t="s">
        <v>2105</v>
      </c>
      <c r="H1627" t="s">
        <v>2100</v>
      </c>
    </row>
    <row r="1628" spans="1:8" x14ac:dyDescent="0.25">
      <c r="A1628">
        <v>1627</v>
      </c>
      <c r="B1628" t="s">
        <v>1883</v>
      </c>
      <c r="C1628" t="s">
        <v>2097</v>
      </c>
      <c r="D1628" t="s">
        <v>2110</v>
      </c>
      <c r="E1628" t="s">
        <v>1676</v>
      </c>
      <c r="F1628" s="1" t="s">
        <v>738</v>
      </c>
      <c r="G1628" t="s">
        <v>2105</v>
      </c>
      <c r="H1628" t="s">
        <v>2106</v>
      </c>
    </row>
    <row r="1629" spans="1:8" x14ac:dyDescent="0.25">
      <c r="A1629">
        <v>1628</v>
      </c>
      <c r="B1629" t="s">
        <v>1873</v>
      </c>
      <c r="C1629" t="s">
        <v>2107</v>
      </c>
      <c r="D1629" t="s">
        <v>2114</v>
      </c>
      <c r="E1629" t="s">
        <v>1657</v>
      </c>
      <c r="F1629" s="1" t="s">
        <v>2551</v>
      </c>
      <c r="G1629" t="s">
        <v>2112</v>
      </c>
      <c r="H1629" t="s">
        <v>2106</v>
      </c>
    </row>
    <row r="1630" spans="1:8" x14ac:dyDescent="0.25">
      <c r="A1630">
        <v>1629</v>
      </c>
      <c r="B1630" t="s">
        <v>1664</v>
      </c>
      <c r="C1630" t="s">
        <v>2097</v>
      </c>
      <c r="D1630" t="s">
        <v>2098</v>
      </c>
      <c r="E1630" t="s">
        <v>1705</v>
      </c>
      <c r="F1630" s="1" t="s">
        <v>88</v>
      </c>
      <c r="G1630" t="s">
        <v>2105</v>
      </c>
      <c r="H1630" t="s">
        <v>2100</v>
      </c>
    </row>
    <row r="1631" spans="1:8" x14ac:dyDescent="0.25">
      <c r="A1631">
        <v>1630</v>
      </c>
      <c r="B1631" t="s">
        <v>1662</v>
      </c>
      <c r="C1631" t="s">
        <v>2107</v>
      </c>
      <c r="D1631" t="s">
        <v>2098</v>
      </c>
      <c r="E1631" t="s">
        <v>1665</v>
      </c>
      <c r="F1631" s="1" t="s">
        <v>1776</v>
      </c>
      <c r="G1631" t="s">
        <v>2102</v>
      </c>
      <c r="H1631" t="s">
        <v>2106</v>
      </c>
    </row>
    <row r="1632" spans="1:8" x14ac:dyDescent="0.25">
      <c r="A1632">
        <v>1631</v>
      </c>
      <c r="B1632" t="s">
        <v>1702</v>
      </c>
      <c r="C1632" t="s">
        <v>2097</v>
      </c>
      <c r="D1632" t="s">
        <v>2101</v>
      </c>
      <c r="E1632" t="s">
        <v>1653</v>
      </c>
      <c r="F1632" s="1" t="s">
        <v>1390</v>
      </c>
      <c r="G1632" t="s">
        <v>2099</v>
      </c>
      <c r="H1632" t="s">
        <v>2100</v>
      </c>
    </row>
    <row r="1633" spans="1:8" x14ac:dyDescent="0.25">
      <c r="A1633">
        <v>1632</v>
      </c>
      <c r="B1633" t="s">
        <v>1698</v>
      </c>
      <c r="C1633" t="s">
        <v>2097</v>
      </c>
      <c r="D1633" t="s">
        <v>2101</v>
      </c>
      <c r="E1633" t="s">
        <v>1653</v>
      </c>
      <c r="F1633" s="1" t="s">
        <v>903</v>
      </c>
      <c r="G1633" t="s">
        <v>2099</v>
      </c>
      <c r="H1633" t="s">
        <v>2103</v>
      </c>
    </row>
    <row r="1634" spans="1:8" x14ac:dyDescent="0.25">
      <c r="A1634">
        <v>1633</v>
      </c>
      <c r="B1634" t="s">
        <v>1685</v>
      </c>
      <c r="C1634" t="s">
        <v>2107</v>
      </c>
      <c r="D1634" t="s">
        <v>2098</v>
      </c>
      <c r="E1634" t="s">
        <v>1705</v>
      </c>
      <c r="F1634" s="1" t="s">
        <v>698</v>
      </c>
      <c r="G1634" t="s">
        <v>2109</v>
      </c>
      <c r="H1634" t="s">
        <v>2103</v>
      </c>
    </row>
    <row r="1635" spans="1:8" x14ac:dyDescent="0.25">
      <c r="A1635">
        <v>1634</v>
      </c>
      <c r="B1635" t="s">
        <v>1737</v>
      </c>
      <c r="C1635" t="s">
        <v>2097</v>
      </c>
      <c r="D1635" t="s">
        <v>2114</v>
      </c>
      <c r="E1635" t="s">
        <v>1676</v>
      </c>
      <c r="F1635" s="1" t="s">
        <v>1562</v>
      </c>
      <c r="G1635" t="s">
        <v>2112</v>
      </c>
      <c r="H1635" t="s">
        <v>2106</v>
      </c>
    </row>
    <row r="1636" spans="1:8" x14ac:dyDescent="0.25">
      <c r="A1636">
        <v>1635</v>
      </c>
      <c r="B1636" t="s">
        <v>1944</v>
      </c>
      <c r="C1636" t="s">
        <v>2097</v>
      </c>
      <c r="D1636" t="s">
        <v>2104</v>
      </c>
      <c r="E1636" t="s">
        <v>1665</v>
      </c>
      <c r="F1636" s="1" t="s">
        <v>2552</v>
      </c>
      <c r="G1636" t="s">
        <v>2099</v>
      </c>
      <c r="H1636" t="s">
        <v>2103</v>
      </c>
    </row>
    <row r="1637" spans="1:8" x14ac:dyDescent="0.25">
      <c r="A1637">
        <v>1636</v>
      </c>
      <c r="B1637" t="s">
        <v>1827</v>
      </c>
      <c r="C1637" t="s">
        <v>2107</v>
      </c>
      <c r="D1637" t="s">
        <v>2101</v>
      </c>
      <c r="E1637" t="s">
        <v>1665</v>
      </c>
      <c r="F1637" s="1" t="s">
        <v>1623</v>
      </c>
      <c r="G1637" t="s">
        <v>2099</v>
      </c>
      <c r="H1637" t="s">
        <v>2103</v>
      </c>
    </row>
    <row r="1638" spans="1:8" x14ac:dyDescent="0.25">
      <c r="A1638">
        <v>1637</v>
      </c>
      <c r="B1638" t="s">
        <v>1760</v>
      </c>
      <c r="C1638" t="s">
        <v>2107</v>
      </c>
      <c r="D1638" t="s">
        <v>2110</v>
      </c>
      <c r="E1638" t="s">
        <v>1653</v>
      </c>
      <c r="F1638" s="1" t="s">
        <v>2553</v>
      </c>
      <c r="G1638" t="s">
        <v>2102</v>
      </c>
      <c r="H1638" t="s">
        <v>2103</v>
      </c>
    </row>
    <row r="1639" spans="1:8" x14ac:dyDescent="0.25">
      <c r="A1639">
        <v>1638</v>
      </c>
      <c r="B1639" t="s">
        <v>1787</v>
      </c>
      <c r="C1639" t="s">
        <v>2107</v>
      </c>
      <c r="D1639" t="s">
        <v>2098</v>
      </c>
      <c r="E1639" t="s">
        <v>1665</v>
      </c>
      <c r="F1639" s="1" t="s">
        <v>541</v>
      </c>
      <c r="G1639" t="s">
        <v>2102</v>
      </c>
      <c r="H1639" t="s">
        <v>2100</v>
      </c>
    </row>
    <row r="1640" spans="1:8" x14ac:dyDescent="0.25">
      <c r="A1640">
        <v>1639</v>
      </c>
      <c r="B1640" t="s">
        <v>1868</v>
      </c>
      <c r="C1640" t="s">
        <v>2097</v>
      </c>
      <c r="D1640" t="s">
        <v>2104</v>
      </c>
      <c r="E1640" t="s">
        <v>1653</v>
      </c>
      <c r="F1640" s="1" t="s">
        <v>2420</v>
      </c>
      <c r="G1640" t="s">
        <v>2105</v>
      </c>
      <c r="H1640" t="s">
        <v>2103</v>
      </c>
    </row>
    <row r="1641" spans="1:8" x14ac:dyDescent="0.25">
      <c r="A1641">
        <v>1640</v>
      </c>
      <c r="B1641" t="s">
        <v>1726</v>
      </c>
      <c r="C1641" t="s">
        <v>2107</v>
      </c>
      <c r="D1641" t="s">
        <v>2110</v>
      </c>
      <c r="E1641" t="s">
        <v>1676</v>
      </c>
      <c r="F1641" s="1" t="s">
        <v>651</v>
      </c>
      <c r="G1641" t="s">
        <v>2109</v>
      </c>
      <c r="H1641" t="s">
        <v>2100</v>
      </c>
    </row>
    <row r="1642" spans="1:8" x14ac:dyDescent="0.25">
      <c r="A1642">
        <v>1641</v>
      </c>
      <c r="B1642" t="s">
        <v>1851</v>
      </c>
      <c r="C1642" t="s">
        <v>2107</v>
      </c>
      <c r="D1642" t="s">
        <v>2098</v>
      </c>
      <c r="E1642" t="s">
        <v>1676</v>
      </c>
      <c r="F1642" s="1" t="s">
        <v>2421</v>
      </c>
      <c r="G1642" t="s">
        <v>2109</v>
      </c>
      <c r="H1642" t="s">
        <v>2106</v>
      </c>
    </row>
    <row r="1643" spans="1:8" x14ac:dyDescent="0.25">
      <c r="A1643">
        <v>1642</v>
      </c>
      <c r="B1643" t="s">
        <v>1682</v>
      </c>
      <c r="C1643" t="s">
        <v>2097</v>
      </c>
      <c r="D1643" t="s">
        <v>2104</v>
      </c>
      <c r="E1643" t="s">
        <v>1676</v>
      </c>
      <c r="F1643" s="1" t="s">
        <v>2121</v>
      </c>
      <c r="G1643" t="s">
        <v>2112</v>
      </c>
      <c r="H1643" t="s">
        <v>2106</v>
      </c>
    </row>
    <row r="1644" spans="1:8" x14ac:dyDescent="0.25">
      <c r="A1644">
        <v>1643</v>
      </c>
      <c r="B1644" t="s">
        <v>1827</v>
      </c>
      <c r="C1644" t="s">
        <v>2097</v>
      </c>
      <c r="D1644" t="s">
        <v>2104</v>
      </c>
      <c r="E1644" t="s">
        <v>1653</v>
      </c>
      <c r="F1644" s="1" t="s">
        <v>1316</v>
      </c>
      <c r="G1644" t="s">
        <v>2102</v>
      </c>
      <c r="H1644" t="s">
        <v>2106</v>
      </c>
    </row>
    <row r="1645" spans="1:8" x14ac:dyDescent="0.25">
      <c r="A1645">
        <v>1644</v>
      </c>
      <c r="B1645" t="s">
        <v>1798</v>
      </c>
      <c r="C1645" t="s">
        <v>2097</v>
      </c>
      <c r="D1645" t="s">
        <v>2101</v>
      </c>
      <c r="E1645" t="s">
        <v>1665</v>
      </c>
      <c r="F1645" s="1" t="s">
        <v>2300</v>
      </c>
      <c r="G1645" t="s">
        <v>2105</v>
      </c>
      <c r="H1645" t="s">
        <v>2100</v>
      </c>
    </row>
    <row r="1646" spans="1:8" x14ac:dyDescent="0.25">
      <c r="A1646">
        <v>1645</v>
      </c>
      <c r="B1646" t="s">
        <v>1781</v>
      </c>
      <c r="C1646" t="s">
        <v>2107</v>
      </c>
      <c r="D1646" t="s">
        <v>2110</v>
      </c>
      <c r="E1646" t="s">
        <v>1653</v>
      </c>
      <c r="F1646" s="1" t="s">
        <v>1388</v>
      </c>
      <c r="G1646" t="s">
        <v>2112</v>
      </c>
      <c r="H1646" t="s">
        <v>2106</v>
      </c>
    </row>
    <row r="1647" spans="1:8" x14ac:dyDescent="0.25">
      <c r="A1647">
        <v>1646</v>
      </c>
      <c r="B1647" t="s">
        <v>1800</v>
      </c>
      <c r="C1647" t="s">
        <v>2097</v>
      </c>
      <c r="D1647" t="s">
        <v>2098</v>
      </c>
      <c r="E1647" t="s">
        <v>1657</v>
      </c>
      <c r="F1647" s="1" t="s">
        <v>1186</v>
      </c>
      <c r="G1647" t="s">
        <v>2105</v>
      </c>
      <c r="H1647" t="s">
        <v>2100</v>
      </c>
    </row>
    <row r="1648" spans="1:8" x14ac:dyDescent="0.25">
      <c r="A1648">
        <v>1647</v>
      </c>
      <c r="B1648" t="s">
        <v>1713</v>
      </c>
      <c r="C1648" t="s">
        <v>2107</v>
      </c>
      <c r="D1648" t="s">
        <v>2114</v>
      </c>
      <c r="E1648" t="s">
        <v>1676</v>
      </c>
      <c r="F1648" s="1" t="s">
        <v>877</v>
      </c>
      <c r="G1648" t="s">
        <v>2099</v>
      </c>
      <c r="H1648" t="s">
        <v>2103</v>
      </c>
    </row>
    <row r="1649" spans="1:8" x14ac:dyDescent="0.25">
      <c r="A1649">
        <v>1648</v>
      </c>
      <c r="B1649" t="s">
        <v>1750</v>
      </c>
      <c r="C1649" t="s">
        <v>2097</v>
      </c>
      <c r="D1649" t="s">
        <v>2110</v>
      </c>
      <c r="E1649" t="s">
        <v>1665</v>
      </c>
      <c r="F1649" s="1" t="s">
        <v>1539</v>
      </c>
      <c r="G1649" t="s">
        <v>2099</v>
      </c>
      <c r="H1649" t="s">
        <v>2103</v>
      </c>
    </row>
    <row r="1650" spans="1:8" x14ac:dyDescent="0.25">
      <c r="A1650">
        <v>1649</v>
      </c>
      <c r="B1650" t="s">
        <v>1851</v>
      </c>
      <c r="C1650" t="s">
        <v>2107</v>
      </c>
      <c r="D1650" t="s">
        <v>2114</v>
      </c>
      <c r="E1650" t="s">
        <v>1676</v>
      </c>
      <c r="F1650" s="1" t="s">
        <v>693</v>
      </c>
      <c r="G1650" t="s">
        <v>2109</v>
      </c>
      <c r="H1650" t="s">
        <v>2103</v>
      </c>
    </row>
    <row r="1651" spans="1:8" x14ac:dyDescent="0.25">
      <c r="A1651">
        <v>1650</v>
      </c>
      <c r="B1651" t="s">
        <v>1683</v>
      </c>
      <c r="C1651" t="s">
        <v>2107</v>
      </c>
      <c r="D1651" t="s">
        <v>2114</v>
      </c>
      <c r="E1651" t="s">
        <v>1676</v>
      </c>
      <c r="F1651" s="1" t="s">
        <v>2554</v>
      </c>
      <c r="G1651" t="s">
        <v>2109</v>
      </c>
      <c r="H1651" t="s">
        <v>2106</v>
      </c>
    </row>
    <row r="1652" spans="1:8" x14ac:dyDescent="0.25">
      <c r="A1652">
        <v>1651</v>
      </c>
      <c r="B1652" t="s">
        <v>1750</v>
      </c>
      <c r="C1652" t="s">
        <v>2107</v>
      </c>
      <c r="D1652" t="s">
        <v>2114</v>
      </c>
      <c r="E1652" t="s">
        <v>1665</v>
      </c>
      <c r="F1652" s="1" t="s">
        <v>2555</v>
      </c>
      <c r="G1652" t="s">
        <v>2105</v>
      </c>
      <c r="H1652" t="s">
        <v>2100</v>
      </c>
    </row>
    <row r="1653" spans="1:8" x14ac:dyDescent="0.25">
      <c r="A1653">
        <v>1652</v>
      </c>
      <c r="B1653" t="s">
        <v>1733</v>
      </c>
      <c r="C1653" t="s">
        <v>2097</v>
      </c>
      <c r="D1653" t="s">
        <v>2104</v>
      </c>
      <c r="E1653" t="s">
        <v>1665</v>
      </c>
      <c r="F1653" s="1" t="s">
        <v>128</v>
      </c>
      <c r="G1653" t="s">
        <v>2105</v>
      </c>
      <c r="H1653" t="s">
        <v>2106</v>
      </c>
    </row>
    <row r="1654" spans="1:8" x14ac:dyDescent="0.25">
      <c r="A1654">
        <v>1653</v>
      </c>
      <c r="B1654" t="s">
        <v>1735</v>
      </c>
      <c r="C1654" t="s">
        <v>2097</v>
      </c>
      <c r="D1654" t="s">
        <v>2114</v>
      </c>
      <c r="E1654" t="s">
        <v>1657</v>
      </c>
      <c r="F1654" s="1" t="s">
        <v>542</v>
      </c>
      <c r="G1654" t="s">
        <v>2102</v>
      </c>
      <c r="H1654" t="s">
        <v>2100</v>
      </c>
    </row>
    <row r="1655" spans="1:8" x14ac:dyDescent="0.25">
      <c r="A1655">
        <v>1654</v>
      </c>
      <c r="B1655" t="s">
        <v>1830</v>
      </c>
      <c r="C1655" t="s">
        <v>2107</v>
      </c>
      <c r="D1655" t="s">
        <v>2110</v>
      </c>
      <c r="E1655" t="s">
        <v>1676</v>
      </c>
      <c r="F1655" s="1" t="s">
        <v>640</v>
      </c>
      <c r="G1655" t="s">
        <v>2102</v>
      </c>
      <c r="H1655" t="s">
        <v>2106</v>
      </c>
    </row>
    <row r="1656" spans="1:8" x14ac:dyDescent="0.25">
      <c r="A1656">
        <v>1655</v>
      </c>
      <c r="B1656" t="s">
        <v>1868</v>
      </c>
      <c r="C1656" t="s">
        <v>2097</v>
      </c>
      <c r="D1656" t="s">
        <v>2104</v>
      </c>
      <c r="E1656" t="s">
        <v>1657</v>
      </c>
      <c r="F1656" s="1" t="s">
        <v>446</v>
      </c>
      <c r="G1656" t="s">
        <v>2109</v>
      </c>
      <c r="H1656" t="s">
        <v>2100</v>
      </c>
    </row>
    <row r="1657" spans="1:8" x14ac:dyDescent="0.25">
      <c r="A1657">
        <v>1656</v>
      </c>
      <c r="B1657" t="s">
        <v>1695</v>
      </c>
      <c r="C1657" t="s">
        <v>2107</v>
      </c>
      <c r="D1657" t="s">
        <v>2114</v>
      </c>
      <c r="E1657" t="s">
        <v>1653</v>
      </c>
      <c r="F1657" s="1" t="s">
        <v>1199</v>
      </c>
      <c r="G1657" t="s">
        <v>2105</v>
      </c>
      <c r="H1657" t="s">
        <v>2103</v>
      </c>
    </row>
    <row r="1658" spans="1:8" x14ac:dyDescent="0.25">
      <c r="A1658">
        <v>1657</v>
      </c>
      <c r="B1658" t="s">
        <v>1746</v>
      </c>
      <c r="C1658" t="s">
        <v>2107</v>
      </c>
      <c r="D1658" t="s">
        <v>2110</v>
      </c>
      <c r="E1658" t="s">
        <v>1676</v>
      </c>
      <c r="F1658" s="1" t="s">
        <v>293</v>
      </c>
      <c r="G1658" t="s">
        <v>2099</v>
      </c>
      <c r="H1658" t="s">
        <v>2103</v>
      </c>
    </row>
    <row r="1659" spans="1:8" x14ac:dyDescent="0.25">
      <c r="A1659">
        <v>1658</v>
      </c>
      <c r="B1659" t="s">
        <v>1729</v>
      </c>
      <c r="C1659" t="s">
        <v>2097</v>
      </c>
      <c r="D1659" t="s">
        <v>2114</v>
      </c>
      <c r="E1659" t="s">
        <v>1705</v>
      </c>
      <c r="F1659" s="1" t="s">
        <v>1043</v>
      </c>
      <c r="G1659" t="s">
        <v>2099</v>
      </c>
      <c r="H1659" t="s">
        <v>2106</v>
      </c>
    </row>
    <row r="1660" spans="1:8" x14ac:dyDescent="0.25">
      <c r="A1660">
        <v>1659</v>
      </c>
      <c r="B1660" t="s">
        <v>1837</v>
      </c>
      <c r="C1660" t="s">
        <v>2107</v>
      </c>
      <c r="D1660" t="s">
        <v>2098</v>
      </c>
      <c r="E1660" t="s">
        <v>1657</v>
      </c>
      <c r="F1660" s="1" t="s">
        <v>2456</v>
      </c>
      <c r="G1660" t="s">
        <v>2102</v>
      </c>
      <c r="H1660" t="s">
        <v>2106</v>
      </c>
    </row>
    <row r="1661" spans="1:8" x14ac:dyDescent="0.25">
      <c r="A1661">
        <v>1660</v>
      </c>
      <c r="B1661" t="s">
        <v>1687</v>
      </c>
      <c r="C1661" t="s">
        <v>2097</v>
      </c>
      <c r="D1661" t="s">
        <v>2098</v>
      </c>
      <c r="E1661" t="s">
        <v>1705</v>
      </c>
      <c r="F1661" s="1" t="s">
        <v>2426</v>
      </c>
      <c r="G1661" t="s">
        <v>2099</v>
      </c>
      <c r="H1661" t="s">
        <v>2103</v>
      </c>
    </row>
    <row r="1662" spans="1:8" x14ac:dyDescent="0.25">
      <c r="A1662">
        <v>1661</v>
      </c>
      <c r="B1662" t="s">
        <v>1717</v>
      </c>
      <c r="C1662" t="s">
        <v>2107</v>
      </c>
      <c r="D1662" t="s">
        <v>2110</v>
      </c>
      <c r="E1662" t="s">
        <v>1653</v>
      </c>
      <c r="F1662" s="1" t="s">
        <v>308</v>
      </c>
      <c r="G1662" t="s">
        <v>2109</v>
      </c>
      <c r="H1662" t="s">
        <v>2103</v>
      </c>
    </row>
    <row r="1663" spans="1:8" x14ac:dyDescent="0.25">
      <c r="A1663">
        <v>1662</v>
      </c>
      <c r="B1663" t="s">
        <v>1739</v>
      </c>
      <c r="C1663" t="s">
        <v>2107</v>
      </c>
      <c r="D1663" t="s">
        <v>2104</v>
      </c>
      <c r="E1663" t="s">
        <v>1705</v>
      </c>
      <c r="F1663" s="1" t="s">
        <v>912</v>
      </c>
      <c r="G1663" t="s">
        <v>2109</v>
      </c>
      <c r="H1663" t="s">
        <v>2100</v>
      </c>
    </row>
    <row r="1664" spans="1:8" x14ac:dyDescent="0.25">
      <c r="A1664">
        <v>1663</v>
      </c>
      <c r="B1664" t="s">
        <v>1765</v>
      </c>
      <c r="C1664" t="s">
        <v>2107</v>
      </c>
      <c r="D1664" t="s">
        <v>2101</v>
      </c>
      <c r="E1664" t="s">
        <v>1653</v>
      </c>
      <c r="F1664" s="1" t="s">
        <v>406</v>
      </c>
      <c r="G1664" t="s">
        <v>2102</v>
      </c>
      <c r="H1664" t="s">
        <v>2106</v>
      </c>
    </row>
    <row r="1665" spans="1:8" x14ac:dyDescent="0.25">
      <c r="A1665">
        <v>1664</v>
      </c>
      <c r="B1665" t="s">
        <v>1707</v>
      </c>
      <c r="C1665" t="s">
        <v>2097</v>
      </c>
      <c r="D1665" t="s">
        <v>2110</v>
      </c>
      <c r="E1665" t="s">
        <v>1676</v>
      </c>
      <c r="F1665" s="1" t="s">
        <v>871</v>
      </c>
      <c r="G1665" t="s">
        <v>2112</v>
      </c>
      <c r="H1665" t="s">
        <v>2103</v>
      </c>
    </row>
    <row r="1666" spans="1:8" x14ac:dyDescent="0.25">
      <c r="A1666">
        <v>1665</v>
      </c>
      <c r="B1666" t="s">
        <v>1652</v>
      </c>
      <c r="C1666" t="s">
        <v>2107</v>
      </c>
      <c r="D1666" t="s">
        <v>2101</v>
      </c>
      <c r="E1666" t="s">
        <v>1653</v>
      </c>
      <c r="F1666" s="1" t="s">
        <v>2556</v>
      </c>
      <c r="G1666" t="s">
        <v>2099</v>
      </c>
      <c r="H1666" t="s">
        <v>2106</v>
      </c>
    </row>
    <row r="1667" spans="1:8" x14ac:dyDescent="0.25">
      <c r="A1667">
        <v>1666</v>
      </c>
      <c r="B1667" t="s">
        <v>1772</v>
      </c>
      <c r="C1667" t="s">
        <v>2107</v>
      </c>
      <c r="D1667" t="s">
        <v>2101</v>
      </c>
      <c r="E1667" t="s">
        <v>1705</v>
      </c>
      <c r="F1667" s="1" t="s">
        <v>1246</v>
      </c>
      <c r="G1667" t="s">
        <v>2109</v>
      </c>
      <c r="H1667" t="s">
        <v>2106</v>
      </c>
    </row>
    <row r="1668" spans="1:8" x14ac:dyDescent="0.25">
      <c r="A1668">
        <v>1667</v>
      </c>
      <c r="B1668" t="s">
        <v>1893</v>
      </c>
      <c r="C1668" t="s">
        <v>2107</v>
      </c>
      <c r="D1668" t="s">
        <v>2114</v>
      </c>
      <c r="E1668" t="s">
        <v>1705</v>
      </c>
      <c r="F1668" s="1" t="s">
        <v>2399</v>
      </c>
      <c r="G1668" t="s">
        <v>2099</v>
      </c>
      <c r="H1668" t="s">
        <v>2100</v>
      </c>
    </row>
    <row r="1669" spans="1:8" x14ac:dyDescent="0.25">
      <c r="A1669">
        <v>1668</v>
      </c>
      <c r="B1669" t="s">
        <v>1698</v>
      </c>
      <c r="C1669" t="s">
        <v>2107</v>
      </c>
      <c r="D1669" t="s">
        <v>2098</v>
      </c>
      <c r="E1669" t="s">
        <v>1653</v>
      </c>
      <c r="F1669" s="1" t="s">
        <v>1458</v>
      </c>
      <c r="G1669" t="s">
        <v>2102</v>
      </c>
      <c r="H1669" t="s">
        <v>2106</v>
      </c>
    </row>
    <row r="1670" spans="1:8" x14ac:dyDescent="0.25">
      <c r="A1670">
        <v>1669</v>
      </c>
      <c r="B1670" t="s">
        <v>1901</v>
      </c>
      <c r="C1670" t="s">
        <v>2097</v>
      </c>
      <c r="D1670" t="s">
        <v>2114</v>
      </c>
      <c r="E1670" t="s">
        <v>1653</v>
      </c>
      <c r="F1670" s="1" t="s">
        <v>358</v>
      </c>
      <c r="G1670" t="s">
        <v>2105</v>
      </c>
      <c r="H1670" t="s">
        <v>2103</v>
      </c>
    </row>
    <row r="1671" spans="1:8" x14ac:dyDescent="0.25">
      <c r="A1671">
        <v>1670</v>
      </c>
      <c r="B1671" t="s">
        <v>1718</v>
      </c>
      <c r="C1671" t="s">
        <v>2097</v>
      </c>
      <c r="D1671" t="s">
        <v>2101</v>
      </c>
      <c r="E1671" t="s">
        <v>1676</v>
      </c>
      <c r="F1671" s="1" t="s">
        <v>721</v>
      </c>
      <c r="G1671" t="s">
        <v>2105</v>
      </c>
      <c r="H1671" t="s">
        <v>2100</v>
      </c>
    </row>
    <row r="1672" spans="1:8" x14ac:dyDescent="0.25">
      <c r="A1672">
        <v>1671</v>
      </c>
      <c r="B1672" t="s">
        <v>1817</v>
      </c>
      <c r="C1672" t="s">
        <v>2107</v>
      </c>
      <c r="D1672" t="s">
        <v>2104</v>
      </c>
      <c r="E1672" t="s">
        <v>1676</v>
      </c>
      <c r="F1672" s="1" t="s">
        <v>1821</v>
      </c>
      <c r="G1672" t="s">
        <v>2102</v>
      </c>
      <c r="H1672" t="s">
        <v>2100</v>
      </c>
    </row>
    <row r="1673" spans="1:8" x14ac:dyDescent="0.25">
      <c r="A1673">
        <v>1672</v>
      </c>
      <c r="B1673" t="s">
        <v>1723</v>
      </c>
      <c r="C1673" t="s">
        <v>2107</v>
      </c>
      <c r="D1673" t="s">
        <v>2101</v>
      </c>
      <c r="E1673" t="s">
        <v>1676</v>
      </c>
      <c r="F1673" s="1" t="s">
        <v>2440</v>
      </c>
      <c r="G1673" t="s">
        <v>2105</v>
      </c>
      <c r="H1673" t="s">
        <v>2103</v>
      </c>
    </row>
    <row r="1674" spans="1:8" x14ac:dyDescent="0.25">
      <c r="A1674">
        <v>1673</v>
      </c>
      <c r="B1674" t="s">
        <v>1662</v>
      </c>
      <c r="C1674" t="s">
        <v>2107</v>
      </c>
      <c r="D1674" t="s">
        <v>2098</v>
      </c>
      <c r="E1674" t="s">
        <v>1676</v>
      </c>
      <c r="F1674" s="1" t="s">
        <v>1193</v>
      </c>
      <c r="G1674" t="s">
        <v>2105</v>
      </c>
      <c r="H1674" t="s">
        <v>2103</v>
      </c>
    </row>
    <row r="1675" spans="1:8" x14ac:dyDescent="0.25">
      <c r="A1675">
        <v>1674</v>
      </c>
      <c r="B1675" t="s">
        <v>1809</v>
      </c>
      <c r="C1675" t="s">
        <v>2097</v>
      </c>
      <c r="D1675" t="s">
        <v>2110</v>
      </c>
      <c r="E1675" t="s">
        <v>1676</v>
      </c>
      <c r="F1675" s="1" t="s">
        <v>279</v>
      </c>
      <c r="G1675" t="s">
        <v>2109</v>
      </c>
      <c r="H1675" t="s">
        <v>2100</v>
      </c>
    </row>
    <row r="1676" spans="1:8" x14ac:dyDescent="0.25">
      <c r="A1676">
        <v>1675</v>
      </c>
      <c r="B1676" t="s">
        <v>1800</v>
      </c>
      <c r="C1676" t="s">
        <v>2097</v>
      </c>
      <c r="D1676" t="s">
        <v>2110</v>
      </c>
      <c r="E1676" t="s">
        <v>1705</v>
      </c>
      <c r="F1676" s="1" t="s">
        <v>2357</v>
      </c>
      <c r="G1676" t="s">
        <v>2112</v>
      </c>
      <c r="H1676" t="s">
        <v>2106</v>
      </c>
    </row>
    <row r="1677" spans="1:8" x14ac:dyDescent="0.25">
      <c r="A1677">
        <v>1676</v>
      </c>
      <c r="B1677" t="s">
        <v>1798</v>
      </c>
      <c r="C1677" t="s">
        <v>2107</v>
      </c>
      <c r="D1677" t="s">
        <v>2104</v>
      </c>
      <c r="E1677" t="s">
        <v>1676</v>
      </c>
      <c r="F1677" s="1" t="s">
        <v>2557</v>
      </c>
      <c r="G1677" t="s">
        <v>2112</v>
      </c>
      <c r="H1677" t="s">
        <v>2100</v>
      </c>
    </row>
    <row r="1678" spans="1:8" x14ac:dyDescent="0.25">
      <c r="A1678">
        <v>1677</v>
      </c>
      <c r="B1678" t="s">
        <v>1735</v>
      </c>
      <c r="C1678" t="s">
        <v>2107</v>
      </c>
      <c r="D1678" t="s">
        <v>2101</v>
      </c>
      <c r="E1678" t="s">
        <v>1657</v>
      </c>
      <c r="F1678" s="1" t="s">
        <v>2558</v>
      </c>
      <c r="G1678" t="s">
        <v>2109</v>
      </c>
      <c r="H1678" t="s">
        <v>2103</v>
      </c>
    </row>
    <row r="1679" spans="1:8" x14ac:dyDescent="0.25">
      <c r="A1679">
        <v>1678</v>
      </c>
      <c r="B1679" t="s">
        <v>1851</v>
      </c>
      <c r="C1679" t="s">
        <v>2107</v>
      </c>
      <c r="D1679" t="s">
        <v>2101</v>
      </c>
      <c r="E1679" t="s">
        <v>1665</v>
      </c>
      <c r="F1679" s="1" t="s">
        <v>2559</v>
      </c>
      <c r="G1679" t="s">
        <v>2112</v>
      </c>
      <c r="H1679" t="s">
        <v>2103</v>
      </c>
    </row>
    <row r="1680" spans="1:8" x14ac:dyDescent="0.25">
      <c r="A1680">
        <v>1679</v>
      </c>
      <c r="B1680" t="s">
        <v>1837</v>
      </c>
      <c r="C1680" t="s">
        <v>2097</v>
      </c>
      <c r="D1680" t="s">
        <v>2101</v>
      </c>
      <c r="E1680" t="s">
        <v>1676</v>
      </c>
      <c r="F1680" s="1" t="s">
        <v>1001</v>
      </c>
      <c r="G1680" t="s">
        <v>2109</v>
      </c>
      <c r="H1680" t="s">
        <v>2106</v>
      </c>
    </row>
    <row r="1681" spans="1:8" x14ac:dyDescent="0.25">
      <c r="A1681">
        <v>1680</v>
      </c>
      <c r="B1681" t="s">
        <v>1752</v>
      </c>
      <c r="C1681" t="s">
        <v>2097</v>
      </c>
      <c r="D1681" t="s">
        <v>2101</v>
      </c>
      <c r="E1681" t="s">
        <v>1657</v>
      </c>
      <c r="F1681" s="1" t="s">
        <v>2560</v>
      </c>
      <c r="G1681" t="s">
        <v>2112</v>
      </c>
      <c r="H1681" t="s">
        <v>2103</v>
      </c>
    </row>
    <row r="1682" spans="1:8" x14ac:dyDescent="0.25">
      <c r="A1682">
        <v>1681</v>
      </c>
      <c r="B1682" t="s">
        <v>1865</v>
      </c>
      <c r="C1682" t="s">
        <v>2107</v>
      </c>
      <c r="D1682" t="s">
        <v>2101</v>
      </c>
      <c r="E1682" t="s">
        <v>1665</v>
      </c>
      <c r="F1682" s="1" t="s">
        <v>2116</v>
      </c>
      <c r="G1682" t="s">
        <v>2109</v>
      </c>
      <c r="H1682" t="s">
        <v>2100</v>
      </c>
    </row>
    <row r="1683" spans="1:8" x14ac:dyDescent="0.25">
      <c r="A1683">
        <v>1682</v>
      </c>
      <c r="B1683" t="s">
        <v>1824</v>
      </c>
      <c r="C1683" t="s">
        <v>2097</v>
      </c>
      <c r="D1683" t="s">
        <v>2098</v>
      </c>
      <c r="E1683" t="s">
        <v>1676</v>
      </c>
      <c r="F1683" s="1" t="s">
        <v>2561</v>
      </c>
      <c r="G1683" t="s">
        <v>2102</v>
      </c>
      <c r="H1683" t="s">
        <v>2100</v>
      </c>
    </row>
    <row r="1684" spans="1:8" x14ac:dyDescent="0.25">
      <c r="A1684">
        <v>1683</v>
      </c>
      <c r="B1684" t="s">
        <v>1739</v>
      </c>
      <c r="C1684" t="s">
        <v>2107</v>
      </c>
      <c r="D1684" t="s">
        <v>2101</v>
      </c>
      <c r="E1684" t="s">
        <v>1705</v>
      </c>
      <c r="F1684" s="1" t="s">
        <v>2562</v>
      </c>
      <c r="G1684" t="s">
        <v>2112</v>
      </c>
      <c r="H1684" t="s">
        <v>2100</v>
      </c>
    </row>
    <row r="1685" spans="1:8" x14ac:dyDescent="0.25">
      <c r="A1685">
        <v>1684</v>
      </c>
      <c r="B1685" t="s">
        <v>1718</v>
      </c>
      <c r="C1685" t="s">
        <v>2107</v>
      </c>
      <c r="D1685" t="s">
        <v>2114</v>
      </c>
      <c r="E1685" t="s">
        <v>1705</v>
      </c>
      <c r="F1685" s="1" t="s">
        <v>891</v>
      </c>
      <c r="G1685" t="s">
        <v>2112</v>
      </c>
      <c r="H1685" t="s">
        <v>2103</v>
      </c>
    </row>
    <row r="1686" spans="1:8" x14ac:dyDescent="0.25">
      <c r="A1686">
        <v>1685</v>
      </c>
      <c r="B1686" t="s">
        <v>1750</v>
      </c>
      <c r="C1686" t="s">
        <v>2107</v>
      </c>
      <c r="D1686" t="s">
        <v>2110</v>
      </c>
      <c r="E1686" t="s">
        <v>1653</v>
      </c>
      <c r="F1686" s="1" t="s">
        <v>2563</v>
      </c>
      <c r="G1686" t="s">
        <v>2105</v>
      </c>
      <c r="H1686" t="s">
        <v>2106</v>
      </c>
    </row>
    <row r="1687" spans="1:8" x14ac:dyDescent="0.25">
      <c r="A1687">
        <v>1686</v>
      </c>
      <c r="B1687" t="s">
        <v>1794</v>
      </c>
      <c r="C1687" t="s">
        <v>2097</v>
      </c>
      <c r="D1687" t="s">
        <v>2114</v>
      </c>
      <c r="E1687" t="s">
        <v>1705</v>
      </c>
      <c r="F1687" s="1" t="s">
        <v>1629</v>
      </c>
      <c r="G1687" t="s">
        <v>2112</v>
      </c>
      <c r="H1687" t="s">
        <v>2106</v>
      </c>
    </row>
    <row r="1688" spans="1:8" x14ac:dyDescent="0.25">
      <c r="A1688">
        <v>1687</v>
      </c>
      <c r="B1688" t="s">
        <v>1721</v>
      </c>
      <c r="C1688" t="s">
        <v>2107</v>
      </c>
      <c r="D1688" t="s">
        <v>2098</v>
      </c>
      <c r="E1688" t="s">
        <v>1665</v>
      </c>
      <c r="F1688" s="1" t="s">
        <v>475</v>
      </c>
      <c r="G1688" t="s">
        <v>2112</v>
      </c>
      <c r="H1688" t="s">
        <v>2106</v>
      </c>
    </row>
    <row r="1689" spans="1:8" x14ac:dyDescent="0.25">
      <c r="A1689">
        <v>1688</v>
      </c>
      <c r="B1689" t="s">
        <v>1765</v>
      </c>
      <c r="C1689" t="s">
        <v>2097</v>
      </c>
      <c r="D1689" t="s">
        <v>2104</v>
      </c>
      <c r="E1689" t="s">
        <v>1653</v>
      </c>
      <c r="F1689" s="1" t="s">
        <v>2564</v>
      </c>
      <c r="G1689" t="s">
        <v>2105</v>
      </c>
      <c r="H1689" t="s">
        <v>2100</v>
      </c>
    </row>
    <row r="1690" spans="1:8" x14ac:dyDescent="0.25">
      <c r="A1690">
        <v>1689</v>
      </c>
      <c r="B1690" t="s">
        <v>1830</v>
      </c>
      <c r="C1690" t="s">
        <v>2097</v>
      </c>
      <c r="D1690" t="s">
        <v>2104</v>
      </c>
      <c r="E1690" t="s">
        <v>1657</v>
      </c>
      <c r="F1690" s="1" t="s">
        <v>382</v>
      </c>
      <c r="G1690" t="s">
        <v>2105</v>
      </c>
      <c r="H1690" t="s">
        <v>2106</v>
      </c>
    </row>
    <row r="1691" spans="1:8" x14ac:dyDescent="0.25">
      <c r="A1691">
        <v>1690</v>
      </c>
      <c r="B1691" t="s">
        <v>1726</v>
      </c>
      <c r="C1691" t="s">
        <v>2107</v>
      </c>
      <c r="D1691" t="s">
        <v>2104</v>
      </c>
      <c r="E1691" t="s">
        <v>1705</v>
      </c>
      <c r="F1691" s="1" t="s">
        <v>2294</v>
      </c>
      <c r="G1691" t="s">
        <v>2112</v>
      </c>
      <c r="H1691" t="s">
        <v>2106</v>
      </c>
    </row>
    <row r="1692" spans="1:8" x14ac:dyDescent="0.25">
      <c r="A1692">
        <v>1691</v>
      </c>
      <c r="B1692" t="s">
        <v>1769</v>
      </c>
      <c r="C1692" t="s">
        <v>2097</v>
      </c>
      <c r="D1692" t="s">
        <v>2104</v>
      </c>
      <c r="E1692" t="s">
        <v>1665</v>
      </c>
      <c r="F1692" s="1" t="s">
        <v>453</v>
      </c>
      <c r="G1692" t="s">
        <v>2099</v>
      </c>
      <c r="H1692" t="s">
        <v>2106</v>
      </c>
    </row>
    <row r="1693" spans="1:8" x14ac:dyDescent="0.25">
      <c r="A1693">
        <v>1692</v>
      </c>
      <c r="B1693" t="s">
        <v>1700</v>
      </c>
      <c r="C1693" t="s">
        <v>2097</v>
      </c>
      <c r="D1693" t="s">
        <v>2101</v>
      </c>
      <c r="E1693" t="s">
        <v>1665</v>
      </c>
      <c r="F1693" s="1" t="s">
        <v>744</v>
      </c>
      <c r="G1693" t="s">
        <v>2112</v>
      </c>
      <c r="H1693" t="s">
        <v>2103</v>
      </c>
    </row>
    <row r="1694" spans="1:8" x14ac:dyDescent="0.25">
      <c r="A1694">
        <v>1693</v>
      </c>
      <c r="B1694" t="s">
        <v>1678</v>
      </c>
      <c r="C1694" t="s">
        <v>2097</v>
      </c>
      <c r="D1694" t="s">
        <v>2110</v>
      </c>
      <c r="E1694" t="s">
        <v>1653</v>
      </c>
      <c r="F1694" s="1" t="s">
        <v>2565</v>
      </c>
      <c r="G1694" t="s">
        <v>2109</v>
      </c>
      <c r="H1694" t="s">
        <v>2100</v>
      </c>
    </row>
    <row r="1695" spans="1:8" x14ac:dyDescent="0.25">
      <c r="A1695">
        <v>1694</v>
      </c>
      <c r="B1695" t="s">
        <v>1719</v>
      </c>
      <c r="C1695" t="s">
        <v>2097</v>
      </c>
      <c r="D1695" t="s">
        <v>2114</v>
      </c>
      <c r="E1695" t="s">
        <v>1676</v>
      </c>
      <c r="F1695" s="1" t="s">
        <v>928</v>
      </c>
      <c r="G1695" t="s">
        <v>2109</v>
      </c>
      <c r="H1695" t="s">
        <v>2106</v>
      </c>
    </row>
    <row r="1696" spans="1:8" x14ac:dyDescent="0.25">
      <c r="A1696">
        <v>1695</v>
      </c>
      <c r="B1696" t="s">
        <v>1796</v>
      </c>
      <c r="C1696" t="s">
        <v>2107</v>
      </c>
      <c r="D1696" t="s">
        <v>2101</v>
      </c>
      <c r="E1696" t="s">
        <v>1665</v>
      </c>
      <c r="F1696" s="1" t="s">
        <v>1504</v>
      </c>
      <c r="G1696" t="s">
        <v>2102</v>
      </c>
      <c r="H1696" t="s">
        <v>2100</v>
      </c>
    </row>
    <row r="1697" spans="1:8" x14ac:dyDescent="0.25">
      <c r="A1697">
        <v>1696</v>
      </c>
      <c r="B1697" t="s">
        <v>1893</v>
      </c>
      <c r="C1697" t="s">
        <v>2097</v>
      </c>
      <c r="D1697" t="s">
        <v>2104</v>
      </c>
      <c r="E1697" t="s">
        <v>1705</v>
      </c>
      <c r="F1697" s="1" t="s">
        <v>488</v>
      </c>
      <c r="G1697" t="s">
        <v>2105</v>
      </c>
      <c r="H1697" t="s">
        <v>2100</v>
      </c>
    </row>
    <row r="1698" spans="1:8" x14ac:dyDescent="0.25">
      <c r="A1698">
        <v>1697</v>
      </c>
      <c r="B1698" t="s">
        <v>1752</v>
      </c>
      <c r="C1698" t="s">
        <v>2097</v>
      </c>
      <c r="D1698" t="s">
        <v>2104</v>
      </c>
      <c r="E1698" t="s">
        <v>1676</v>
      </c>
      <c r="F1698" s="1" t="s">
        <v>165</v>
      </c>
      <c r="G1698" t="s">
        <v>2109</v>
      </c>
      <c r="H1698" t="s">
        <v>2106</v>
      </c>
    </row>
    <row r="1699" spans="1:8" x14ac:dyDescent="0.25">
      <c r="A1699">
        <v>1698</v>
      </c>
      <c r="B1699" t="s">
        <v>1837</v>
      </c>
      <c r="C1699" t="s">
        <v>2107</v>
      </c>
      <c r="D1699" t="s">
        <v>2114</v>
      </c>
      <c r="E1699" t="s">
        <v>1705</v>
      </c>
      <c r="F1699" s="1" t="s">
        <v>1538</v>
      </c>
      <c r="G1699" t="s">
        <v>2099</v>
      </c>
      <c r="H1699" t="s">
        <v>2103</v>
      </c>
    </row>
    <row r="1700" spans="1:8" x14ac:dyDescent="0.25">
      <c r="A1700">
        <v>1699</v>
      </c>
      <c r="B1700" t="s">
        <v>1730</v>
      </c>
      <c r="C1700" t="s">
        <v>2107</v>
      </c>
      <c r="D1700" t="s">
        <v>2104</v>
      </c>
      <c r="E1700" t="s">
        <v>1676</v>
      </c>
      <c r="F1700" s="1" t="s">
        <v>208</v>
      </c>
      <c r="G1700" t="s">
        <v>2105</v>
      </c>
      <c r="H1700" t="s">
        <v>2106</v>
      </c>
    </row>
    <row r="1701" spans="1:8" x14ac:dyDescent="0.25">
      <c r="A1701">
        <v>1700</v>
      </c>
      <c r="B1701" t="s">
        <v>1820</v>
      </c>
      <c r="C1701" t="s">
        <v>2097</v>
      </c>
      <c r="D1701" t="s">
        <v>2098</v>
      </c>
      <c r="E1701" t="s">
        <v>1676</v>
      </c>
      <c r="F1701" s="1" t="s">
        <v>2566</v>
      </c>
      <c r="G1701" t="s">
        <v>2102</v>
      </c>
      <c r="H1701" t="s">
        <v>2103</v>
      </c>
    </row>
    <row r="1702" spans="1:8" x14ac:dyDescent="0.25">
      <c r="A1702">
        <v>1701</v>
      </c>
      <c r="B1702" t="s">
        <v>1765</v>
      </c>
      <c r="C1702" t="s">
        <v>2107</v>
      </c>
      <c r="D1702" t="s">
        <v>2104</v>
      </c>
      <c r="E1702" t="s">
        <v>1657</v>
      </c>
      <c r="F1702" s="1" t="s">
        <v>681</v>
      </c>
      <c r="G1702" t="s">
        <v>2099</v>
      </c>
      <c r="H1702" t="s">
        <v>2103</v>
      </c>
    </row>
    <row r="1703" spans="1:8" x14ac:dyDescent="0.25">
      <c r="A1703">
        <v>1702</v>
      </c>
      <c r="B1703" t="s">
        <v>1733</v>
      </c>
      <c r="C1703" t="s">
        <v>2097</v>
      </c>
      <c r="D1703" t="s">
        <v>2110</v>
      </c>
      <c r="E1703" t="s">
        <v>1676</v>
      </c>
      <c r="F1703" s="1" t="s">
        <v>2522</v>
      </c>
      <c r="G1703" t="s">
        <v>2102</v>
      </c>
      <c r="H1703" t="s">
        <v>2103</v>
      </c>
    </row>
    <row r="1704" spans="1:8" x14ac:dyDescent="0.25">
      <c r="A1704">
        <v>1703</v>
      </c>
      <c r="B1704" t="s">
        <v>1683</v>
      </c>
      <c r="C1704" t="s">
        <v>2097</v>
      </c>
      <c r="D1704" t="s">
        <v>2104</v>
      </c>
      <c r="E1704" t="s">
        <v>1676</v>
      </c>
      <c r="F1704" s="1" t="s">
        <v>1556</v>
      </c>
      <c r="G1704" t="s">
        <v>2109</v>
      </c>
      <c r="H1704" t="s">
        <v>2106</v>
      </c>
    </row>
    <row r="1705" spans="1:8" x14ac:dyDescent="0.25">
      <c r="A1705">
        <v>1704</v>
      </c>
      <c r="B1705" t="s">
        <v>1737</v>
      </c>
      <c r="C1705" t="s">
        <v>2107</v>
      </c>
      <c r="D1705" t="s">
        <v>2098</v>
      </c>
      <c r="E1705" t="s">
        <v>1676</v>
      </c>
      <c r="F1705" s="1" t="s">
        <v>555</v>
      </c>
      <c r="G1705" t="s">
        <v>2112</v>
      </c>
      <c r="H1705" t="s">
        <v>2106</v>
      </c>
    </row>
    <row r="1706" spans="1:8" x14ac:dyDescent="0.25">
      <c r="A1706">
        <v>1705</v>
      </c>
      <c r="B1706" t="s">
        <v>1804</v>
      </c>
      <c r="C1706" t="s">
        <v>2097</v>
      </c>
      <c r="D1706" t="s">
        <v>2104</v>
      </c>
      <c r="E1706" t="s">
        <v>1676</v>
      </c>
      <c r="F1706" s="1" t="s">
        <v>2490</v>
      </c>
      <c r="G1706" t="s">
        <v>2102</v>
      </c>
      <c r="H1706" t="s">
        <v>2103</v>
      </c>
    </row>
    <row r="1707" spans="1:8" x14ac:dyDescent="0.25">
      <c r="A1707">
        <v>1706</v>
      </c>
      <c r="B1707" t="s">
        <v>1790</v>
      </c>
      <c r="C1707" t="s">
        <v>2107</v>
      </c>
      <c r="D1707" t="s">
        <v>2101</v>
      </c>
      <c r="E1707" t="s">
        <v>1676</v>
      </c>
      <c r="F1707" s="1" t="s">
        <v>2518</v>
      </c>
      <c r="G1707" t="s">
        <v>2105</v>
      </c>
      <c r="H1707" t="s">
        <v>2103</v>
      </c>
    </row>
    <row r="1708" spans="1:8" x14ac:dyDescent="0.25">
      <c r="A1708">
        <v>1707</v>
      </c>
      <c r="B1708" t="s">
        <v>1804</v>
      </c>
      <c r="C1708" t="s">
        <v>2107</v>
      </c>
      <c r="D1708" t="s">
        <v>2098</v>
      </c>
      <c r="E1708" t="s">
        <v>1657</v>
      </c>
      <c r="F1708" s="1" t="s">
        <v>575</v>
      </c>
      <c r="G1708" t="s">
        <v>2112</v>
      </c>
      <c r="H1708" t="s">
        <v>2106</v>
      </c>
    </row>
    <row r="1709" spans="1:8" x14ac:dyDescent="0.25">
      <c r="A1709">
        <v>1708</v>
      </c>
      <c r="B1709" t="s">
        <v>1796</v>
      </c>
      <c r="C1709" t="s">
        <v>2107</v>
      </c>
      <c r="D1709" t="s">
        <v>2098</v>
      </c>
      <c r="E1709" t="s">
        <v>1665</v>
      </c>
      <c r="F1709" s="1" t="s">
        <v>2462</v>
      </c>
      <c r="G1709" t="s">
        <v>2099</v>
      </c>
      <c r="H1709" t="s">
        <v>2106</v>
      </c>
    </row>
    <row r="1710" spans="1:8" x14ac:dyDescent="0.25">
      <c r="A1710">
        <v>1709</v>
      </c>
      <c r="B1710" t="s">
        <v>1709</v>
      </c>
      <c r="C1710" t="s">
        <v>2097</v>
      </c>
      <c r="D1710" t="s">
        <v>2098</v>
      </c>
      <c r="E1710" t="s">
        <v>1705</v>
      </c>
      <c r="F1710" s="1" t="s">
        <v>120</v>
      </c>
      <c r="G1710" t="s">
        <v>2099</v>
      </c>
      <c r="H1710" t="s">
        <v>2106</v>
      </c>
    </row>
    <row r="1711" spans="1:8" x14ac:dyDescent="0.25">
      <c r="A1711">
        <v>1710</v>
      </c>
      <c r="B1711" t="s">
        <v>1796</v>
      </c>
      <c r="C1711" t="s">
        <v>2107</v>
      </c>
      <c r="D1711" t="s">
        <v>2098</v>
      </c>
      <c r="E1711" t="s">
        <v>1665</v>
      </c>
      <c r="F1711" s="1" t="s">
        <v>1063</v>
      </c>
      <c r="G1711" t="s">
        <v>2099</v>
      </c>
      <c r="H1711" t="s">
        <v>2100</v>
      </c>
    </row>
    <row r="1712" spans="1:8" x14ac:dyDescent="0.25">
      <c r="A1712">
        <v>1711</v>
      </c>
      <c r="B1712" t="s">
        <v>2045</v>
      </c>
      <c r="C1712" t="s">
        <v>2097</v>
      </c>
      <c r="D1712" t="s">
        <v>2101</v>
      </c>
      <c r="E1712" t="s">
        <v>1665</v>
      </c>
      <c r="F1712" s="1" t="s">
        <v>1113</v>
      </c>
      <c r="G1712" t="s">
        <v>2109</v>
      </c>
      <c r="H1712" t="s">
        <v>2103</v>
      </c>
    </row>
    <row r="1713" spans="1:8" x14ac:dyDescent="0.25">
      <c r="A1713">
        <v>1712</v>
      </c>
      <c r="B1713" t="s">
        <v>1873</v>
      </c>
      <c r="C1713" t="s">
        <v>2097</v>
      </c>
      <c r="D1713" t="s">
        <v>2110</v>
      </c>
      <c r="E1713" t="s">
        <v>1665</v>
      </c>
      <c r="F1713" s="1" t="s">
        <v>597</v>
      </c>
      <c r="G1713" t="s">
        <v>2112</v>
      </c>
      <c r="H1713" t="s">
        <v>2106</v>
      </c>
    </row>
    <row r="1714" spans="1:8" x14ac:dyDescent="0.25">
      <c r="A1714">
        <v>1713</v>
      </c>
      <c r="B1714" t="s">
        <v>1865</v>
      </c>
      <c r="C1714" t="s">
        <v>2097</v>
      </c>
      <c r="D1714" t="s">
        <v>2104</v>
      </c>
      <c r="E1714" t="s">
        <v>1705</v>
      </c>
      <c r="F1714" s="1" t="s">
        <v>1694</v>
      </c>
      <c r="G1714" t="s">
        <v>2102</v>
      </c>
      <c r="H1714" t="s">
        <v>2103</v>
      </c>
    </row>
    <row r="1715" spans="1:8" x14ac:dyDescent="0.25">
      <c r="A1715">
        <v>1714</v>
      </c>
      <c r="B1715" t="s">
        <v>1800</v>
      </c>
      <c r="C1715" t="s">
        <v>2107</v>
      </c>
      <c r="D1715" t="s">
        <v>2110</v>
      </c>
      <c r="E1715" t="s">
        <v>1665</v>
      </c>
      <c r="F1715" s="1" t="s">
        <v>1639</v>
      </c>
      <c r="G1715" t="s">
        <v>2099</v>
      </c>
      <c r="H1715" t="s">
        <v>2103</v>
      </c>
    </row>
    <row r="1716" spans="1:8" x14ac:dyDescent="0.25">
      <c r="A1716">
        <v>1715</v>
      </c>
      <c r="B1716" t="s">
        <v>1683</v>
      </c>
      <c r="C1716" t="s">
        <v>2097</v>
      </c>
      <c r="D1716" t="s">
        <v>2110</v>
      </c>
      <c r="E1716" t="s">
        <v>1705</v>
      </c>
      <c r="F1716" s="1" t="s">
        <v>1835</v>
      </c>
      <c r="G1716" t="s">
        <v>2102</v>
      </c>
      <c r="H1716" t="s">
        <v>2100</v>
      </c>
    </row>
    <row r="1717" spans="1:8" x14ac:dyDescent="0.25">
      <c r="A1717">
        <v>1716</v>
      </c>
      <c r="B1717" t="s">
        <v>1671</v>
      </c>
      <c r="C1717" t="s">
        <v>2097</v>
      </c>
      <c r="D1717" t="s">
        <v>2114</v>
      </c>
      <c r="E1717" t="s">
        <v>1653</v>
      </c>
      <c r="F1717" s="1" t="s">
        <v>2567</v>
      </c>
      <c r="G1717" t="s">
        <v>2109</v>
      </c>
      <c r="H1717" t="s">
        <v>2100</v>
      </c>
    </row>
    <row r="1718" spans="1:8" x14ac:dyDescent="0.25">
      <c r="A1718">
        <v>1717</v>
      </c>
      <c r="B1718" t="s">
        <v>1750</v>
      </c>
      <c r="C1718" t="s">
        <v>2107</v>
      </c>
      <c r="D1718" t="s">
        <v>2101</v>
      </c>
      <c r="E1718" t="s">
        <v>1676</v>
      </c>
      <c r="F1718" s="1" t="s">
        <v>2338</v>
      </c>
      <c r="G1718" t="s">
        <v>2102</v>
      </c>
      <c r="H1718" t="s">
        <v>2100</v>
      </c>
    </row>
    <row r="1719" spans="1:8" x14ac:dyDescent="0.25">
      <c r="A1719">
        <v>1718</v>
      </c>
      <c r="B1719" t="s">
        <v>1767</v>
      </c>
      <c r="C1719" t="s">
        <v>2107</v>
      </c>
      <c r="D1719" t="s">
        <v>2104</v>
      </c>
      <c r="E1719" t="s">
        <v>1657</v>
      </c>
      <c r="F1719" s="1" t="s">
        <v>977</v>
      </c>
      <c r="G1719" t="s">
        <v>2105</v>
      </c>
      <c r="H1719" t="s">
        <v>2103</v>
      </c>
    </row>
    <row r="1720" spans="1:8" x14ac:dyDescent="0.25">
      <c r="A1720">
        <v>1719</v>
      </c>
      <c r="B1720" t="s">
        <v>1901</v>
      </c>
      <c r="C1720" t="s">
        <v>2097</v>
      </c>
      <c r="D1720" t="s">
        <v>2101</v>
      </c>
      <c r="E1720" t="s">
        <v>1705</v>
      </c>
      <c r="F1720" s="1" t="s">
        <v>1621</v>
      </c>
      <c r="G1720" t="s">
        <v>2105</v>
      </c>
      <c r="H1720" t="s">
        <v>2106</v>
      </c>
    </row>
    <row r="1721" spans="1:8" x14ac:dyDescent="0.25">
      <c r="A1721">
        <v>1720</v>
      </c>
      <c r="B1721" t="s">
        <v>1683</v>
      </c>
      <c r="C1721" t="s">
        <v>2107</v>
      </c>
      <c r="D1721" t="s">
        <v>2104</v>
      </c>
      <c r="E1721" t="s">
        <v>1657</v>
      </c>
      <c r="F1721" s="1" t="s">
        <v>1950</v>
      </c>
      <c r="G1721" t="s">
        <v>2102</v>
      </c>
      <c r="H1721" t="s">
        <v>2103</v>
      </c>
    </row>
    <row r="1722" spans="1:8" x14ac:dyDescent="0.25">
      <c r="A1722">
        <v>1721</v>
      </c>
      <c r="B1722" t="s">
        <v>1718</v>
      </c>
      <c r="C1722" t="s">
        <v>2107</v>
      </c>
      <c r="D1722" t="s">
        <v>2098</v>
      </c>
      <c r="E1722" t="s">
        <v>1653</v>
      </c>
      <c r="F1722" s="1" t="s">
        <v>141</v>
      </c>
      <c r="G1722" t="s">
        <v>2109</v>
      </c>
      <c r="H1722" t="s">
        <v>2100</v>
      </c>
    </row>
    <row r="1723" spans="1:8" x14ac:dyDescent="0.25">
      <c r="A1723">
        <v>1722</v>
      </c>
      <c r="B1723" t="s">
        <v>1822</v>
      </c>
      <c r="C1723" t="s">
        <v>2107</v>
      </c>
      <c r="D1723" t="s">
        <v>2104</v>
      </c>
      <c r="E1723" t="s">
        <v>1705</v>
      </c>
      <c r="F1723" s="1" t="s">
        <v>1149</v>
      </c>
      <c r="G1723" t="s">
        <v>2105</v>
      </c>
      <c r="H1723" t="s">
        <v>2100</v>
      </c>
    </row>
    <row r="1724" spans="1:8" x14ac:dyDescent="0.25">
      <c r="A1724">
        <v>1723</v>
      </c>
      <c r="B1724" t="s">
        <v>2045</v>
      </c>
      <c r="C1724" t="s">
        <v>2107</v>
      </c>
      <c r="D1724" t="s">
        <v>2101</v>
      </c>
      <c r="E1724" t="s">
        <v>1657</v>
      </c>
      <c r="F1724" s="1" t="s">
        <v>2568</v>
      </c>
      <c r="G1724" t="s">
        <v>2112</v>
      </c>
      <c r="H1724" t="s">
        <v>2106</v>
      </c>
    </row>
    <row r="1725" spans="1:8" x14ac:dyDescent="0.25">
      <c r="A1725">
        <v>1724</v>
      </c>
      <c r="B1725" t="s">
        <v>1687</v>
      </c>
      <c r="C1725" t="s">
        <v>2097</v>
      </c>
      <c r="D1725" t="s">
        <v>2101</v>
      </c>
      <c r="E1725" t="s">
        <v>1657</v>
      </c>
      <c r="F1725" s="1" t="s">
        <v>1060</v>
      </c>
      <c r="G1725" t="s">
        <v>2099</v>
      </c>
      <c r="H1725" t="s">
        <v>2103</v>
      </c>
    </row>
    <row r="1726" spans="1:8" x14ac:dyDescent="0.25">
      <c r="A1726">
        <v>1725</v>
      </c>
      <c r="B1726" t="s">
        <v>1834</v>
      </c>
      <c r="C1726" t="s">
        <v>2107</v>
      </c>
      <c r="D1726" t="s">
        <v>2098</v>
      </c>
      <c r="E1726" t="s">
        <v>1657</v>
      </c>
      <c r="F1726" s="1" t="s">
        <v>551</v>
      </c>
      <c r="G1726" t="s">
        <v>2109</v>
      </c>
      <c r="H1726" t="s">
        <v>2100</v>
      </c>
    </row>
    <row r="1727" spans="1:8" x14ac:dyDescent="0.25">
      <c r="A1727">
        <v>1726</v>
      </c>
      <c r="B1727" t="s">
        <v>1719</v>
      </c>
      <c r="C1727" t="s">
        <v>2097</v>
      </c>
      <c r="D1727" t="s">
        <v>2110</v>
      </c>
      <c r="E1727" t="s">
        <v>1676</v>
      </c>
      <c r="F1727" s="1" t="s">
        <v>1842</v>
      </c>
      <c r="G1727" t="s">
        <v>2112</v>
      </c>
      <c r="H1727" t="s">
        <v>2106</v>
      </c>
    </row>
    <row r="1728" spans="1:8" x14ac:dyDescent="0.25">
      <c r="A1728">
        <v>1727</v>
      </c>
      <c r="B1728" t="s">
        <v>1716</v>
      </c>
      <c r="C1728" t="s">
        <v>2097</v>
      </c>
      <c r="D1728" t="s">
        <v>2110</v>
      </c>
      <c r="E1728" t="s">
        <v>1665</v>
      </c>
      <c r="F1728" s="1" t="s">
        <v>1505</v>
      </c>
      <c r="G1728" t="s">
        <v>2099</v>
      </c>
      <c r="H1728" t="s">
        <v>2100</v>
      </c>
    </row>
    <row r="1729" spans="1:8" x14ac:dyDescent="0.25">
      <c r="A1729">
        <v>1728</v>
      </c>
      <c r="B1729" t="s">
        <v>1767</v>
      </c>
      <c r="C1729" t="s">
        <v>2107</v>
      </c>
      <c r="D1729" t="s">
        <v>2101</v>
      </c>
      <c r="E1729" t="s">
        <v>1653</v>
      </c>
      <c r="F1729" s="1" t="s">
        <v>1421</v>
      </c>
      <c r="G1729" t="s">
        <v>2109</v>
      </c>
      <c r="H1729" t="s">
        <v>2100</v>
      </c>
    </row>
    <row r="1730" spans="1:8" x14ac:dyDescent="0.25">
      <c r="A1730">
        <v>1729</v>
      </c>
      <c r="B1730" t="s">
        <v>1726</v>
      </c>
      <c r="C1730" t="s">
        <v>2097</v>
      </c>
      <c r="D1730" t="s">
        <v>2110</v>
      </c>
      <c r="E1730" t="s">
        <v>1705</v>
      </c>
      <c r="F1730" s="1" t="s">
        <v>1479</v>
      </c>
      <c r="G1730" t="s">
        <v>2105</v>
      </c>
      <c r="H1730" t="s">
        <v>2100</v>
      </c>
    </row>
    <row r="1731" spans="1:8" x14ac:dyDescent="0.25">
      <c r="A1731">
        <v>1730</v>
      </c>
      <c r="B1731" t="s">
        <v>1733</v>
      </c>
      <c r="C1731" t="s">
        <v>2107</v>
      </c>
      <c r="D1731" t="s">
        <v>2104</v>
      </c>
      <c r="E1731" t="s">
        <v>1665</v>
      </c>
      <c r="F1731" s="1" t="s">
        <v>1975</v>
      </c>
      <c r="G1731" t="s">
        <v>2105</v>
      </c>
      <c r="H1731" t="s">
        <v>2106</v>
      </c>
    </row>
    <row r="1732" spans="1:8" x14ac:dyDescent="0.25">
      <c r="A1732">
        <v>1731</v>
      </c>
      <c r="B1732" t="s">
        <v>1883</v>
      </c>
      <c r="C1732" t="s">
        <v>2107</v>
      </c>
      <c r="D1732" t="s">
        <v>2101</v>
      </c>
      <c r="E1732" t="s">
        <v>1665</v>
      </c>
      <c r="F1732" s="1" t="s">
        <v>2569</v>
      </c>
      <c r="G1732" t="s">
        <v>2102</v>
      </c>
      <c r="H1732" t="s">
        <v>2103</v>
      </c>
    </row>
    <row r="1733" spans="1:8" x14ac:dyDescent="0.25">
      <c r="A1733">
        <v>1732</v>
      </c>
      <c r="B1733" t="s">
        <v>1865</v>
      </c>
      <c r="C1733" t="s">
        <v>2097</v>
      </c>
      <c r="D1733" t="s">
        <v>2101</v>
      </c>
      <c r="E1733" t="s">
        <v>1653</v>
      </c>
      <c r="F1733" s="1" t="s">
        <v>2215</v>
      </c>
      <c r="G1733" t="s">
        <v>2099</v>
      </c>
      <c r="H1733" t="s">
        <v>2106</v>
      </c>
    </row>
    <row r="1734" spans="1:8" x14ac:dyDescent="0.25">
      <c r="A1734">
        <v>1733</v>
      </c>
      <c r="B1734" t="s">
        <v>1769</v>
      </c>
      <c r="C1734" t="s">
        <v>2097</v>
      </c>
      <c r="D1734" t="s">
        <v>2104</v>
      </c>
      <c r="E1734" t="s">
        <v>1665</v>
      </c>
      <c r="F1734" s="1" t="s">
        <v>612</v>
      </c>
      <c r="G1734" t="s">
        <v>2102</v>
      </c>
      <c r="H1734" t="s">
        <v>2103</v>
      </c>
    </row>
    <row r="1735" spans="1:8" x14ac:dyDescent="0.25">
      <c r="A1735">
        <v>1734</v>
      </c>
      <c r="B1735" t="s">
        <v>1809</v>
      </c>
      <c r="C1735" t="s">
        <v>2097</v>
      </c>
      <c r="D1735" t="s">
        <v>2114</v>
      </c>
      <c r="E1735" t="s">
        <v>1676</v>
      </c>
      <c r="F1735" s="1" t="s">
        <v>883</v>
      </c>
      <c r="G1735" t="s">
        <v>2102</v>
      </c>
      <c r="H1735" t="s">
        <v>2100</v>
      </c>
    </row>
    <row r="1736" spans="1:8" x14ac:dyDescent="0.25">
      <c r="A1736">
        <v>1735</v>
      </c>
      <c r="B1736" t="s">
        <v>1846</v>
      </c>
      <c r="C1736" t="s">
        <v>2107</v>
      </c>
      <c r="D1736" t="s">
        <v>2110</v>
      </c>
      <c r="E1736" t="s">
        <v>1657</v>
      </c>
      <c r="F1736" s="1" t="s">
        <v>1421</v>
      </c>
      <c r="G1736" t="s">
        <v>2105</v>
      </c>
      <c r="H1736" t="s">
        <v>2100</v>
      </c>
    </row>
    <row r="1737" spans="1:8" x14ac:dyDescent="0.25">
      <c r="A1737">
        <v>1736</v>
      </c>
      <c r="B1737" t="s">
        <v>1765</v>
      </c>
      <c r="C1737" t="s">
        <v>2097</v>
      </c>
      <c r="D1737" t="s">
        <v>2104</v>
      </c>
      <c r="E1737" t="s">
        <v>1657</v>
      </c>
      <c r="F1737" s="1" t="s">
        <v>119</v>
      </c>
      <c r="G1737" t="s">
        <v>2099</v>
      </c>
      <c r="H1737" t="s">
        <v>2103</v>
      </c>
    </row>
    <row r="1738" spans="1:8" x14ac:dyDescent="0.25">
      <c r="A1738">
        <v>1737</v>
      </c>
      <c r="B1738" t="s">
        <v>1718</v>
      </c>
      <c r="C1738" t="s">
        <v>2097</v>
      </c>
      <c r="D1738" t="s">
        <v>2110</v>
      </c>
      <c r="E1738" t="s">
        <v>1705</v>
      </c>
      <c r="F1738" s="1" t="s">
        <v>1294</v>
      </c>
      <c r="G1738" t="s">
        <v>2105</v>
      </c>
      <c r="H1738" t="s">
        <v>2103</v>
      </c>
    </row>
    <row r="1739" spans="1:8" x14ac:dyDescent="0.25">
      <c r="A1739">
        <v>1738</v>
      </c>
      <c r="B1739" t="s">
        <v>1678</v>
      </c>
      <c r="C1739" t="s">
        <v>2097</v>
      </c>
      <c r="D1739" t="s">
        <v>2104</v>
      </c>
      <c r="E1739" t="s">
        <v>1705</v>
      </c>
      <c r="F1739" s="1" t="s">
        <v>2570</v>
      </c>
      <c r="G1739" t="s">
        <v>2105</v>
      </c>
      <c r="H1739" t="s">
        <v>2106</v>
      </c>
    </row>
    <row r="1740" spans="1:8" x14ac:dyDescent="0.25">
      <c r="A1740">
        <v>1739</v>
      </c>
      <c r="B1740" t="s">
        <v>1707</v>
      </c>
      <c r="C1740" t="s">
        <v>2107</v>
      </c>
      <c r="D1740" t="s">
        <v>2098</v>
      </c>
      <c r="E1740" t="s">
        <v>1653</v>
      </c>
      <c r="F1740" s="1" t="s">
        <v>2571</v>
      </c>
      <c r="G1740" t="s">
        <v>2112</v>
      </c>
      <c r="H1740" t="s">
        <v>2103</v>
      </c>
    </row>
    <row r="1741" spans="1:8" x14ac:dyDescent="0.25">
      <c r="A1741">
        <v>1740</v>
      </c>
      <c r="B1741" t="s">
        <v>1692</v>
      </c>
      <c r="C1741" t="s">
        <v>2107</v>
      </c>
      <c r="D1741" t="s">
        <v>2101</v>
      </c>
      <c r="E1741" t="s">
        <v>1705</v>
      </c>
      <c r="F1741" s="1" t="s">
        <v>2061</v>
      </c>
      <c r="G1741" t="s">
        <v>2099</v>
      </c>
      <c r="H1741" t="s">
        <v>2103</v>
      </c>
    </row>
    <row r="1742" spans="1:8" x14ac:dyDescent="0.25">
      <c r="A1742">
        <v>1741</v>
      </c>
      <c r="B1742" t="s">
        <v>1724</v>
      </c>
      <c r="C1742" t="s">
        <v>2097</v>
      </c>
      <c r="D1742" t="s">
        <v>2114</v>
      </c>
      <c r="E1742" t="s">
        <v>1665</v>
      </c>
      <c r="F1742" s="1" t="s">
        <v>2572</v>
      </c>
      <c r="G1742" t="s">
        <v>2099</v>
      </c>
      <c r="H1742" t="s">
        <v>2106</v>
      </c>
    </row>
    <row r="1743" spans="1:8" x14ac:dyDescent="0.25">
      <c r="A1743">
        <v>1742</v>
      </c>
      <c r="B1743" t="s">
        <v>1709</v>
      </c>
      <c r="C1743" t="s">
        <v>2097</v>
      </c>
      <c r="D1743" t="s">
        <v>2104</v>
      </c>
      <c r="E1743" t="s">
        <v>1657</v>
      </c>
      <c r="F1743" s="1" t="s">
        <v>1549</v>
      </c>
      <c r="G1743" t="s">
        <v>2112</v>
      </c>
      <c r="H1743" t="s">
        <v>2100</v>
      </c>
    </row>
    <row r="1744" spans="1:8" x14ac:dyDescent="0.25">
      <c r="A1744">
        <v>1743</v>
      </c>
      <c r="B1744" t="s">
        <v>1962</v>
      </c>
      <c r="C1744" t="s">
        <v>2107</v>
      </c>
      <c r="D1744" t="s">
        <v>2098</v>
      </c>
      <c r="E1744" t="s">
        <v>1657</v>
      </c>
      <c r="F1744" s="1" t="s">
        <v>2573</v>
      </c>
      <c r="G1744" t="s">
        <v>2112</v>
      </c>
      <c r="H1744" t="s">
        <v>2106</v>
      </c>
    </row>
    <row r="1745" spans="1:8" x14ac:dyDescent="0.25">
      <c r="A1745">
        <v>1744</v>
      </c>
      <c r="B1745" t="s">
        <v>1813</v>
      </c>
      <c r="C1745" t="s">
        <v>2107</v>
      </c>
      <c r="D1745" t="s">
        <v>2104</v>
      </c>
      <c r="E1745" t="s">
        <v>1653</v>
      </c>
      <c r="F1745" s="1" t="s">
        <v>823</v>
      </c>
      <c r="G1745" t="s">
        <v>2105</v>
      </c>
      <c r="H1745" t="s">
        <v>2106</v>
      </c>
    </row>
    <row r="1746" spans="1:8" x14ac:dyDescent="0.25">
      <c r="A1746">
        <v>1745</v>
      </c>
      <c r="B1746" t="s">
        <v>1680</v>
      </c>
      <c r="C1746" t="s">
        <v>2097</v>
      </c>
      <c r="D1746" t="s">
        <v>2110</v>
      </c>
      <c r="E1746" t="s">
        <v>1705</v>
      </c>
      <c r="F1746" s="1" t="s">
        <v>726</v>
      </c>
      <c r="G1746" t="s">
        <v>2109</v>
      </c>
      <c r="H1746" t="s">
        <v>2100</v>
      </c>
    </row>
    <row r="1747" spans="1:8" x14ac:dyDescent="0.25">
      <c r="A1747">
        <v>1746</v>
      </c>
      <c r="B1747" t="s">
        <v>1798</v>
      </c>
      <c r="C1747" t="s">
        <v>2107</v>
      </c>
      <c r="D1747" t="s">
        <v>2104</v>
      </c>
      <c r="E1747" t="s">
        <v>1705</v>
      </c>
      <c r="F1747" s="1" t="s">
        <v>1323</v>
      </c>
      <c r="G1747" t="s">
        <v>2112</v>
      </c>
      <c r="H1747" t="s">
        <v>2100</v>
      </c>
    </row>
    <row r="1748" spans="1:8" x14ac:dyDescent="0.25">
      <c r="A1748">
        <v>1747</v>
      </c>
      <c r="B1748" t="s">
        <v>1755</v>
      </c>
      <c r="C1748" t="s">
        <v>2097</v>
      </c>
      <c r="D1748" t="s">
        <v>2114</v>
      </c>
      <c r="E1748" t="s">
        <v>1657</v>
      </c>
      <c r="F1748" s="1" t="s">
        <v>1964</v>
      </c>
      <c r="G1748" t="s">
        <v>2102</v>
      </c>
      <c r="H1748" t="s">
        <v>2100</v>
      </c>
    </row>
    <row r="1749" spans="1:8" x14ac:dyDescent="0.25">
      <c r="A1749">
        <v>1748</v>
      </c>
      <c r="B1749" t="s">
        <v>1767</v>
      </c>
      <c r="C1749" t="s">
        <v>2107</v>
      </c>
      <c r="D1749" t="s">
        <v>2110</v>
      </c>
      <c r="E1749" t="s">
        <v>1665</v>
      </c>
      <c r="F1749" s="1" t="s">
        <v>2574</v>
      </c>
      <c r="G1749" t="s">
        <v>2112</v>
      </c>
      <c r="H1749" t="s">
        <v>2103</v>
      </c>
    </row>
    <row r="1750" spans="1:8" x14ac:dyDescent="0.25">
      <c r="A1750">
        <v>1749</v>
      </c>
      <c r="B1750" t="s">
        <v>1671</v>
      </c>
      <c r="C1750" t="s">
        <v>2097</v>
      </c>
      <c r="D1750" t="s">
        <v>2114</v>
      </c>
      <c r="E1750" t="s">
        <v>1653</v>
      </c>
      <c r="F1750" s="1" t="s">
        <v>2266</v>
      </c>
      <c r="G1750" t="s">
        <v>2099</v>
      </c>
      <c r="H1750" t="s">
        <v>2106</v>
      </c>
    </row>
    <row r="1751" spans="1:8" x14ac:dyDescent="0.25">
      <c r="A1751">
        <v>1750</v>
      </c>
      <c r="B1751" t="s">
        <v>1851</v>
      </c>
      <c r="C1751" t="s">
        <v>2097</v>
      </c>
      <c r="D1751" t="s">
        <v>2101</v>
      </c>
      <c r="E1751" t="s">
        <v>1657</v>
      </c>
      <c r="F1751" s="1" t="s">
        <v>353</v>
      </c>
      <c r="G1751" t="s">
        <v>2109</v>
      </c>
      <c r="H1751" t="s">
        <v>2106</v>
      </c>
    </row>
    <row r="1752" spans="1:8" x14ac:dyDescent="0.25">
      <c r="A1752">
        <v>1751</v>
      </c>
      <c r="B1752" t="s">
        <v>1763</v>
      </c>
      <c r="C1752" t="s">
        <v>2107</v>
      </c>
      <c r="D1752" t="s">
        <v>2114</v>
      </c>
      <c r="E1752" t="s">
        <v>1657</v>
      </c>
      <c r="F1752" s="1" t="s">
        <v>606</v>
      </c>
      <c r="G1752" t="s">
        <v>2105</v>
      </c>
      <c r="H1752" t="s">
        <v>2106</v>
      </c>
    </row>
    <row r="1753" spans="1:8" x14ac:dyDescent="0.25">
      <c r="A1753">
        <v>1752</v>
      </c>
      <c r="B1753" t="s">
        <v>1772</v>
      </c>
      <c r="C1753" t="s">
        <v>2097</v>
      </c>
      <c r="D1753" t="s">
        <v>2104</v>
      </c>
      <c r="E1753" t="s">
        <v>1657</v>
      </c>
      <c r="F1753" s="1" t="s">
        <v>1569</v>
      </c>
      <c r="G1753" t="s">
        <v>2099</v>
      </c>
      <c r="H1753" t="s">
        <v>2106</v>
      </c>
    </row>
    <row r="1754" spans="1:8" x14ac:dyDescent="0.25">
      <c r="A1754">
        <v>1753</v>
      </c>
      <c r="B1754" t="s">
        <v>1962</v>
      </c>
      <c r="C1754" t="s">
        <v>2107</v>
      </c>
      <c r="D1754" t="s">
        <v>2104</v>
      </c>
      <c r="E1754" t="s">
        <v>1653</v>
      </c>
      <c r="F1754" s="1" t="s">
        <v>544</v>
      </c>
      <c r="G1754" t="s">
        <v>2099</v>
      </c>
      <c r="H1754" t="s">
        <v>2103</v>
      </c>
    </row>
    <row r="1755" spans="1:8" x14ac:dyDescent="0.25">
      <c r="A1755">
        <v>1754</v>
      </c>
      <c r="B1755" t="s">
        <v>1781</v>
      </c>
      <c r="C1755" t="s">
        <v>2107</v>
      </c>
      <c r="D1755" t="s">
        <v>2114</v>
      </c>
      <c r="E1755" t="s">
        <v>1676</v>
      </c>
      <c r="F1755" s="1" t="s">
        <v>967</v>
      </c>
      <c r="G1755" t="s">
        <v>2099</v>
      </c>
      <c r="H1755" t="s">
        <v>2100</v>
      </c>
    </row>
    <row r="1756" spans="1:8" x14ac:dyDescent="0.25">
      <c r="A1756">
        <v>1755</v>
      </c>
      <c r="B1756" t="s">
        <v>1716</v>
      </c>
      <c r="C1756" t="s">
        <v>2107</v>
      </c>
      <c r="D1756" t="s">
        <v>2104</v>
      </c>
      <c r="E1756" t="s">
        <v>1665</v>
      </c>
      <c r="F1756" s="1" t="s">
        <v>1432</v>
      </c>
      <c r="G1756" t="s">
        <v>2102</v>
      </c>
      <c r="H1756" t="s">
        <v>2100</v>
      </c>
    </row>
    <row r="1757" spans="1:8" x14ac:dyDescent="0.25">
      <c r="A1757">
        <v>1756</v>
      </c>
      <c r="B1757" t="s">
        <v>1752</v>
      </c>
      <c r="C1757" t="s">
        <v>2107</v>
      </c>
      <c r="D1757" t="s">
        <v>2101</v>
      </c>
      <c r="E1757" t="s">
        <v>1676</v>
      </c>
      <c r="F1757" s="1" t="s">
        <v>1083</v>
      </c>
      <c r="G1757" t="s">
        <v>2105</v>
      </c>
      <c r="H1757" t="s">
        <v>2100</v>
      </c>
    </row>
    <row r="1758" spans="1:8" x14ac:dyDescent="0.25">
      <c r="A1758">
        <v>1757</v>
      </c>
      <c r="B1758" t="s">
        <v>1822</v>
      </c>
      <c r="C1758" t="s">
        <v>2097</v>
      </c>
      <c r="D1758" t="s">
        <v>2101</v>
      </c>
      <c r="E1758" t="s">
        <v>1676</v>
      </c>
      <c r="F1758" s="1" t="s">
        <v>2035</v>
      </c>
      <c r="G1758" t="s">
        <v>2099</v>
      </c>
      <c r="H1758" t="s">
        <v>2103</v>
      </c>
    </row>
    <row r="1759" spans="1:8" x14ac:dyDescent="0.25">
      <c r="A1759">
        <v>1758</v>
      </c>
      <c r="B1759" t="s">
        <v>1726</v>
      </c>
      <c r="C1759" t="s">
        <v>2097</v>
      </c>
      <c r="D1759" t="s">
        <v>2114</v>
      </c>
      <c r="E1759" t="s">
        <v>1665</v>
      </c>
      <c r="F1759" s="1" t="s">
        <v>740</v>
      </c>
      <c r="G1759" t="s">
        <v>2112</v>
      </c>
      <c r="H1759" t="s">
        <v>2103</v>
      </c>
    </row>
    <row r="1760" spans="1:8" x14ac:dyDescent="0.25">
      <c r="A1760">
        <v>1759</v>
      </c>
      <c r="B1760" t="s">
        <v>1669</v>
      </c>
      <c r="C1760" t="s">
        <v>2107</v>
      </c>
      <c r="D1760" t="s">
        <v>2110</v>
      </c>
      <c r="E1760" t="s">
        <v>1657</v>
      </c>
      <c r="F1760" s="1" t="s">
        <v>2451</v>
      </c>
      <c r="G1760" t="s">
        <v>2105</v>
      </c>
      <c r="H1760" t="s">
        <v>2100</v>
      </c>
    </row>
    <row r="1761" spans="1:8" x14ac:dyDescent="0.25">
      <c r="A1761">
        <v>1760</v>
      </c>
      <c r="B1761" t="s">
        <v>1735</v>
      </c>
      <c r="C1761" t="s">
        <v>2097</v>
      </c>
      <c r="D1761" t="s">
        <v>2114</v>
      </c>
      <c r="E1761" t="s">
        <v>1653</v>
      </c>
      <c r="F1761" s="1" t="s">
        <v>633</v>
      </c>
      <c r="G1761" t="s">
        <v>2105</v>
      </c>
      <c r="H1761" t="s">
        <v>2103</v>
      </c>
    </row>
    <row r="1762" spans="1:8" x14ac:dyDescent="0.25">
      <c r="A1762">
        <v>1761</v>
      </c>
      <c r="B1762" t="s">
        <v>1830</v>
      </c>
      <c r="C1762" t="s">
        <v>2107</v>
      </c>
      <c r="D1762" t="s">
        <v>2104</v>
      </c>
      <c r="E1762" t="s">
        <v>1676</v>
      </c>
      <c r="F1762" s="1" t="s">
        <v>1538</v>
      </c>
      <c r="G1762" t="s">
        <v>2109</v>
      </c>
      <c r="H1762" t="s">
        <v>2106</v>
      </c>
    </row>
    <row r="1763" spans="1:8" x14ac:dyDescent="0.25">
      <c r="A1763">
        <v>1762</v>
      </c>
      <c r="B1763" t="s">
        <v>1782</v>
      </c>
      <c r="C1763" t="s">
        <v>2107</v>
      </c>
      <c r="D1763" t="s">
        <v>2098</v>
      </c>
      <c r="E1763" t="s">
        <v>1705</v>
      </c>
      <c r="F1763" s="1" t="s">
        <v>183</v>
      </c>
      <c r="G1763" t="s">
        <v>2105</v>
      </c>
      <c r="H1763" t="s">
        <v>2106</v>
      </c>
    </row>
    <row r="1764" spans="1:8" x14ac:dyDescent="0.25">
      <c r="A1764">
        <v>1763</v>
      </c>
      <c r="B1764" t="s">
        <v>1834</v>
      </c>
      <c r="C1764" t="s">
        <v>2107</v>
      </c>
      <c r="D1764" t="s">
        <v>2101</v>
      </c>
      <c r="E1764" t="s">
        <v>1705</v>
      </c>
      <c r="F1764" s="1" t="s">
        <v>2575</v>
      </c>
      <c r="G1764" t="s">
        <v>2099</v>
      </c>
      <c r="H1764" t="s">
        <v>2106</v>
      </c>
    </row>
    <row r="1765" spans="1:8" x14ac:dyDescent="0.25">
      <c r="A1765">
        <v>1764</v>
      </c>
      <c r="B1765" t="s">
        <v>1707</v>
      </c>
      <c r="C1765" t="s">
        <v>2107</v>
      </c>
      <c r="D1765" t="s">
        <v>2104</v>
      </c>
      <c r="E1765" t="s">
        <v>1705</v>
      </c>
      <c r="F1765" s="1" t="s">
        <v>1538</v>
      </c>
      <c r="G1765" t="s">
        <v>2105</v>
      </c>
      <c r="H1765" t="s">
        <v>2100</v>
      </c>
    </row>
    <row r="1766" spans="1:8" x14ac:dyDescent="0.25">
      <c r="A1766">
        <v>1765</v>
      </c>
      <c r="B1766" t="s">
        <v>1830</v>
      </c>
      <c r="C1766" t="s">
        <v>2107</v>
      </c>
      <c r="D1766" t="s">
        <v>2104</v>
      </c>
      <c r="E1766" t="s">
        <v>1657</v>
      </c>
      <c r="F1766" s="1" t="s">
        <v>984</v>
      </c>
      <c r="G1766" t="s">
        <v>2109</v>
      </c>
      <c r="H1766" t="s">
        <v>2103</v>
      </c>
    </row>
    <row r="1767" spans="1:8" x14ac:dyDescent="0.25">
      <c r="A1767">
        <v>1766</v>
      </c>
      <c r="B1767" t="s">
        <v>1787</v>
      </c>
      <c r="C1767" t="s">
        <v>2107</v>
      </c>
      <c r="D1767" t="s">
        <v>2104</v>
      </c>
      <c r="E1767" t="s">
        <v>1676</v>
      </c>
      <c r="F1767" s="1" t="s">
        <v>2507</v>
      </c>
      <c r="G1767" t="s">
        <v>2109</v>
      </c>
      <c r="H1767" t="s">
        <v>2100</v>
      </c>
    </row>
    <row r="1768" spans="1:8" x14ac:dyDescent="0.25">
      <c r="A1768">
        <v>1767</v>
      </c>
      <c r="B1768" t="s">
        <v>1794</v>
      </c>
      <c r="C1768" t="s">
        <v>2097</v>
      </c>
      <c r="D1768" t="s">
        <v>2101</v>
      </c>
      <c r="E1768" t="s">
        <v>1676</v>
      </c>
      <c r="F1768" s="1" t="s">
        <v>11</v>
      </c>
      <c r="G1768" t="s">
        <v>2099</v>
      </c>
      <c r="H1768" t="s">
        <v>2103</v>
      </c>
    </row>
    <row r="1769" spans="1:8" x14ac:dyDescent="0.25">
      <c r="A1769">
        <v>1768</v>
      </c>
      <c r="B1769" t="s">
        <v>1761</v>
      </c>
      <c r="C1769" t="s">
        <v>2097</v>
      </c>
      <c r="D1769" t="s">
        <v>2104</v>
      </c>
      <c r="E1769" t="s">
        <v>1665</v>
      </c>
      <c r="F1769" s="1" t="s">
        <v>113</v>
      </c>
      <c r="G1769" t="s">
        <v>2102</v>
      </c>
      <c r="H1769" t="s">
        <v>2106</v>
      </c>
    </row>
    <row r="1770" spans="1:8" x14ac:dyDescent="0.25">
      <c r="A1770">
        <v>1769</v>
      </c>
      <c r="B1770" t="s">
        <v>1848</v>
      </c>
      <c r="C1770" t="s">
        <v>2097</v>
      </c>
      <c r="D1770" t="s">
        <v>2114</v>
      </c>
      <c r="E1770" t="s">
        <v>1676</v>
      </c>
      <c r="F1770" s="1" t="s">
        <v>548</v>
      </c>
      <c r="G1770" t="s">
        <v>2105</v>
      </c>
      <c r="H1770" t="s">
        <v>2103</v>
      </c>
    </row>
    <row r="1771" spans="1:8" x14ac:dyDescent="0.25">
      <c r="A1771">
        <v>1770</v>
      </c>
      <c r="B1771" t="s">
        <v>1819</v>
      </c>
      <c r="C1771" t="s">
        <v>2107</v>
      </c>
      <c r="D1771" t="s">
        <v>2110</v>
      </c>
      <c r="E1771" t="s">
        <v>1665</v>
      </c>
      <c r="F1771" s="1" t="s">
        <v>2576</v>
      </c>
      <c r="G1771" t="s">
        <v>2109</v>
      </c>
      <c r="H1771" t="s">
        <v>2100</v>
      </c>
    </row>
    <row r="1772" spans="1:8" x14ac:dyDescent="0.25">
      <c r="A1772">
        <v>1771</v>
      </c>
      <c r="B1772" t="s">
        <v>1746</v>
      </c>
      <c r="C1772" t="s">
        <v>2107</v>
      </c>
      <c r="D1772" t="s">
        <v>2098</v>
      </c>
      <c r="E1772" t="s">
        <v>1657</v>
      </c>
      <c r="F1772" s="1" t="s">
        <v>976</v>
      </c>
      <c r="G1772" t="s">
        <v>2105</v>
      </c>
      <c r="H1772" t="s">
        <v>2103</v>
      </c>
    </row>
    <row r="1773" spans="1:8" x14ac:dyDescent="0.25">
      <c r="A1773">
        <v>1772</v>
      </c>
      <c r="B1773" t="s">
        <v>1798</v>
      </c>
      <c r="C1773" t="s">
        <v>2097</v>
      </c>
      <c r="D1773" t="s">
        <v>2110</v>
      </c>
      <c r="E1773" t="s">
        <v>1676</v>
      </c>
      <c r="F1773" s="1" t="s">
        <v>301</v>
      </c>
      <c r="G1773" t="s">
        <v>2102</v>
      </c>
      <c r="H1773" t="s">
        <v>2103</v>
      </c>
    </row>
    <row r="1774" spans="1:8" x14ac:dyDescent="0.25">
      <c r="A1774">
        <v>1773</v>
      </c>
      <c r="B1774" t="s">
        <v>1746</v>
      </c>
      <c r="C1774" t="s">
        <v>2097</v>
      </c>
      <c r="D1774" t="s">
        <v>2114</v>
      </c>
      <c r="E1774" t="s">
        <v>1665</v>
      </c>
      <c r="F1774" s="1" t="s">
        <v>578</v>
      </c>
      <c r="G1774" t="s">
        <v>2102</v>
      </c>
      <c r="H1774" t="s">
        <v>2100</v>
      </c>
    </row>
    <row r="1775" spans="1:8" x14ac:dyDescent="0.25">
      <c r="A1775">
        <v>1774</v>
      </c>
      <c r="B1775" t="s">
        <v>1804</v>
      </c>
      <c r="C1775" t="s">
        <v>2107</v>
      </c>
      <c r="D1775" t="s">
        <v>2101</v>
      </c>
      <c r="E1775" t="s">
        <v>1676</v>
      </c>
      <c r="F1775" s="1" t="s">
        <v>2012</v>
      </c>
      <c r="G1775" t="s">
        <v>2102</v>
      </c>
      <c r="H1775" t="s">
        <v>2106</v>
      </c>
    </row>
    <row r="1776" spans="1:8" x14ac:dyDescent="0.25">
      <c r="A1776">
        <v>1775</v>
      </c>
      <c r="B1776" t="s">
        <v>1914</v>
      </c>
      <c r="C1776" t="s">
        <v>2107</v>
      </c>
      <c r="D1776" t="s">
        <v>2101</v>
      </c>
      <c r="E1776" t="s">
        <v>1653</v>
      </c>
      <c r="F1776" s="1" t="s">
        <v>1202</v>
      </c>
      <c r="G1776" t="s">
        <v>2105</v>
      </c>
      <c r="H1776" t="s">
        <v>2103</v>
      </c>
    </row>
    <row r="1777" spans="1:8" x14ac:dyDescent="0.25">
      <c r="A1777">
        <v>1776</v>
      </c>
      <c r="B1777" t="s">
        <v>1698</v>
      </c>
      <c r="C1777" t="s">
        <v>2097</v>
      </c>
      <c r="D1777" t="s">
        <v>2110</v>
      </c>
      <c r="E1777" t="s">
        <v>1653</v>
      </c>
      <c r="F1777" s="1" t="s">
        <v>2239</v>
      </c>
      <c r="G1777" t="s">
        <v>2099</v>
      </c>
      <c r="H1777" t="s">
        <v>2100</v>
      </c>
    </row>
    <row r="1778" spans="1:8" x14ac:dyDescent="0.25">
      <c r="A1778">
        <v>1777</v>
      </c>
      <c r="B1778" t="s">
        <v>1742</v>
      </c>
      <c r="C1778" t="s">
        <v>2107</v>
      </c>
      <c r="D1778" t="s">
        <v>2114</v>
      </c>
      <c r="E1778" t="s">
        <v>1705</v>
      </c>
      <c r="F1778" s="1" t="s">
        <v>807</v>
      </c>
      <c r="G1778" t="s">
        <v>2102</v>
      </c>
      <c r="H1778" t="s">
        <v>2103</v>
      </c>
    </row>
    <row r="1779" spans="1:8" x14ac:dyDescent="0.25">
      <c r="A1779">
        <v>1778</v>
      </c>
      <c r="B1779" t="s">
        <v>1859</v>
      </c>
      <c r="C1779" t="s">
        <v>2107</v>
      </c>
      <c r="D1779" t="s">
        <v>2114</v>
      </c>
      <c r="E1779" t="s">
        <v>1705</v>
      </c>
      <c r="F1779" s="1" t="s">
        <v>2577</v>
      </c>
      <c r="G1779" t="s">
        <v>2102</v>
      </c>
      <c r="H1779" t="s">
        <v>2106</v>
      </c>
    </row>
    <row r="1780" spans="1:8" x14ac:dyDescent="0.25">
      <c r="A1780">
        <v>1779</v>
      </c>
      <c r="B1780" t="s">
        <v>1739</v>
      </c>
      <c r="C1780" t="s">
        <v>2097</v>
      </c>
      <c r="D1780" t="s">
        <v>2104</v>
      </c>
      <c r="E1780" t="s">
        <v>1705</v>
      </c>
      <c r="F1780" s="1" t="s">
        <v>449</v>
      </c>
      <c r="G1780" t="s">
        <v>2105</v>
      </c>
      <c r="H1780" t="s">
        <v>2103</v>
      </c>
    </row>
    <row r="1781" spans="1:8" x14ac:dyDescent="0.25">
      <c r="A1781">
        <v>1780</v>
      </c>
      <c r="B1781" t="s">
        <v>1746</v>
      </c>
      <c r="C1781" t="s">
        <v>2107</v>
      </c>
      <c r="D1781" t="s">
        <v>2098</v>
      </c>
      <c r="E1781" t="s">
        <v>1676</v>
      </c>
      <c r="F1781" s="1" t="s">
        <v>838</v>
      </c>
      <c r="G1781" t="s">
        <v>2105</v>
      </c>
      <c r="H1781" t="s">
        <v>2103</v>
      </c>
    </row>
    <row r="1782" spans="1:8" x14ac:dyDescent="0.25">
      <c r="A1782">
        <v>1781</v>
      </c>
      <c r="B1782" t="s">
        <v>1859</v>
      </c>
      <c r="C1782" t="s">
        <v>2097</v>
      </c>
      <c r="D1782" t="s">
        <v>2101</v>
      </c>
      <c r="E1782" t="s">
        <v>1665</v>
      </c>
      <c r="F1782" s="1" t="s">
        <v>207</v>
      </c>
      <c r="G1782" t="s">
        <v>2112</v>
      </c>
      <c r="H1782" t="s">
        <v>2100</v>
      </c>
    </row>
    <row r="1783" spans="1:8" x14ac:dyDescent="0.25">
      <c r="A1783">
        <v>1782</v>
      </c>
      <c r="B1783" t="s">
        <v>1798</v>
      </c>
      <c r="C1783" t="s">
        <v>2097</v>
      </c>
      <c r="D1783" t="s">
        <v>2101</v>
      </c>
      <c r="E1783" t="s">
        <v>1665</v>
      </c>
      <c r="F1783" s="1" t="s">
        <v>644</v>
      </c>
      <c r="G1783" t="s">
        <v>2102</v>
      </c>
      <c r="H1783" t="s">
        <v>2100</v>
      </c>
    </row>
    <row r="1784" spans="1:8" x14ac:dyDescent="0.25">
      <c r="A1784">
        <v>1783</v>
      </c>
      <c r="B1784" t="s">
        <v>1772</v>
      </c>
      <c r="C1784" t="s">
        <v>2107</v>
      </c>
      <c r="D1784" t="s">
        <v>2114</v>
      </c>
      <c r="E1784" t="s">
        <v>1665</v>
      </c>
      <c r="F1784" s="1" t="s">
        <v>2578</v>
      </c>
      <c r="G1784" t="s">
        <v>2105</v>
      </c>
      <c r="H1784" t="s">
        <v>2106</v>
      </c>
    </row>
    <row r="1785" spans="1:8" x14ac:dyDescent="0.25">
      <c r="A1785">
        <v>1784</v>
      </c>
      <c r="B1785" t="s">
        <v>1830</v>
      </c>
      <c r="C1785" t="s">
        <v>2097</v>
      </c>
      <c r="D1785" t="s">
        <v>2101</v>
      </c>
      <c r="E1785" t="s">
        <v>1705</v>
      </c>
      <c r="F1785" s="1" t="s">
        <v>1579</v>
      </c>
      <c r="G1785" t="s">
        <v>2105</v>
      </c>
      <c r="H1785" t="s">
        <v>2106</v>
      </c>
    </row>
    <row r="1786" spans="1:8" x14ac:dyDescent="0.25">
      <c r="A1786">
        <v>1785</v>
      </c>
      <c r="B1786" t="s">
        <v>1962</v>
      </c>
      <c r="C1786" t="s">
        <v>2107</v>
      </c>
      <c r="D1786" t="s">
        <v>2104</v>
      </c>
      <c r="E1786" t="s">
        <v>1653</v>
      </c>
      <c r="F1786" s="1" t="s">
        <v>433</v>
      </c>
      <c r="G1786" t="s">
        <v>2102</v>
      </c>
      <c r="H1786" t="s">
        <v>2106</v>
      </c>
    </row>
    <row r="1787" spans="1:8" x14ac:dyDescent="0.25">
      <c r="A1787">
        <v>1786</v>
      </c>
      <c r="B1787" t="s">
        <v>1851</v>
      </c>
      <c r="C1787" t="s">
        <v>2097</v>
      </c>
      <c r="D1787" t="s">
        <v>2098</v>
      </c>
      <c r="E1787" t="s">
        <v>1653</v>
      </c>
      <c r="F1787" s="1" t="s">
        <v>2131</v>
      </c>
      <c r="G1787" t="s">
        <v>2099</v>
      </c>
      <c r="H1787" t="s">
        <v>2103</v>
      </c>
    </row>
    <row r="1788" spans="1:8" x14ac:dyDescent="0.25">
      <c r="A1788">
        <v>1787</v>
      </c>
      <c r="B1788" t="s">
        <v>1704</v>
      </c>
      <c r="C1788" t="s">
        <v>2097</v>
      </c>
      <c r="D1788" t="s">
        <v>2098</v>
      </c>
      <c r="E1788" t="s">
        <v>1676</v>
      </c>
      <c r="F1788" s="1" t="s">
        <v>2221</v>
      </c>
      <c r="G1788" t="s">
        <v>2105</v>
      </c>
      <c r="H1788" t="s">
        <v>2103</v>
      </c>
    </row>
    <row r="1789" spans="1:8" x14ac:dyDescent="0.25">
      <c r="A1789">
        <v>1788</v>
      </c>
      <c r="B1789" t="s">
        <v>1713</v>
      </c>
      <c r="C1789" t="s">
        <v>2107</v>
      </c>
      <c r="D1789" t="s">
        <v>2101</v>
      </c>
      <c r="E1789" t="s">
        <v>1657</v>
      </c>
      <c r="F1789" s="1" t="s">
        <v>157</v>
      </c>
      <c r="G1789" t="s">
        <v>2099</v>
      </c>
      <c r="H1789" t="s">
        <v>2100</v>
      </c>
    </row>
    <row r="1790" spans="1:8" x14ac:dyDescent="0.25">
      <c r="A1790">
        <v>1789</v>
      </c>
      <c r="B1790" t="s">
        <v>1819</v>
      </c>
      <c r="C1790" t="s">
        <v>2107</v>
      </c>
      <c r="D1790" t="s">
        <v>2098</v>
      </c>
      <c r="E1790" t="s">
        <v>1657</v>
      </c>
      <c r="F1790" s="1" t="s">
        <v>2037</v>
      </c>
      <c r="G1790" t="s">
        <v>2102</v>
      </c>
      <c r="H1790" t="s">
        <v>2100</v>
      </c>
    </row>
    <row r="1791" spans="1:8" x14ac:dyDescent="0.25">
      <c r="A1791">
        <v>1790</v>
      </c>
      <c r="B1791" t="s">
        <v>1787</v>
      </c>
      <c r="C1791" t="s">
        <v>2097</v>
      </c>
      <c r="D1791" t="s">
        <v>2098</v>
      </c>
      <c r="E1791" t="s">
        <v>1657</v>
      </c>
      <c r="F1791" s="1" t="s">
        <v>96</v>
      </c>
      <c r="G1791" t="s">
        <v>2099</v>
      </c>
      <c r="H1791" t="s">
        <v>2100</v>
      </c>
    </row>
    <row r="1792" spans="1:8" x14ac:dyDescent="0.25">
      <c r="A1792">
        <v>1791</v>
      </c>
      <c r="B1792" t="s">
        <v>1718</v>
      </c>
      <c r="C1792" t="s">
        <v>2107</v>
      </c>
      <c r="D1792" t="s">
        <v>2104</v>
      </c>
      <c r="E1792" t="s">
        <v>1665</v>
      </c>
      <c r="F1792" s="1" t="s">
        <v>1511</v>
      </c>
      <c r="G1792" t="s">
        <v>2102</v>
      </c>
      <c r="H1792" t="s">
        <v>2100</v>
      </c>
    </row>
    <row r="1793" spans="1:8" x14ac:dyDescent="0.25">
      <c r="A1793">
        <v>1792</v>
      </c>
      <c r="B1793" t="s">
        <v>1735</v>
      </c>
      <c r="C1793" t="s">
        <v>2097</v>
      </c>
      <c r="D1793" t="s">
        <v>2110</v>
      </c>
      <c r="E1793" t="s">
        <v>1657</v>
      </c>
      <c r="F1793" s="1" t="s">
        <v>166</v>
      </c>
      <c r="G1793" t="s">
        <v>2099</v>
      </c>
      <c r="H1793" t="s">
        <v>2103</v>
      </c>
    </row>
    <row r="1794" spans="1:8" x14ac:dyDescent="0.25">
      <c r="A1794">
        <v>1793</v>
      </c>
      <c r="B1794" t="s">
        <v>1682</v>
      </c>
      <c r="C1794" t="s">
        <v>2097</v>
      </c>
      <c r="D1794" t="s">
        <v>2110</v>
      </c>
      <c r="E1794" t="s">
        <v>1665</v>
      </c>
      <c r="F1794" s="1" t="s">
        <v>777</v>
      </c>
      <c r="G1794" t="s">
        <v>2105</v>
      </c>
      <c r="H1794" t="s">
        <v>2103</v>
      </c>
    </row>
    <row r="1795" spans="1:8" x14ac:dyDescent="0.25">
      <c r="A1795">
        <v>1794</v>
      </c>
      <c r="B1795" t="s">
        <v>1719</v>
      </c>
      <c r="C1795" t="s">
        <v>2107</v>
      </c>
      <c r="D1795" t="s">
        <v>2114</v>
      </c>
      <c r="E1795" t="s">
        <v>1676</v>
      </c>
      <c r="F1795" s="1" t="s">
        <v>453</v>
      </c>
      <c r="G1795" t="s">
        <v>2099</v>
      </c>
      <c r="H1795" t="s">
        <v>2100</v>
      </c>
    </row>
    <row r="1796" spans="1:8" x14ac:dyDescent="0.25">
      <c r="A1796">
        <v>1795</v>
      </c>
      <c r="B1796" t="s">
        <v>1709</v>
      </c>
      <c r="C1796" t="s">
        <v>2097</v>
      </c>
      <c r="D1796" t="s">
        <v>2101</v>
      </c>
      <c r="E1796" t="s">
        <v>1653</v>
      </c>
      <c r="F1796" s="1" t="s">
        <v>1065</v>
      </c>
      <c r="G1796" t="s">
        <v>2099</v>
      </c>
      <c r="H1796" t="s">
        <v>2103</v>
      </c>
    </row>
    <row r="1797" spans="1:8" x14ac:dyDescent="0.25">
      <c r="A1797">
        <v>1796</v>
      </c>
      <c r="B1797" t="s">
        <v>1914</v>
      </c>
      <c r="C1797" t="s">
        <v>2107</v>
      </c>
      <c r="D1797" t="s">
        <v>2098</v>
      </c>
      <c r="E1797" t="s">
        <v>1665</v>
      </c>
      <c r="F1797" s="1" t="s">
        <v>1511</v>
      </c>
      <c r="G1797" t="s">
        <v>2102</v>
      </c>
      <c r="H1797" t="s">
        <v>2103</v>
      </c>
    </row>
    <row r="1798" spans="1:8" x14ac:dyDescent="0.25">
      <c r="A1798">
        <v>1797</v>
      </c>
      <c r="B1798" t="s">
        <v>1859</v>
      </c>
      <c r="C1798" t="s">
        <v>2097</v>
      </c>
      <c r="D1798" t="s">
        <v>2114</v>
      </c>
      <c r="E1798" t="s">
        <v>1665</v>
      </c>
      <c r="F1798" s="1" t="s">
        <v>1509</v>
      </c>
      <c r="G1798" t="s">
        <v>2112</v>
      </c>
      <c r="H1798" t="s">
        <v>2103</v>
      </c>
    </row>
    <row r="1799" spans="1:8" x14ac:dyDescent="0.25">
      <c r="A1799">
        <v>1798</v>
      </c>
      <c r="B1799" t="s">
        <v>1652</v>
      </c>
      <c r="C1799" t="s">
        <v>2107</v>
      </c>
      <c r="D1799" t="s">
        <v>2114</v>
      </c>
      <c r="E1799" t="s">
        <v>1665</v>
      </c>
      <c r="F1799" s="1" t="s">
        <v>1540</v>
      </c>
      <c r="G1799" t="s">
        <v>2109</v>
      </c>
      <c r="H1799" t="s">
        <v>2100</v>
      </c>
    </row>
    <row r="1800" spans="1:8" x14ac:dyDescent="0.25">
      <c r="A1800">
        <v>1799</v>
      </c>
      <c r="B1800" t="s">
        <v>1660</v>
      </c>
      <c r="C1800" t="s">
        <v>2097</v>
      </c>
      <c r="D1800" t="s">
        <v>2110</v>
      </c>
      <c r="E1800" t="s">
        <v>1665</v>
      </c>
      <c r="F1800" s="1" t="s">
        <v>1642</v>
      </c>
      <c r="G1800" t="s">
        <v>2102</v>
      </c>
      <c r="H1800" t="s">
        <v>2106</v>
      </c>
    </row>
    <row r="1801" spans="1:8" x14ac:dyDescent="0.25">
      <c r="A1801">
        <v>1800</v>
      </c>
      <c r="B1801" t="s">
        <v>1662</v>
      </c>
      <c r="C1801" t="s">
        <v>2097</v>
      </c>
      <c r="D1801" t="s">
        <v>2110</v>
      </c>
      <c r="E1801" t="s">
        <v>1665</v>
      </c>
      <c r="F1801" s="1" t="s">
        <v>2238</v>
      </c>
      <c r="G1801" t="s">
        <v>2109</v>
      </c>
      <c r="H1801" t="s">
        <v>2106</v>
      </c>
    </row>
    <row r="1802" spans="1:8" x14ac:dyDescent="0.25">
      <c r="A1802">
        <v>1801</v>
      </c>
      <c r="B1802" t="s">
        <v>1798</v>
      </c>
      <c r="C1802" t="s">
        <v>2107</v>
      </c>
      <c r="D1802" t="s">
        <v>2098</v>
      </c>
      <c r="E1802" t="s">
        <v>1657</v>
      </c>
      <c r="F1802" s="1" t="s">
        <v>2330</v>
      </c>
      <c r="G1802" t="s">
        <v>2099</v>
      </c>
      <c r="H1802" t="s">
        <v>2100</v>
      </c>
    </row>
    <row r="1803" spans="1:8" x14ac:dyDescent="0.25">
      <c r="A1803">
        <v>1802</v>
      </c>
      <c r="B1803" t="s">
        <v>1702</v>
      </c>
      <c r="C1803" t="s">
        <v>2097</v>
      </c>
      <c r="D1803" t="s">
        <v>2104</v>
      </c>
      <c r="E1803" t="s">
        <v>1665</v>
      </c>
      <c r="F1803" s="1" t="s">
        <v>650</v>
      </c>
      <c r="G1803" t="s">
        <v>2102</v>
      </c>
      <c r="H1803" t="s">
        <v>2100</v>
      </c>
    </row>
    <row r="1804" spans="1:8" x14ac:dyDescent="0.25">
      <c r="A1804">
        <v>1803</v>
      </c>
      <c r="B1804" t="s">
        <v>1834</v>
      </c>
      <c r="C1804" t="s">
        <v>2107</v>
      </c>
      <c r="D1804" t="s">
        <v>2114</v>
      </c>
      <c r="E1804" t="s">
        <v>1676</v>
      </c>
      <c r="F1804" s="1" t="s">
        <v>368</v>
      </c>
      <c r="G1804" t="s">
        <v>2105</v>
      </c>
      <c r="H1804" t="s">
        <v>2103</v>
      </c>
    </row>
    <row r="1805" spans="1:8" x14ac:dyDescent="0.25">
      <c r="A1805">
        <v>1804</v>
      </c>
      <c r="B1805" t="s">
        <v>1809</v>
      </c>
      <c r="C1805" t="s">
        <v>2097</v>
      </c>
      <c r="D1805" t="s">
        <v>2114</v>
      </c>
      <c r="E1805" t="s">
        <v>1705</v>
      </c>
      <c r="F1805" s="1" t="s">
        <v>914</v>
      </c>
      <c r="G1805" t="s">
        <v>2105</v>
      </c>
      <c r="H1805" t="s">
        <v>2106</v>
      </c>
    </row>
    <row r="1806" spans="1:8" x14ac:dyDescent="0.25">
      <c r="A1806">
        <v>1805</v>
      </c>
      <c r="B1806" t="s">
        <v>1697</v>
      </c>
      <c r="C1806" t="s">
        <v>2107</v>
      </c>
      <c r="D1806" t="s">
        <v>2114</v>
      </c>
      <c r="E1806" t="s">
        <v>1665</v>
      </c>
      <c r="F1806" s="1" t="s">
        <v>1427</v>
      </c>
      <c r="G1806" t="s">
        <v>2102</v>
      </c>
      <c r="H1806" t="s">
        <v>2103</v>
      </c>
    </row>
    <row r="1807" spans="1:8" x14ac:dyDescent="0.25">
      <c r="A1807">
        <v>1806</v>
      </c>
      <c r="B1807" t="s">
        <v>1782</v>
      </c>
      <c r="C1807" t="s">
        <v>2097</v>
      </c>
      <c r="D1807" t="s">
        <v>2104</v>
      </c>
      <c r="E1807" t="s">
        <v>1657</v>
      </c>
      <c r="F1807" s="1" t="s">
        <v>704</v>
      </c>
      <c r="G1807" t="s">
        <v>2109</v>
      </c>
      <c r="H1807" t="s">
        <v>2100</v>
      </c>
    </row>
    <row r="1808" spans="1:8" x14ac:dyDescent="0.25">
      <c r="A1808">
        <v>1807</v>
      </c>
      <c r="B1808" t="s">
        <v>1729</v>
      </c>
      <c r="C1808" t="s">
        <v>2107</v>
      </c>
      <c r="D1808" t="s">
        <v>2114</v>
      </c>
      <c r="E1808" t="s">
        <v>1653</v>
      </c>
      <c r="F1808" s="1" t="s">
        <v>635</v>
      </c>
      <c r="G1808" t="s">
        <v>2109</v>
      </c>
      <c r="H1808" t="s">
        <v>2100</v>
      </c>
    </row>
    <row r="1809" spans="1:8" x14ac:dyDescent="0.25">
      <c r="A1809">
        <v>1808</v>
      </c>
      <c r="B1809" t="s">
        <v>1824</v>
      </c>
      <c r="C1809" t="s">
        <v>2107</v>
      </c>
      <c r="D1809" t="s">
        <v>2098</v>
      </c>
      <c r="E1809" t="s">
        <v>1657</v>
      </c>
      <c r="F1809" s="1" t="s">
        <v>2579</v>
      </c>
      <c r="G1809" t="s">
        <v>2099</v>
      </c>
      <c r="H1809" t="s">
        <v>2100</v>
      </c>
    </row>
    <row r="1810" spans="1:8" x14ac:dyDescent="0.25">
      <c r="A1810">
        <v>1809</v>
      </c>
      <c r="B1810" t="s">
        <v>1685</v>
      </c>
      <c r="C1810" t="s">
        <v>2097</v>
      </c>
      <c r="D1810" t="s">
        <v>2110</v>
      </c>
      <c r="E1810" t="s">
        <v>1676</v>
      </c>
      <c r="F1810" s="1" t="s">
        <v>1818</v>
      </c>
      <c r="G1810" t="s">
        <v>2112</v>
      </c>
      <c r="H1810" t="s">
        <v>2106</v>
      </c>
    </row>
    <row r="1811" spans="1:8" x14ac:dyDescent="0.25">
      <c r="A1811">
        <v>1810</v>
      </c>
      <c r="B1811" t="s">
        <v>1781</v>
      </c>
      <c r="C1811" t="s">
        <v>2097</v>
      </c>
      <c r="D1811" t="s">
        <v>2098</v>
      </c>
      <c r="E1811" t="s">
        <v>1653</v>
      </c>
      <c r="F1811" s="1" t="s">
        <v>151</v>
      </c>
      <c r="G1811" t="s">
        <v>2105</v>
      </c>
      <c r="H1811" t="s">
        <v>2106</v>
      </c>
    </row>
    <row r="1812" spans="1:8" x14ac:dyDescent="0.25">
      <c r="A1812">
        <v>1811</v>
      </c>
      <c r="B1812" t="s">
        <v>1944</v>
      </c>
      <c r="C1812" t="s">
        <v>2097</v>
      </c>
      <c r="D1812" t="s">
        <v>2110</v>
      </c>
      <c r="E1812" t="s">
        <v>1657</v>
      </c>
      <c r="F1812" s="1" t="s">
        <v>1610</v>
      </c>
      <c r="G1812" t="s">
        <v>2102</v>
      </c>
      <c r="H1812" t="s">
        <v>2103</v>
      </c>
    </row>
    <row r="1813" spans="1:8" x14ac:dyDescent="0.25">
      <c r="A1813">
        <v>1812</v>
      </c>
      <c r="B1813" t="s">
        <v>1669</v>
      </c>
      <c r="C1813" t="s">
        <v>2107</v>
      </c>
      <c r="D1813" t="s">
        <v>2110</v>
      </c>
      <c r="E1813" t="s">
        <v>1705</v>
      </c>
      <c r="F1813" s="1" t="s">
        <v>1541</v>
      </c>
      <c r="G1813" t="s">
        <v>2112</v>
      </c>
      <c r="H1813" t="s">
        <v>2106</v>
      </c>
    </row>
    <row r="1814" spans="1:8" x14ac:dyDescent="0.25">
      <c r="A1814">
        <v>1813</v>
      </c>
      <c r="B1814" t="s">
        <v>1721</v>
      </c>
      <c r="C1814" t="s">
        <v>2097</v>
      </c>
      <c r="D1814" t="s">
        <v>2098</v>
      </c>
      <c r="E1814" t="s">
        <v>1665</v>
      </c>
      <c r="F1814" s="1" t="s">
        <v>2563</v>
      </c>
      <c r="G1814" t="s">
        <v>2109</v>
      </c>
      <c r="H1814" t="s">
        <v>2106</v>
      </c>
    </row>
    <row r="1815" spans="1:8" x14ac:dyDescent="0.25">
      <c r="A1815">
        <v>1814</v>
      </c>
      <c r="B1815" t="s">
        <v>1729</v>
      </c>
      <c r="C1815" t="s">
        <v>2107</v>
      </c>
      <c r="D1815" t="s">
        <v>2101</v>
      </c>
      <c r="E1815" t="s">
        <v>1705</v>
      </c>
      <c r="F1815" s="1" t="s">
        <v>652</v>
      </c>
      <c r="G1815" t="s">
        <v>2105</v>
      </c>
      <c r="H1815" t="s">
        <v>2103</v>
      </c>
    </row>
    <row r="1816" spans="1:8" x14ac:dyDescent="0.25">
      <c r="A1816">
        <v>1815</v>
      </c>
      <c r="B1816" t="s">
        <v>1733</v>
      </c>
      <c r="C1816" t="s">
        <v>2107</v>
      </c>
      <c r="D1816" t="s">
        <v>2110</v>
      </c>
      <c r="E1816" t="s">
        <v>1653</v>
      </c>
      <c r="F1816" s="1" t="s">
        <v>29</v>
      </c>
      <c r="G1816" t="s">
        <v>2112</v>
      </c>
      <c r="H1816" t="s">
        <v>2100</v>
      </c>
    </row>
    <row r="1817" spans="1:8" x14ac:dyDescent="0.25">
      <c r="A1817">
        <v>1816</v>
      </c>
      <c r="B1817" t="s">
        <v>1772</v>
      </c>
      <c r="C1817" t="s">
        <v>2107</v>
      </c>
      <c r="D1817" t="s">
        <v>2104</v>
      </c>
      <c r="E1817" t="s">
        <v>1653</v>
      </c>
      <c r="F1817" s="1" t="s">
        <v>148</v>
      </c>
      <c r="G1817" t="s">
        <v>2102</v>
      </c>
      <c r="H1817" t="s">
        <v>2103</v>
      </c>
    </row>
    <row r="1818" spans="1:8" x14ac:dyDescent="0.25">
      <c r="A1818">
        <v>1817</v>
      </c>
      <c r="B1818" t="s">
        <v>1733</v>
      </c>
      <c r="C1818" t="s">
        <v>2097</v>
      </c>
      <c r="D1818" t="s">
        <v>2101</v>
      </c>
      <c r="E1818" t="s">
        <v>1657</v>
      </c>
      <c r="F1818" s="1" t="s">
        <v>384</v>
      </c>
      <c r="G1818" t="s">
        <v>2112</v>
      </c>
      <c r="H1818" t="s">
        <v>2100</v>
      </c>
    </row>
    <row r="1819" spans="1:8" x14ac:dyDescent="0.25">
      <c r="A1819">
        <v>1818</v>
      </c>
      <c r="B1819" t="s">
        <v>1822</v>
      </c>
      <c r="C1819" t="s">
        <v>2097</v>
      </c>
      <c r="D1819" t="s">
        <v>2101</v>
      </c>
      <c r="E1819" t="s">
        <v>1676</v>
      </c>
      <c r="F1819" s="1" t="s">
        <v>2123</v>
      </c>
      <c r="G1819" t="s">
        <v>2102</v>
      </c>
      <c r="H1819" t="s">
        <v>2103</v>
      </c>
    </row>
    <row r="1820" spans="1:8" x14ac:dyDescent="0.25">
      <c r="A1820">
        <v>1819</v>
      </c>
      <c r="B1820" t="s">
        <v>1809</v>
      </c>
      <c r="C1820" t="s">
        <v>2097</v>
      </c>
      <c r="D1820" t="s">
        <v>2104</v>
      </c>
      <c r="E1820" t="s">
        <v>1665</v>
      </c>
      <c r="F1820" s="1" t="s">
        <v>2580</v>
      </c>
      <c r="G1820" t="s">
        <v>2112</v>
      </c>
      <c r="H1820" t="s">
        <v>2103</v>
      </c>
    </row>
    <row r="1821" spans="1:8" x14ac:dyDescent="0.25">
      <c r="A1821">
        <v>1820</v>
      </c>
      <c r="B1821" t="s">
        <v>1760</v>
      </c>
      <c r="C1821" t="s">
        <v>2097</v>
      </c>
      <c r="D1821" t="s">
        <v>2110</v>
      </c>
      <c r="E1821" t="s">
        <v>1653</v>
      </c>
      <c r="F1821" s="1" t="s">
        <v>2546</v>
      </c>
      <c r="G1821" t="s">
        <v>2102</v>
      </c>
      <c r="H1821" t="s">
        <v>2103</v>
      </c>
    </row>
    <row r="1822" spans="1:8" x14ac:dyDescent="0.25">
      <c r="A1822">
        <v>1821</v>
      </c>
      <c r="B1822" t="s">
        <v>1690</v>
      </c>
      <c r="C1822" t="s">
        <v>2097</v>
      </c>
      <c r="D1822" t="s">
        <v>2110</v>
      </c>
      <c r="E1822" t="s">
        <v>1665</v>
      </c>
      <c r="F1822" s="1" t="s">
        <v>125</v>
      </c>
      <c r="G1822" t="s">
        <v>2112</v>
      </c>
      <c r="H1822" t="s">
        <v>2106</v>
      </c>
    </row>
    <row r="1823" spans="1:8" x14ac:dyDescent="0.25">
      <c r="A1823">
        <v>1822</v>
      </c>
      <c r="B1823" t="s">
        <v>1880</v>
      </c>
      <c r="C1823" t="s">
        <v>2097</v>
      </c>
      <c r="D1823" t="s">
        <v>2104</v>
      </c>
      <c r="E1823" t="s">
        <v>1653</v>
      </c>
      <c r="F1823" s="1" t="s">
        <v>1427</v>
      </c>
      <c r="G1823" t="s">
        <v>2109</v>
      </c>
      <c r="H1823" t="s">
        <v>2100</v>
      </c>
    </row>
    <row r="1824" spans="1:8" x14ac:dyDescent="0.25">
      <c r="A1824">
        <v>1823</v>
      </c>
      <c r="B1824" t="s">
        <v>1719</v>
      </c>
      <c r="C1824" t="s">
        <v>2107</v>
      </c>
      <c r="D1824" t="s">
        <v>2114</v>
      </c>
      <c r="E1824" t="s">
        <v>1676</v>
      </c>
      <c r="F1824" s="1" t="s">
        <v>1731</v>
      </c>
      <c r="G1824" t="s">
        <v>2105</v>
      </c>
      <c r="H1824" t="s">
        <v>2100</v>
      </c>
    </row>
    <row r="1825" spans="1:8" x14ac:dyDescent="0.25">
      <c r="A1825">
        <v>1824</v>
      </c>
      <c r="B1825" t="s">
        <v>1702</v>
      </c>
      <c r="C1825" t="s">
        <v>2097</v>
      </c>
      <c r="D1825" t="s">
        <v>2104</v>
      </c>
      <c r="E1825" t="s">
        <v>1676</v>
      </c>
      <c r="F1825" s="1" t="s">
        <v>2581</v>
      </c>
      <c r="G1825" t="s">
        <v>2099</v>
      </c>
      <c r="H1825" t="s">
        <v>2106</v>
      </c>
    </row>
    <row r="1826" spans="1:8" x14ac:dyDescent="0.25">
      <c r="A1826">
        <v>1825</v>
      </c>
      <c r="B1826" t="s">
        <v>1667</v>
      </c>
      <c r="C1826" t="s">
        <v>2107</v>
      </c>
      <c r="D1826" t="s">
        <v>2098</v>
      </c>
      <c r="E1826" t="s">
        <v>1676</v>
      </c>
      <c r="F1826" s="1" t="s">
        <v>526</v>
      </c>
      <c r="G1826" t="s">
        <v>2105</v>
      </c>
      <c r="H1826" t="s">
        <v>2100</v>
      </c>
    </row>
    <row r="1827" spans="1:8" x14ac:dyDescent="0.25">
      <c r="A1827">
        <v>1826</v>
      </c>
      <c r="B1827" t="s">
        <v>1878</v>
      </c>
      <c r="C1827" t="s">
        <v>2097</v>
      </c>
      <c r="D1827" t="s">
        <v>2098</v>
      </c>
      <c r="E1827" t="s">
        <v>1705</v>
      </c>
      <c r="F1827" s="1" t="s">
        <v>79</v>
      </c>
      <c r="G1827" t="s">
        <v>2099</v>
      </c>
      <c r="H1827" t="s">
        <v>2100</v>
      </c>
    </row>
    <row r="1828" spans="1:8" x14ac:dyDescent="0.25">
      <c r="A1828">
        <v>1827</v>
      </c>
      <c r="B1828" t="s">
        <v>1723</v>
      </c>
      <c r="C1828" t="s">
        <v>2107</v>
      </c>
      <c r="D1828" t="s">
        <v>2114</v>
      </c>
      <c r="E1828" t="s">
        <v>1665</v>
      </c>
      <c r="F1828" s="1" t="s">
        <v>432</v>
      </c>
      <c r="G1828" t="s">
        <v>2109</v>
      </c>
      <c r="H1828" t="s">
        <v>2100</v>
      </c>
    </row>
    <row r="1829" spans="1:8" x14ac:dyDescent="0.25">
      <c r="A1829">
        <v>1828</v>
      </c>
      <c r="B1829" t="s">
        <v>1813</v>
      </c>
      <c r="C1829" t="s">
        <v>2107</v>
      </c>
      <c r="D1829" t="s">
        <v>2101</v>
      </c>
      <c r="E1829" t="s">
        <v>1653</v>
      </c>
      <c r="F1829" s="1" t="s">
        <v>1394</v>
      </c>
      <c r="G1829" t="s">
        <v>2099</v>
      </c>
      <c r="H1829" t="s">
        <v>2100</v>
      </c>
    </row>
    <row r="1830" spans="1:8" x14ac:dyDescent="0.25">
      <c r="A1830">
        <v>1829</v>
      </c>
      <c r="B1830" t="s">
        <v>1782</v>
      </c>
      <c r="C1830" t="s">
        <v>2107</v>
      </c>
      <c r="D1830" t="s">
        <v>2104</v>
      </c>
      <c r="E1830" t="s">
        <v>1657</v>
      </c>
      <c r="F1830" s="1" t="s">
        <v>2582</v>
      </c>
      <c r="G1830" t="s">
        <v>2109</v>
      </c>
      <c r="H1830" t="s">
        <v>2103</v>
      </c>
    </row>
    <row r="1831" spans="1:8" x14ac:dyDescent="0.25">
      <c r="A1831">
        <v>1830</v>
      </c>
      <c r="B1831" t="s">
        <v>1719</v>
      </c>
      <c r="C1831" t="s">
        <v>2097</v>
      </c>
      <c r="D1831" t="s">
        <v>2104</v>
      </c>
      <c r="E1831" t="s">
        <v>1657</v>
      </c>
      <c r="F1831" s="1" t="s">
        <v>1773</v>
      </c>
      <c r="G1831" t="s">
        <v>2105</v>
      </c>
      <c r="H1831" t="s">
        <v>2106</v>
      </c>
    </row>
    <row r="1832" spans="1:8" x14ac:dyDescent="0.25">
      <c r="A1832">
        <v>1831</v>
      </c>
      <c r="B1832" t="s">
        <v>1912</v>
      </c>
      <c r="C1832" t="s">
        <v>2107</v>
      </c>
      <c r="D1832" t="s">
        <v>2104</v>
      </c>
      <c r="E1832" t="s">
        <v>1705</v>
      </c>
      <c r="F1832" s="1" t="s">
        <v>2483</v>
      </c>
      <c r="G1832" t="s">
        <v>2102</v>
      </c>
      <c r="H1832" t="s">
        <v>2103</v>
      </c>
    </row>
    <row r="1833" spans="1:8" x14ac:dyDescent="0.25">
      <c r="A1833">
        <v>1832</v>
      </c>
      <c r="B1833" t="s">
        <v>1822</v>
      </c>
      <c r="C1833" t="s">
        <v>2107</v>
      </c>
      <c r="D1833" t="s">
        <v>2110</v>
      </c>
      <c r="E1833" t="s">
        <v>1676</v>
      </c>
      <c r="F1833" s="1" t="s">
        <v>512</v>
      </c>
      <c r="G1833" t="s">
        <v>2105</v>
      </c>
      <c r="H1833" t="s">
        <v>2100</v>
      </c>
    </row>
    <row r="1834" spans="1:8" x14ac:dyDescent="0.25">
      <c r="A1834">
        <v>1833</v>
      </c>
      <c r="B1834" t="s">
        <v>1718</v>
      </c>
      <c r="C1834" t="s">
        <v>2097</v>
      </c>
      <c r="D1834" t="s">
        <v>2110</v>
      </c>
      <c r="E1834" t="s">
        <v>1676</v>
      </c>
      <c r="F1834" s="1" t="s">
        <v>374</v>
      </c>
      <c r="G1834" t="s">
        <v>2102</v>
      </c>
      <c r="H1834" t="s">
        <v>2106</v>
      </c>
    </row>
    <row r="1835" spans="1:8" x14ac:dyDescent="0.25">
      <c r="A1835">
        <v>1834</v>
      </c>
      <c r="B1835" t="s">
        <v>1709</v>
      </c>
      <c r="C1835" t="s">
        <v>2107</v>
      </c>
      <c r="D1835" t="s">
        <v>2098</v>
      </c>
      <c r="E1835" t="s">
        <v>1653</v>
      </c>
      <c r="F1835" s="1" t="s">
        <v>2155</v>
      </c>
      <c r="G1835" t="s">
        <v>2099</v>
      </c>
      <c r="H1835" t="s">
        <v>2103</v>
      </c>
    </row>
    <row r="1836" spans="1:8" x14ac:dyDescent="0.25">
      <c r="A1836">
        <v>1835</v>
      </c>
      <c r="B1836" t="s">
        <v>1719</v>
      </c>
      <c r="C1836" t="s">
        <v>2107</v>
      </c>
      <c r="D1836" t="s">
        <v>2101</v>
      </c>
      <c r="E1836" t="s">
        <v>1665</v>
      </c>
      <c r="F1836" s="1" t="s">
        <v>1331</v>
      </c>
      <c r="G1836" t="s">
        <v>2109</v>
      </c>
      <c r="H1836" t="s">
        <v>2106</v>
      </c>
    </row>
    <row r="1837" spans="1:8" x14ac:dyDescent="0.25">
      <c r="A1837">
        <v>1836</v>
      </c>
      <c r="B1837" t="s">
        <v>1800</v>
      </c>
      <c r="C1837" t="s">
        <v>2097</v>
      </c>
      <c r="D1837" t="s">
        <v>2104</v>
      </c>
      <c r="E1837" t="s">
        <v>1676</v>
      </c>
      <c r="F1837" s="1" t="s">
        <v>1003</v>
      </c>
      <c r="G1837" t="s">
        <v>2099</v>
      </c>
      <c r="H1837" t="s">
        <v>2100</v>
      </c>
    </row>
    <row r="1838" spans="1:8" x14ac:dyDescent="0.25">
      <c r="A1838">
        <v>1837</v>
      </c>
      <c r="B1838" t="s">
        <v>1798</v>
      </c>
      <c r="C1838" t="s">
        <v>2097</v>
      </c>
      <c r="D1838" t="s">
        <v>2098</v>
      </c>
      <c r="E1838" t="s">
        <v>1676</v>
      </c>
      <c r="F1838" s="1" t="s">
        <v>67</v>
      </c>
      <c r="G1838" t="s">
        <v>2105</v>
      </c>
      <c r="H1838" t="s">
        <v>2106</v>
      </c>
    </row>
    <row r="1839" spans="1:8" x14ac:dyDescent="0.25">
      <c r="A1839">
        <v>1838</v>
      </c>
      <c r="B1839" t="s">
        <v>1790</v>
      </c>
      <c r="C1839" t="s">
        <v>2097</v>
      </c>
      <c r="D1839" t="s">
        <v>2098</v>
      </c>
      <c r="E1839" t="s">
        <v>1676</v>
      </c>
      <c r="F1839" s="1" t="s">
        <v>2163</v>
      </c>
      <c r="G1839" t="s">
        <v>2105</v>
      </c>
      <c r="H1839" t="s">
        <v>2103</v>
      </c>
    </row>
    <row r="1840" spans="1:8" x14ac:dyDescent="0.25">
      <c r="A1840">
        <v>1839</v>
      </c>
      <c r="B1840" t="s">
        <v>1689</v>
      </c>
      <c r="C1840" t="s">
        <v>2097</v>
      </c>
      <c r="D1840" t="s">
        <v>2101</v>
      </c>
      <c r="E1840" t="s">
        <v>1676</v>
      </c>
      <c r="F1840" s="1" t="s">
        <v>2457</v>
      </c>
      <c r="G1840" t="s">
        <v>2109</v>
      </c>
      <c r="H1840" t="s">
        <v>2106</v>
      </c>
    </row>
    <row r="1841" spans="1:8" x14ac:dyDescent="0.25">
      <c r="A1841">
        <v>1840</v>
      </c>
      <c r="B1841" t="s">
        <v>1652</v>
      </c>
      <c r="C1841" t="s">
        <v>2097</v>
      </c>
      <c r="D1841" t="s">
        <v>2104</v>
      </c>
      <c r="E1841" t="s">
        <v>1676</v>
      </c>
      <c r="F1841" s="1" t="s">
        <v>1867</v>
      </c>
      <c r="G1841" t="s">
        <v>2109</v>
      </c>
      <c r="H1841" t="s">
        <v>2103</v>
      </c>
    </row>
    <row r="1842" spans="1:8" x14ac:dyDescent="0.25">
      <c r="A1842">
        <v>1841</v>
      </c>
      <c r="B1842" t="s">
        <v>1798</v>
      </c>
      <c r="C1842" t="s">
        <v>2107</v>
      </c>
      <c r="D1842" t="s">
        <v>2110</v>
      </c>
      <c r="E1842" t="s">
        <v>1705</v>
      </c>
      <c r="F1842" s="1" t="s">
        <v>2255</v>
      </c>
      <c r="G1842" t="s">
        <v>2105</v>
      </c>
      <c r="H1842" t="s">
        <v>2106</v>
      </c>
    </row>
    <row r="1843" spans="1:8" x14ac:dyDescent="0.25">
      <c r="A1843">
        <v>1842</v>
      </c>
      <c r="B1843" t="s">
        <v>1859</v>
      </c>
      <c r="C1843" t="s">
        <v>2097</v>
      </c>
      <c r="D1843" t="s">
        <v>2101</v>
      </c>
      <c r="E1843" t="s">
        <v>1657</v>
      </c>
      <c r="F1843" s="1" t="s">
        <v>697</v>
      </c>
      <c r="G1843" t="s">
        <v>2102</v>
      </c>
      <c r="H1843" t="s">
        <v>2106</v>
      </c>
    </row>
    <row r="1844" spans="1:8" x14ac:dyDescent="0.25">
      <c r="A1844">
        <v>1843</v>
      </c>
      <c r="B1844" t="s">
        <v>1746</v>
      </c>
      <c r="C1844" t="s">
        <v>2097</v>
      </c>
      <c r="D1844" t="s">
        <v>2101</v>
      </c>
      <c r="E1844" t="s">
        <v>1657</v>
      </c>
      <c r="F1844" s="1" t="s">
        <v>2583</v>
      </c>
      <c r="G1844" t="s">
        <v>2102</v>
      </c>
      <c r="H1844" t="s">
        <v>2106</v>
      </c>
    </row>
    <row r="1845" spans="1:8" x14ac:dyDescent="0.25">
      <c r="A1845">
        <v>1844</v>
      </c>
      <c r="B1845" t="s">
        <v>1760</v>
      </c>
      <c r="C1845" t="s">
        <v>2107</v>
      </c>
      <c r="D1845" t="s">
        <v>2110</v>
      </c>
      <c r="E1845" t="s">
        <v>1665</v>
      </c>
      <c r="F1845" s="1" t="s">
        <v>1501</v>
      </c>
      <c r="G1845" t="s">
        <v>2105</v>
      </c>
      <c r="H1845" t="s">
        <v>2106</v>
      </c>
    </row>
    <row r="1846" spans="1:8" x14ac:dyDescent="0.25">
      <c r="A1846">
        <v>1845</v>
      </c>
      <c r="B1846" t="s">
        <v>1739</v>
      </c>
      <c r="C1846" t="s">
        <v>2107</v>
      </c>
      <c r="D1846" t="s">
        <v>2110</v>
      </c>
      <c r="E1846" t="s">
        <v>1665</v>
      </c>
      <c r="F1846" s="1" t="s">
        <v>2376</v>
      </c>
      <c r="G1846" t="s">
        <v>2099</v>
      </c>
      <c r="H1846" t="s">
        <v>2100</v>
      </c>
    </row>
    <row r="1847" spans="1:8" x14ac:dyDescent="0.25">
      <c r="A1847">
        <v>1846</v>
      </c>
      <c r="B1847" t="s">
        <v>1711</v>
      </c>
      <c r="C1847" t="s">
        <v>2097</v>
      </c>
      <c r="D1847" t="s">
        <v>2098</v>
      </c>
      <c r="E1847" t="s">
        <v>1676</v>
      </c>
      <c r="F1847" s="1" t="s">
        <v>143</v>
      </c>
      <c r="G1847" t="s">
        <v>2105</v>
      </c>
      <c r="H1847" t="s">
        <v>2103</v>
      </c>
    </row>
    <row r="1848" spans="1:8" x14ac:dyDescent="0.25">
      <c r="A1848">
        <v>1847</v>
      </c>
      <c r="B1848" t="s">
        <v>1868</v>
      </c>
      <c r="C1848" t="s">
        <v>2107</v>
      </c>
      <c r="D1848" t="s">
        <v>2101</v>
      </c>
      <c r="E1848" t="s">
        <v>1665</v>
      </c>
      <c r="F1848" s="1" t="s">
        <v>1402</v>
      </c>
      <c r="G1848" t="s">
        <v>2112</v>
      </c>
      <c r="H1848" t="s">
        <v>2103</v>
      </c>
    </row>
    <row r="1849" spans="1:8" x14ac:dyDescent="0.25">
      <c r="A1849">
        <v>1848</v>
      </c>
      <c r="B1849" t="s">
        <v>1716</v>
      </c>
      <c r="C1849" t="s">
        <v>2097</v>
      </c>
      <c r="D1849" t="s">
        <v>2110</v>
      </c>
      <c r="E1849" t="s">
        <v>1705</v>
      </c>
      <c r="F1849" s="1" t="s">
        <v>344</v>
      </c>
      <c r="G1849" t="s">
        <v>2102</v>
      </c>
      <c r="H1849" t="s">
        <v>2103</v>
      </c>
    </row>
    <row r="1850" spans="1:8" x14ac:dyDescent="0.25">
      <c r="A1850">
        <v>1849</v>
      </c>
      <c r="B1850" t="s">
        <v>1873</v>
      </c>
      <c r="C1850" t="s">
        <v>2107</v>
      </c>
      <c r="D1850" t="s">
        <v>2101</v>
      </c>
      <c r="E1850" t="s">
        <v>1657</v>
      </c>
      <c r="F1850" s="1" t="s">
        <v>1504</v>
      </c>
      <c r="G1850" t="s">
        <v>2112</v>
      </c>
      <c r="H1850" t="s">
        <v>2103</v>
      </c>
    </row>
    <row r="1851" spans="1:8" x14ac:dyDescent="0.25">
      <c r="A1851">
        <v>1850</v>
      </c>
      <c r="B1851" t="s">
        <v>1693</v>
      </c>
      <c r="C1851" t="s">
        <v>2097</v>
      </c>
      <c r="D1851" t="s">
        <v>2114</v>
      </c>
      <c r="E1851" t="s">
        <v>1653</v>
      </c>
      <c r="F1851" s="1" t="s">
        <v>59</v>
      </c>
      <c r="G1851" t="s">
        <v>2109</v>
      </c>
      <c r="H1851" t="s">
        <v>2100</v>
      </c>
    </row>
    <row r="1852" spans="1:8" x14ac:dyDescent="0.25">
      <c r="A1852">
        <v>1851</v>
      </c>
      <c r="B1852" t="s">
        <v>1752</v>
      </c>
      <c r="C1852" t="s">
        <v>2097</v>
      </c>
      <c r="D1852" t="s">
        <v>2110</v>
      </c>
      <c r="E1852" t="s">
        <v>1653</v>
      </c>
      <c r="F1852" s="1" t="s">
        <v>1224</v>
      </c>
      <c r="G1852" t="s">
        <v>2109</v>
      </c>
      <c r="H1852" t="s">
        <v>2100</v>
      </c>
    </row>
    <row r="1853" spans="1:8" x14ac:dyDescent="0.25">
      <c r="A1853">
        <v>1852</v>
      </c>
      <c r="B1853" t="s">
        <v>1798</v>
      </c>
      <c r="C1853" t="s">
        <v>2107</v>
      </c>
      <c r="D1853" t="s">
        <v>2101</v>
      </c>
      <c r="E1853" t="s">
        <v>1676</v>
      </c>
      <c r="F1853" s="1" t="s">
        <v>1492</v>
      </c>
      <c r="G1853" t="s">
        <v>2109</v>
      </c>
      <c r="H1853" t="s">
        <v>2106</v>
      </c>
    </row>
    <row r="1854" spans="1:8" x14ac:dyDescent="0.25">
      <c r="A1854">
        <v>1853</v>
      </c>
      <c r="B1854" t="s">
        <v>1782</v>
      </c>
      <c r="C1854" t="s">
        <v>2107</v>
      </c>
      <c r="D1854" t="s">
        <v>2098</v>
      </c>
      <c r="E1854" t="s">
        <v>1705</v>
      </c>
      <c r="F1854" s="1" t="s">
        <v>524</v>
      </c>
      <c r="G1854" t="s">
        <v>2109</v>
      </c>
      <c r="H1854" t="s">
        <v>2106</v>
      </c>
    </row>
    <row r="1855" spans="1:8" x14ac:dyDescent="0.25">
      <c r="A1855">
        <v>1854</v>
      </c>
      <c r="B1855" t="s">
        <v>1737</v>
      </c>
      <c r="C1855" t="s">
        <v>2097</v>
      </c>
      <c r="D1855" t="s">
        <v>2101</v>
      </c>
      <c r="E1855" t="s">
        <v>1665</v>
      </c>
      <c r="F1855" s="1" t="s">
        <v>273</v>
      </c>
      <c r="G1855" t="s">
        <v>2105</v>
      </c>
      <c r="H1855" t="s">
        <v>2106</v>
      </c>
    </row>
    <row r="1856" spans="1:8" x14ac:dyDescent="0.25">
      <c r="A1856">
        <v>1855</v>
      </c>
      <c r="B1856" t="s">
        <v>1846</v>
      </c>
      <c r="C1856" t="s">
        <v>2107</v>
      </c>
      <c r="D1856" t="s">
        <v>2101</v>
      </c>
      <c r="E1856" t="s">
        <v>1657</v>
      </c>
      <c r="F1856" s="1" t="s">
        <v>822</v>
      </c>
      <c r="G1856" t="s">
        <v>2109</v>
      </c>
      <c r="H1856" t="s">
        <v>2100</v>
      </c>
    </row>
    <row r="1857" spans="1:8" x14ac:dyDescent="0.25">
      <c r="A1857">
        <v>1856</v>
      </c>
      <c r="B1857" t="s">
        <v>1794</v>
      </c>
      <c r="C1857" t="s">
        <v>2107</v>
      </c>
      <c r="D1857" t="s">
        <v>2101</v>
      </c>
      <c r="E1857" t="s">
        <v>1653</v>
      </c>
      <c r="F1857" s="1" t="s">
        <v>1471</v>
      </c>
      <c r="G1857" t="s">
        <v>2102</v>
      </c>
      <c r="H1857" t="s">
        <v>2103</v>
      </c>
    </row>
    <row r="1858" spans="1:8" x14ac:dyDescent="0.25">
      <c r="A1858">
        <v>1857</v>
      </c>
      <c r="B1858" t="s">
        <v>1886</v>
      </c>
      <c r="C1858" t="s">
        <v>2107</v>
      </c>
      <c r="D1858" t="s">
        <v>2101</v>
      </c>
      <c r="E1858" t="s">
        <v>1665</v>
      </c>
      <c r="F1858" s="1" t="s">
        <v>921</v>
      </c>
      <c r="G1858" t="s">
        <v>2105</v>
      </c>
      <c r="H1858" t="s">
        <v>2100</v>
      </c>
    </row>
    <row r="1859" spans="1:8" x14ac:dyDescent="0.25">
      <c r="A1859">
        <v>1858</v>
      </c>
      <c r="B1859" t="s">
        <v>1680</v>
      </c>
      <c r="C1859" t="s">
        <v>2107</v>
      </c>
      <c r="D1859" t="s">
        <v>2104</v>
      </c>
      <c r="E1859" t="s">
        <v>1676</v>
      </c>
      <c r="F1859" s="1" t="s">
        <v>2543</v>
      </c>
      <c r="G1859" t="s">
        <v>2109</v>
      </c>
      <c r="H1859" t="s">
        <v>2106</v>
      </c>
    </row>
    <row r="1860" spans="1:8" x14ac:dyDescent="0.25">
      <c r="A1860">
        <v>1859</v>
      </c>
      <c r="B1860" t="s">
        <v>1873</v>
      </c>
      <c r="C1860" t="s">
        <v>2097</v>
      </c>
      <c r="D1860" t="s">
        <v>2104</v>
      </c>
      <c r="E1860" t="s">
        <v>1676</v>
      </c>
      <c r="F1860" s="1" t="s">
        <v>466</v>
      </c>
      <c r="G1860" t="s">
        <v>2112</v>
      </c>
      <c r="H1860" t="s">
        <v>2106</v>
      </c>
    </row>
    <row r="1861" spans="1:8" x14ac:dyDescent="0.25">
      <c r="A1861">
        <v>1860</v>
      </c>
      <c r="B1861" t="s">
        <v>1883</v>
      </c>
      <c r="C1861" t="s">
        <v>2107</v>
      </c>
      <c r="D1861" t="s">
        <v>2098</v>
      </c>
      <c r="E1861" t="s">
        <v>1653</v>
      </c>
      <c r="F1861" s="1" t="s">
        <v>2237</v>
      </c>
      <c r="G1861" t="s">
        <v>2099</v>
      </c>
      <c r="H1861" t="s">
        <v>2103</v>
      </c>
    </row>
    <row r="1862" spans="1:8" x14ac:dyDescent="0.25">
      <c r="A1862">
        <v>1861</v>
      </c>
      <c r="B1862" t="s">
        <v>1868</v>
      </c>
      <c r="C1862" t="s">
        <v>2107</v>
      </c>
      <c r="D1862" t="s">
        <v>2110</v>
      </c>
      <c r="E1862" t="s">
        <v>1676</v>
      </c>
      <c r="F1862" s="1" t="s">
        <v>1069</v>
      </c>
      <c r="G1862" t="s">
        <v>2099</v>
      </c>
      <c r="H1862" t="s">
        <v>2106</v>
      </c>
    </row>
    <row r="1863" spans="1:8" x14ac:dyDescent="0.25">
      <c r="A1863">
        <v>1862</v>
      </c>
      <c r="B1863" t="s">
        <v>1702</v>
      </c>
      <c r="C1863" t="s">
        <v>2107</v>
      </c>
      <c r="D1863" t="s">
        <v>2104</v>
      </c>
      <c r="E1863" t="s">
        <v>1657</v>
      </c>
      <c r="F1863" s="1" t="s">
        <v>658</v>
      </c>
      <c r="G1863" t="s">
        <v>2105</v>
      </c>
      <c r="H1863" t="s">
        <v>2106</v>
      </c>
    </row>
    <row r="1864" spans="1:8" x14ac:dyDescent="0.25">
      <c r="A1864">
        <v>1863</v>
      </c>
      <c r="B1864" t="s">
        <v>1944</v>
      </c>
      <c r="C1864" t="s">
        <v>2107</v>
      </c>
      <c r="D1864" t="s">
        <v>2098</v>
      </c>
      <c r="E1864" t="s">
        <v>1665</v>
      </c>
      <c r="F1864" s="1" t="s">
        <v>1552</v>
      </c>
      <c r="G1864" t="s">
        <v>2109</v>
      </c>
      <c r="H1864" t="s">
        <v>2103</v>
      </c>
    </row>
    <row r="1865" spans="1:8" x14ac:dyDescent="0.25">
      <c r="A1865">
        <v>1864</v>
      </c>
      <c r="B1865" t="s">
        <v>1733</v>
      </c>
      <c r="C1865" t="s">
        <v>2097</v>
      </c>
      <c r="D1865" t="s">
        <v>2110</v>
      </c>
      <c r="E1865" t="s">
        <v>1653</v>
      </c>
      <c r="F1865" s="1" t="s">
        <v>2584</v>
      </c>
      <c r="G1865" t="s">
        <v>2112</v>
      </c>
      <c r="H1865" t="s">
        <v>2100</v>
      </c>
    </row>
    <row r="1866" spans="1:8" x14ac:dyDescent="0.25">
      <c r="A1866">
        <v>1865</v>
      </c>
      <c r="B1866" t="s">
        <v>1652</v>
      </c>
      <c r="C1866" t="s">
        <v>2097</v>
      </c>
      <c r="D1866" t="s">
        <v>2110</v>
      </c>
      <c r="E1866" t="s">
        <v>1676</v>
      </c>
      <c r="F1866" s="1" t="s">
        <v>2585</v>
      </c>
      <c r="G1866" t="s">
        <v>2112</v>
      </c>
      <c r="H1866" t="s">
        <v>2103</v>
      </c>
    </row>
    <row r="1867" spans="1:8" x14ac:dyDescent="0.25">
      <c r="A1867">
        <v>1866</v>
      </c>
      <c r="B1867" t="s">
        <v>1804</v>
      </c>
      <c r="C1867" t="s">
        <v>2107</v>
      </c>
      <c r="D1867" t="s">
        <v>2104</v>
      </c>
      <c r="E1867" t="s">
        <v>1657</v>
      </c>
      <c r="F1867" s="1" t="s">
        <v>342</v>
      </c>
      <c r="G1867" t="s">
        <v>2109</v>
      </c>
      <c r="H1867" t="s">
        <v>2106</v>
      </c>
    </row>
    <row r="1868" spans="1:8" x14ac:dyDescent="0.25">
      <c r="A1868">
        <v>1867</v>
      </c>
      <c r="B1868" t="s">
        <v>1820</v>
      </c>
      <c r="C1868" t="s">
        <v>2107</v>
      </c>
      <c r="D1868" t="s">
        <v>2114</v>
      </c>
      <c r="E1868" t="s">
        <v>1676</v>
      </c>
      <c r="F1868" s="1" t="s">
        <v>1022</v>
      </c>
      <c r="G1868" t="s">
        <v>2109</v>
      </c>
      <c r="H1868" t="s">
        <v>2100</v>
      </c>
    </row>
    <row r="1869" spans="1:8" x14ac:dyDescent="0.25">
      <c r="A1869">
        <v>1868</v>
      </c>
      <c r="B1869" t="s">
        <v>1886</v>
      </c>
      <c r="C1869" t="s">
        <v>2097</v>
      </c>
      <c r="D1869" t="s">
        <v>2101</v>
      </c>
      <c r="E1869" t="s">
        <v>1657</v>
      </c>
      <c r="F1869" s="1" t="s">
        <v>634</v>
      </c>
      <c r="G1869" t="s">
        <v>2099</v>
      </c>
      <c r="H1869" t="s">
        <v>2103</v>
      </c>
    </row>
    <row r="1870" spans="1:8" x14ac:dyDescent="0.25">
      <c r="A1870">
        <v>1869</v>
      </c>
      <c r="B1870" t="s">
        <v>1815</v>
      </c>
      <c r="C1870" t="s">
        <v>2097</v>
      </c>
      <c r="D1870" t="s">
        <v>2110</v>
      </c>
      <c r="E1870" t="s">
        <v>1657</v>
      </c>
      <c r="F1870" s="1" t="s">
        <v>2586</v>
      </c>
      <c r="G1870" t="s">
        <v>2099</v>
      </c>
      <c r="H1870" t="s">
        <v>2106</v>
      </c>
    </row>
    <row r="1871" spans="1:8" x14ac:dyDescent="0.25">
      <c r="A1871">
        <v>1870</v>
      </c>
      <c r="B1871" t="s">
        <v>1752</v>
      </c>
      <c r="C1871" t="s">
        <v>2097</v>
      </c>
      <c r="D1871" t="s">
        <v>2104</v>
      </c>
      <c r="E1871" t="s">
        <v>1665</v>
      </c>
      <c r="F1871" s="1" t="s">
        <v>774</v>
      </c>
      <c r="G1871" t="s">
        <v>2099</v>
      </c>
      <c r="H1871" t="s">
        <v>2103</v>
      </c>
    </row>
    <row r="1872" spans="1:8" x14ac:dyDescent="0.25">
      <c r="A1872">
        <v>1871</v>
      </c>
      <c r="B1872" t="s">
        <v>1680</v>
      </c>
      <c r="C1872" t="s">
        <v>2107</v>
      </c>
      <c r="D1872" t="s">
        <v>2114</v>
      </c>
      <c r="E1872" t="s">
        <v>1657</v>
      </c>
      <c r="F1872" s="1" t="s">
        <v>2587</v>
      </c>
      <c r="G1872" t="s">
        <v>2105</v>
      </c>
      <c r="H1872" t="s">
        <v>2103</v>
      </c>
    </row>
    <row r="1873" spans="1:8" x14ac:dyDescent="0.25">
      <c r="A1873">
        <v>1872</v>
      </c>
      <c r="B1873" t="s">
        <v>1750</v>
      </c>
      <c r="C1873" t="s">
        <v>2097</v>
      </c>
      <c r="D1873" t="s">
        <v>2098</v>
      </c>
      <c r="E1873" t="s">
        <v>1665</v>
      </c>
      <c r="F1873" s="1" t="s">
        <v>2184</v>
      </c>
      <c r="G1873" t="s">
        <v>2105</v>
      </c>
      <c r="H1873" t="s">
        <v>2100</v>
      </c>
    </row>
    <row r="1874" spans="1:8" x14ac:dyDescent="0.25">
      <c r="A1874">
        <v>1873</v>
      </c>
      <c r="B1874" t="s">
        <v>1817</v>
      </c>
      <c r="C1874" t="s">
        <v>2107</v>
      </c>
      <c r="D1874" t="s">
        <v>2098</v>
      </c>
      <c r="E1874" t="s">
        <v>1665</v>
      </c>
      <c r="F1874" s="1" t="s">
        <v>2206</v>
      </c>
      <c r="G1874" t="s">
        <v>2099</v>
      </c>
      <c r="H1874" t="s">
        <v>2100</v>
      </c>
    </row>
    <row r="1875" spans="1:8" x14ac:dyDescent="0.25">
      <c r="A1875">
        <v>1874</v>
      </c>
      <c r="B1875" t="s">
        <v>1809</v>
      </c>
      <c r="C1875" t="s">
        <v>2107</v>
      </c>
      <c r="D1875" t="s">
        <v>2114</v>
      </c>
      <c r="E1875" t="s">
        <v>1665</v>
      </c>
      <c r="F1875" s="1" t="s">
        <v>1432</v>
      </c>
      <c r="G1875" t="s">
        <v>2102</v>
      </c>
      <c r="H1875" t="s">
        <v>2106</v>
      </c>
    </row>
    <row r="1876" spans="1:8" x14ac:dyDescent="0.25">
      <c r="A1876">
        <v>1875</v>
      </c>
      <c r="B1876" t="s">
        <v>1702</v>
      </c>
      <c r="C1876" t="s">
        <v>2107</v>
      </c>
      <c r="D1876" t="s">
        <v>2104</v>
      </c>
      <c r="E1876" t="s">
        <v>1705</v>
      </c>
      <c r="F1876" s="1" t="s">
        <v>1531</v>
      </c>
      <c r="G1876" t="s">
        <v>2102</v>
      </c>
      <c r="H1876" t="s">
        <v>2106</v>
      </c>
    </row>
    <row r="1877" spans="1:8" x14ac:dyDescent="0.25">
      <c r="A1877">
        <v>1876</v>
      </c>
      <c r="B1877" t="s">
        <v>1678</v>
      </c>
      <c r="C1877" t="s">
        <v>2107</v>
      </c>
      <c r="D1877" t="s">
        <v>2101</v>
      </c>
      <c r="E1877" t="s">
        <v>1665</v>
      </c>
      <c r="F1877" s="1" t="s">
        <v>2578</v>
      </c>
      <c r="G1877" t="s">
        <v>2099</v>
      </c>
      <c r="H1877" t="s">
        <v>2100</v>
      </c>
    </row>
    <row r="1878" spans="1:8" x14ac:dyDescent="0.25">
      <c r="A1878">
        <v>1877</v>
      </c>
      <c r="B1878" t="s">
        <v>1912</v>
      </c>
      <c r="C1878" t="s">
        <v>2107</v>
      </c>
      <c r="D1878" t="s">
        <v>2104</v>
      </c>
      <c r="E1878" t="s">
        <v>1705</v>
      </c>
      <c r="F1878" s="1" t="s">
        <v>1744</v>
      </c>
      <c r="G1878" t="s">
        <v>2109</v>
      </c>
      <c r="H1878" t="s">
        <v>2100</v>
      </c>
    </row>
    <row r="1879" spans="1:8" x14ac:dyDescent="0.25">
      <c r="A1879">
        <v>1878</v>
      </c>
      <c r="B1879" t="s">
        <v>1775</v>
      </c>
      <c r="C1879" t="s">
        <v>2107</v>
      </c>
      <c r="D1879" t="s">
        <v>2104</v>
      </c>
      <c r="E1879" t="s">
        <v>1653</v>
      </c>
      <c r="F1879" s="1" t="s">
        <v>1292</v>
      </c>
      <c r="G1879" t="s">
        <v>2099</v>
      </c>
      <c r="H1879" t="s">
        <v>2100</v>
      </c>
    </row>
    <row r="1880" spans="1:8" x14ac:dyDescent="0.25">
      <c r="A1880">
        <v>1879</v>
      </c>
      <c r="B1880" t="s">
        <v>1664</v>
      </c>
      <c r="C1880" t="s">
        <v>2107</v>
      </c>
      <c r="D1880" t="s">
        <v>2104</v>
      </c>
      <c r="E1880" t="s">
        <v>1657</v>
      </c>
      <c r="F1880" s="1" t="s">
        <v>2144</v>
      </c>
      <c r="G1880" t="s">
        <v>2109</v>
      </c>
      <c r="H1880" t="s">
        <v>2100</v>
      </c>
    </row>
    <row r="1881" spans="1:8" x14ac:dyDescent="0.25">
      <c r="A1881">
        <v>1880</v>
      </c>
      <c r="B1881" t="s">
        <v>1806</v>
      </c>
      <c r="C1881" t="s">
        <v>2107</v>
      </c>
      <c r="D1881" t="s">
        <v>2101</v>
      </c>
      <c r="E1881" t="s">
        <v>1657</v>
      </c>
      <c r="F1881" s="1" t="s">
        <v>1488</v>
      </c>
      <c r="G1881" t="s">
        <v>2102</v>
      </c>
      <c r="H1881" t="s">
        <v>2100</v>
      </c>
    </row>
    <row r="1882" spans="1:8" x14ac:dyDescent="0.25">
      <c r="A1882">
        <v>1881</v>
      </c>
      <c r="B1882" t="s">
        <v>1772</v>
      </c>
      <c r="C1882" t="s">
        <v>2097</v>
      </c>
      <c r="D1882" t="s">
        <v>2104</v>
      </c>
      <c r="E1882" t="s">
        <v>1653</v>
      </c>
      <c r="F1882" s="1" t="s">
        <v>164</v>
      </c>
      <c r="G1882" t="s">
        <v>2109</v>
      </c>
      <c r="H1882" t="s">
        <v>2103</v>
      </c>
    </row>
    <row r="1883" spans="1:8" x14ac:dyDescent="0.25">
      <c r="A1883">
        <v>1882</v>
      </c>
      <c r="B1883" t="s">
        <v>1787</v>
      </c>
      <c r="C1883" t="s">
        <v>2107</v>
      </c>
      <c r="D1883" t="s">
        <v>2110</v>
      </c>
      <c r="E1883" t="s">
        <v>1657</v>
      </c>
      <c r="F1883" s="1" t="s">
        <v>1086</v>
      </c>
      <c r="G1883" t="s">
        <v>2102</v>
      </c>
      <c r="H1883" t="s">
        <v>2106</v>
      </c>
    </row>
    <row r="1884" spans="1:8" x14ac:dyDescent="0.25">
      <c r="A1884">
        <v>1883</v>
      </c>
      <c r="B1884" t="s">
        <v>1692</v>
      </c>
      <c r="C1884" t="s">
        <v>2097</v>
      </c>
      <c r="D1884" t="s">
        <v>2098</v>
      </c>
      <c r="E1884" t="s">
        <v>1705</v>
      </c>
      <c r="F1884" s="1" t="s">
        <v>2588</v>
      </c>
      <c r="G1884" t="s">
        <v>2099</v>
      </c>
      <c r="H1884" t="s">
        <v>2103</v>
      </c>
    </row>
    <row r="1885" spans="1:8" x14ac:dyDescent="0.25">
      <c r="A1885">
        <v>1884</v>
      </c>
      <c r="B1885" t="s">
        <v>1667</v>
      </c>
      <c r="C1885" t="s">
        <v>2107</v>
      </c>
      <c r="D1885" t="s">
        <v>2098</v>
      </c>
      <c r="E1885" t="s">
        <v>1676</v>
      </c>
      <c r="F1885" s="1" t="s">
        <v>693</v>
      </c>
      <c r="G1885" t="s">
        <v>2109</v>
      </c>
      <c r="H1885" t="s">
        <v>2106</v>
      </c>
    </row>
    <row r="1886" spans="1:8" x14ac:dyDescent="0.25">
      <c r="A1886">
        <v>1885</v>
      </c>
      <c r="B1886" t="s">
        <v>1844</v>
      </c>
      <c r="C1886" t="s">
        <v>2107</v>
      </c>
      <c r="D1886" t="s">
        <v>2110</v>
      </c>
      <c r="E1886" t="s">
        <v>1653</v>
      </c>
      <c r="F1886" s="1" t="s">
        <v>533</v>
      </c>
      <c r="G1886" t="s">
        <v>2112</v>
      </c>
      <c r="H1886" t="s">
        <v>2103</v>
      </c>
    </row>
    <row r="1887" spans="1:8" x14ac:dyDescent="0.25">
      <c r="A1887">
        <v>1886</v>
      </c>
      <c r="B1887" t="s">
        <v>1796</v>
      </c>
      <c r="C1887" t="s">
        <v>2097</v>
      </c>
      <c r="D1887" t="s">
        <v>2104</v>
      </c>
      <c r="E1887" t="s">
        <v>1676</v>
      </c>
      <c r="F1887" s="1" t="s">
        <v>2589</v>
      </c>
      <c r="G1887" t="s">
        <v>2109</v>
      </c>
      <c r="H1887" t="s">
        <v>2103</v>
      </c>
    </row>
    <row r="1888" spans="1:8" x14ac:dyDescent="0.25">
      <c r="A1888">
        <v>1887</v>
      </c>
      <c r="B1888" t="s">
        <v>1678</v>
      </c>
      <c r="C1888" t="s">
        <v>2097</v>
      </c>
      <c r="D1888" t="s">
        <v>2110</v>
      </c>
      <c r="E1888" t="s">
        <v>1705</v>
      </c>
      <c r="F1888" s="1" t="s">
        <v>666</v>
      </c>
      <c r="G1888" t="s">
        <v>2109</v>
      </c>
      <c r="H1888" t="s">
        <v>2106</v>
      </c>
    </row>
    <row r="1889" spans="1:8" x14ac:dyDescent="0.25">
      <c r="A1889">
        <v>1888</v>
      </c>
      <c r="B1889" t="s">
        <v>1742</v>
      </c>
      <c r="C1889" t="s">
        <v>2097</v>
      </c>
      <c r="D1889" t="s">
        <v>2110</v>
      </c>
      <c r="E1889" t="s">
        <v>1705</v>
      </c>
      <c r="F1889" s="1" t="s">
        <v>1512</v>
      </c>
      <c r="G1889" t="s">
        <v>2112</v>
      </c>
      <c r="H1889" t="s">
        <v>2106</v>
      </c>
    </row>
    <row r="1890" spans="1:8" x14ac:dyDescent="0.25">
      <c r="A1890">
        <v>1889</v>
      </c>
      <c r="B1890" t="s">
        <v>1683</v>
      </c>
      <c r="C1890" t="s">
        <v>2107</v>
      </c>
      <c r="D1890" t="s">
        <v>2110</v>
      </c>
      <c r="E1890" t="s">
        <v>1665</v>
      </c>
      <c r="F1890" s="1" t="s">
        <v>1143</v>
      </c>
      <c r="G1890" t="s">
        <v>2109</v>
      </c>
      <c r="H1890" t="s">
        <v>2103</v>
      </c>
    </row>
    <row r="1891" spans="1:8" x14ac:dyDescent="0.25">
      <c r="A1891">
        <v>1890</v>
      </c>
      <c r="B1891" t="s">
        <v>1752</v>
      </c>
      <c r="C1891" t="s">
        <v>2097</v>
      </c>
      <c r="D1891" t="s">
        <v>2098</v>
      </c>
      <c r="E1891" t="s">
        <v>1705</v>
      </c>
      <c r="F1891" s="1" t="s">
        <v>1069</v>
      </c>
      <c r="G1891" t="s">
        <v>2099</v>
      </c>
      <c r="H1891" t="s">
        <v>2106</v>
      </c>
    </row>
    <row r="1892" spans="1:8" x14ac:dyDescent="0.25">
      <c r="A1892">
        <v>1891</v>
      </c>
      <c r="B1892" t="s">
        <v>1918</v>
      </c>
      <c r="C1892" t="s">
        <v>2107</v>
      </c>
      <c r="D1892" t="s">
        <v>2110</v>
      </c>
      <c r="E1892" t="s">
        <v>1665</v>
      </c>
      <c r="F1892" s="1" t="s">
        <v>1500</v>
      </c>
      <c r="G1892" t="s">
        <v>2099</v>
      </c>
      <c r="H1892" t="s">
        <v>2103</v>
      </c>
    </row>
    <row r="1893" spans="1:8" x14ac:dyDescent="0.25">
      <c r="A1893">
        <v>1892</v>
      </c>
      <c r="B1893" t="s">
        <v>1800</v>
      </c>
      <c r="C1893" t="s">
        <v>2097</v>
      </c>
      <c r="D1893" t="s">
        <v>2098</v>
      </c>
      <c r="E1893" t="s">
        <v>1657</v>
      </c>
      <c r="F1893" s="1" t="s">
        <v>2468</v>
      </c>
      <c r="G1893" t="s">
        <v>2112</v>
      </c>
      <c r="H1893" t="s">
        <v>2100</v>
      </c>
    </row>
    <row r="1894" spans="1:8" x14ac:dyDescent="0.25">
      <c r="A1894">
        <v>1893</v>
      </c>
      <c r="B1894" t="s">
        <v>1730</v>
      </c>
      <c r="C1894" t="s">
        <v>2097</v>
      </c>
      <c r="D1894" t="s">
        <v>2114</v>
      </c>
      <c r="E1894" t="s">
        <v>1653</v>
      </c>
      <c r="F1894" s="1" t="s">
        <v>249</v>
      </c>
      <c r="G1894" t="s">
        <v>2102</v>
      </c>
      <c r="H1894" t="s">
        <v>2103</v>
      </c>
    </row>
    <row r="1895" spans="1:8" x14ac:dyDescent="0.25">
      <c r="A1895">
        <v>1894</v>
      </c>
      <c r="B1895" t="s">
        <v>1671</v>
      </c>
      <c r="C1895" t="s">
        <v>2097</v>
      </c>
      <c r="D1895" t="s">
        <v>2098</v>
      </c>
      <c r="E1895" t="s">
        <v>1705</v>
      </c>
      <c r="F1895" s="1" t="s">
        <v>1596</v>
      </c>
      <c r="G1895" t="s">
        <v>2109</v>
      </c>
      <c r="H1895" t="s">
        <v>2100</v>
      </c>
    </row>
    <row r="1896" spans="1:8" x14ac:dyDescent="0.25">
      <c r="A1896">
        <v>1895</v>
      </c>
      <c r="B1896" t="s">
        <v>1692</v>
      </c>
      <c r="C1896" t="s">
        <v>2097</v>
      </c>
      <c r="D1896" t="s">
        <v>2104</v>
      </c>
      <c r="E1896" t="s">
        <v>1705</v>
      </c>
      <c r="F1896" s="1" t="s">
        <v>2120</v>
      </c>
      <c r="G1896" t="s">
        <v>2099</v>
      </c>
      <c r="H1896" t="s">
        <v>2103</v>
      </c>
    </row>
    <row r="1897" spans="1:8" x14ac:dyDescent="0.25">
      <c r="A1897">
        <v>1896</v>
      </c>
      <c r="B1897" t="s">
        <v>1865</v>
      </c>
      <c r="C1897" t="s">
        <v>2097</v>
      </c>
      <c r="D1897" t="s">
        <v>2101</v>
      </c>
      <c r="E1897" t="s">
        <v>1665</v>
      </c>
      <c r="F1897" s="1" t="s">
        <v>1518</v>
      </c>
      <c r="G1897" t="s">
        <v>2112</v>
      </c>
      <c r="H1897" t="s">
        <v>2106</v>
      </c>
    </row>
    <row r="1898" spans="1:8" x14ac:dyDescent="0.25">
      <c r="A1898">
        <v>1897</v>
      </c>
      <c r="B1898" t="s">
        <v>1724</v>
      </c>
      <c r="C1898" t="s">
        <v>2107</v>
      </c>
      <c r="D1898" t="s">
        <v>2104</v>
      </c>
      <c r="E1898" t="s">
        <v>1653</v>
      </c>
      <c r="F1898" s="1" t="s">
        <v>333</v>
      </c>
      <c r="G1898" t="s">
        <v>2099</v>
      </c>
      <c r="H1898" t="s">
        <v>2100</v>
      </c>
    </row>
    <row r="1899" spans="1:8" x14ac:dyDescent="0.25">
      <c r="A1899">
        <v>1898</v>
      </c>
      <c r="B1899" t="s">
        <v>1769</v>
      </c>
      <c r="C1899" t="s">
        <v>2097</v>
      </c>
      <c r="D1899" t="s">
        <v>2104</v>
      </c>
      <c r="E1899" t="s">
        <v>1676</v>
      </c>
      <c r="F1899" s="1" t="s">
        <v>1235</v>
      </c>
      <c r="G1899" t="s">
        <v>2099</v>
      </c>
      <c r="H1899" t="s">
        <v>2106</v>
      </c>
    </row>
    <row r="1900" spans="1:8" x14ac:dyDescent="0.25">
      <c r="A1900">
        <v>1899</v>
      </c>
      <c r="B1900" t="s">
        <v>1851</v>
      </c>
      <c r="C1900" t="s">
        <v>2107</v>
      </c>
      <c r="D1900" t="s">
        <v>2110</v>
      </c>
      <c r="E1900" t="s">
        <v>1705</v>
      </c>
      <c r="F1900" s="1" t="s">
        <v>372</v>
      </c>
      <c r="G1900" t="s">
        <v>2109</v>
      </c>
      <c r="H1900" t="s">
        <v>2100</v>
      </c>
    </row>
    <row r="1901" spans="1:8" x14ac:dyDescent="0.25">
      <c r="A1901">
        <v>1900</v>
      </c>
      <c r="B1901" t="s">
        <v>1815</v>
      </c>
      <c r="C1901" t="s">
        <v>2097</v>
      </c>
      <c r="D1901" t="s">
        <v>2104</v>
      </c>
      <c r="E1901" t="s">
        <v>1657</v>
      </c>
      <c r="F1901" s="1" t="s">
        <v>1365</v>
      </c>
      <c r="G1901" t="s">
        <v>2112</v>
      </c>
      <c r="H1901" t="s">
        <v>2106</v>
      </c>
    </row>
    <row r="1902" spans="1:8" x14ac:dyDescent="0.25">
      <c r="A1902">
        <v>1901</v>
      </c>
      <c r="B1902" t="s">
        <v>1781</v>
      </c>
      <c r="C1902" t="s">
        <v>2107</v>
      </c>
      <c r="D1902" t="s">
        <v>2114</v>
      </c>
      <c r="E1902" t="s">
        <v>1705</v>
      </c>
      <c r="F1902" s="1" t="s">
        <v>1078</v>
      </c>
      <c r="G1902" t="s">
        <v>2109</v>
      </c>
      <c r="H1902" t="s">
        <v>2100</v>
      </c>
    </row>
    <row r="1903" spans="1:8" x14ac:dyDescent="0.25">
      <c r="A1903">
        <v>1902</v>
      </c>
      <c r="B1903" t="s">
        <v>1775</v>
      </c>
      <c r="C1903" t="s">
        <v>2097</v>
      </c>
      <c r="D1903" t="s">
        <v>2110</v>
      </c>
      <c r="E1903" t="s">
        <v>1665</v>
      </c>
      <c r="F1903" s="1" t="s">
        <v>946</v>
      </c>
      <c r="G1903" t="s">
        <v>2112</v>
      </c>
      <c r="H1903" t="s">
        <v>2100</v>
      </c>
    </row>
    <row r="1904" spans="1:8" x14ac:dyDescent="0.25">
      <c r="A1904">
        <v>1903</v>
      </c>
      <c r="B1904" t="s">
        <v>1755</v>
      </c>
      <c r="C1904" t="s">
        <v>2107</v>
      </c>
      <c r="D1904" t="s">
        <v>2114</v>
      </c>
      <c r="E1904" t="s">
        <v>1705</v>
      </c>
      <c r="F1904" s="1" t="s">
        <v>2590</v>
      </c>
      <c r="G1904" t="s">
        <v>2102</v>
      </c>
      <c r="H1904" t="s">
        <v>2106</v>
      </c>
    </row>
    <row r="1905" spans="1:8" x14ac:dyDescent="0.25">
      <c r="A1905">
        <v>1904</v>
      </c>
      <c r="B1905" t="s">
        <v>1721</v>
      </c>
      <c r="C1905" t="s">
        <v>2107</v>
      </c>
      <c r="D1905" t="s">
        <v>2101</v>
      </c>
      <c r="E1905" t="s">
        <v>1653</v>
      </c>
      <c r="F1905" s="1" t="s">
        <v>248</v>
      </c>
      <c r="G1905" t="s">
        <v>2109</v>
      </c>
      <c r="H1905" t="s">
        <v>2106</v>
      </c>
    </row>
    <row r="1906" spans="1:8" x14ac:dyDescent="0.25">
      <c r="A1906">
        <v>1905</v>
      </c>
      <c r="B1906" t="s">
        <v>1817</v>
      </c>
      <c r="C1906" t="s">
        <v>2107</v>
      </c>
      <c r="D1906" t="s">
        <v>2098</v>
      </c>
      <c r="E1906" t="s">
        <v>1653</v>
      </c>
      <c r="F1906" s="1" t="s">
        <v>169</v>
      </c>
      <c r="G1906" t="s">
        <v>2105</v>
      </c>
      <c r="H1906" t="s">
        <v>2100</v>
      </c>
    </row>
    <row r="1907" spans="1:8" x14ac:dyDescent="0.25">
      <c r="A1907">
        <v>1906</v>
      </c>
      <c r="B1907" t="s">
        <v>1737</v>
      </c>
      <c r="C1907" t="s">
        <v>2097</v>
      </c>
      <c r="D1907" t="s">
        <v>2104</v>
      </c>
      <c r="E1907" t="s">
        <v>1657</v>
      </c>
      <c r="F1907" s="1" t="s">
        <v>2591</v>
      </c>
      <c r="G1907" t="s">
        <v>2105</v>
      </c>
      <c r="H1907" t="s">
        <v>2100</v>
      </c>
    </row>
    <row r="1908" spans="1:8" x14ac:dyDescent="0.25">
      <c r="A1908">
        <v>1907</v>
      </c>
      <c r="B1908" t="s">
        <v>1809</v>
      </c>
      <c r="C1908" t="s">
        <v>2097</v>
      </c>
      <c r="D1908" t="s">
        <v>2101</v>
      </c>
      <c r="E1908" t="s">
        <v>1676</v>
      </c>
      <c r="F1908" s="1" t="s">
        <v>2592</v>
      </c>
      <c r="G1908" t="s">
        <v>2099</v>
      </c>
      <c r="H1908" t="s">
        <v>2103</v>
      </c>
    </row>
    <row r="1909" spans="1:8" x14ac:dyDescent="0.25">
      <c r="A1909">
        <v>1908</v>
      </c>
      <c r="B1909" t="s">
        <v>1730</v>
      </c>
      <c r="C1909" t="s">
        <v>2107</v>
      </c>
      <c r="D1909" t="s">
        <v>2114</v>
      </c>
      <c r="E1909" t="s">
        <v>1665</v>
      </c>
      <c r="F1909" s="1" t="s">
        <v>1059</v>
      </c>
      <c r="G1909" t="s">
        <v>2112</v>
      </c>
      <c r="H1909" t="s">
        <v>2103</v>
      </c>
    </row>
    <row r="1910" spans="1:8" x14ac:dyDescent="0.25">
      <c r="A1910">
        <v>1909</v>
      </c>
      <c r="B1910" t="s">
        <v>1737</v>
      </c>
      <c r="C1910" t="s">
        <v>2107</v>
      </c>
      <c r="D1910" t="s">
        <v>2098</v>
      </c>
      <c r="E1910" t="s">
        <v>1705</v>
      </c>
      <c r="F1910" s="1" t="s">
        <v>2061</v>
      </c>
      <c r="G1910" t="s">
        <v>2112</v>
      </c>
      <c r="H1910" t="s">
        <v>2103</v>
      </c>
    </row>
    <row r="1911" spans="1:8" x14ac:dyDescent="0.25">
      <c r="A1911">
        <v>1910</v>
      </c>
      <c r="B1911" t="s">
        <v>1671</v>
      </c>
      <c r="C1911" t="s">
        <v>2107</v>
      </c>
      <c r="D1911" t="s">
        <v>2110</v>
      </c>
      <c r="E1911" t="s">
        <v>1653</v>
      </c>
      <c r="F1911" s="1" t="s">
        <v>2553</v>
      </c>
      <c r="G1911" t="s">
        <v>2099</v>
      </c>
      <c r="H1911" t="s">
        <v>2100</v>
      </c>
    </row>
    <row r="1912" spans="1:8" x14ac:dyDescent="0.25">
      <c r="A1912">
        <v>1911</v>
      </c>
      <c r="B1912" t="s">
        <v>1914</v>
      </c>
      <c r="C1912" t="s">
        <v>2097</v>
      </c>
      <c r="D1912" t="s">
        <v>2110</v>
      </c>
      <c r="E1912" t="s">
        <v>1676</v>
      </c>
      <c r="F1912" s="1" t="s">
        <v>2456</v>
      </c>
      <c r="G1912" t="s">
        <v>2109</v>
      </c>
      <c r="H1912" t="s">
        <v>2103</v>
      </c>
    </row>
    <row r="1913" spans="1:8" x14ac:dyDescent="0.25">
      <c r="A1913">
        <v>1912</v>
      </c>
      <c r="B1913" t="s">
        <v>1724</v>
      </c>
      <c r="C1913" t="s">
        <v>2097</v>
      </c>
      <c r="D1913" t="s">
        <v>2114</v>
      </c>
      <c r="E1913" t="s">
        <v>1653</v>
      </c>
      <c r="F1913" s="1" t="s">
        <v>2593</v>
      </c>
      <c r="G1913" t="s">
        <v>2102</v>
      </c>
      <c r="H1913" t="s">
        <v>2103</v>
      </c>
    </row>
    <row r="1914" spans="1:8" x14ac:dyDescent="0.25">
      <c r="A1914">
        <v>1913</v>
      </c>
      <c r="B1914" t="s">
        <v>1827</v>
      </c>
      <c r="C1914" t="s">
        <v>2097</v>
      </c>
      <c r="D1914" t="s">
        <v>2114</v>
      </c>
      <c r="E1914" t="s">
        <v>1665</v>
      </c>
      <c r="F1914" s="1" t="s">
        <v>1306</v>
      </c>
      <c r="G1914" t="s">
        <v>2109</v>
      </c>
      <c r="H1914" t="s">
        <v>2100</v>
      </c>
    </row>
    <row r="1915" spans="1:8" x14ac:dyDescent="0.25">
      <c r="A1915">
        <v>1914</v>
      </c>
      <c r="B1915" t="s">
        <v>1893</v>
      </c>
      <c r="C1915" t="s">
        <v>2107</v>
      </c>
      <c r="D1915" t="s">
        <v>2110</v>
      </c>
      <c r="E1915" t="s">
        <v>1676</v>
      </c>
      <c r="F1915" s="1" t="s">
        <v>352</v>
      </c>
      <c r="G1915" t="s">
        <v>2109</v>
      </c>
      <c r="H1915" t="s">
        <v>2100</v>
      </c>
    </row>
    <row r="1916" spans="1:8" x14ac:dyDescent="0.25">
      <c r="A1916">
        <v>1915</v>
      </c>
      <c r="B1916" t="s">
        <v>1718</v>
      </c>
      <c r="C1916" t="s">
        <v>2097</v>
      </c>
      <c r="D1916" t="s">
        <v>2101</v>
      </c>
      <c r="E1916" t="s">
        <v>1705</v>
      </c>
      <c r="F1916" s="1" t="s">
        <v>1433</v>
      </c>
      <c r="G1916" t="s">
        <v>2112</v>
      </c>
      <c r="H1916" t="s">
        <v>2100</v>
      </c>
    </row>
    <row r="1917" spans="1:8" x14ac:dyDescent="0.25">
      <c r="A1917">
        <v>1916</v>
      </c>
      <c r="B1917" t="s">
        <v>1772</v>
      </c>
      <c r="C1917" t="s">
        <v>2097</v>
      </c>
      <c r="D1917" t="s">
        <v>2104</v>
      </c>
      <c r="E1917" t="s">
        <v>1676</v>
      </c>
      <c r="F1917" s="1" t="s">
        <v>2594</v>
      </c>
      <c r="G1917" t="s">
        <v>2102</v>
      </c>
      <c r="H1917" t="s">
        <v>2100</v>
      </c>
    </row>
    <row r="1918" spans="1:8" x14ac:dyDescent="0.25">
      <c r="A1918">
        <v>1917</v>
      </c>
      <c r="B1918" t="s">
        <v>1755</v>
      </c>
      <c r="C1918" t="s">
        <v>2107</v>
      </c>
      <c r="D1918" t="s">
        <v>2104</v>
      </c>
      <c r="E1918" t="s">
        <v>1705</v>
      </c>
      <c r="F1918" s="1" t="s">
        <v>2595</v>
      </c>
      <c r="G1918" t="s">
        <v>2099</v>
      </c>
      <c r="H1918" t="s">
        <v>2100</v>
      </c>
    </row>
    <row r="1919" spans="1:8" x14ac:dyDescent="0.25">
      <c r="A1919">
        <v>1918</v>
      </c>
      <c r="B1919" t="s">
        <v>1656</v>
      </c>
      <c r="C1919" t="s">
        <v>2097</v>
      </c>
      <c r="D1919" t="s">
        <v>2101</v>
      </c>
      <c r="E1919" t="s">
        <v>1705</v>
      </c>
      <c r="F1919" s="1" t="s">
        <v>1013</v>
      </c>
      <c r="G1919" t="s">
        <v>2102</v>
      </c>
      <c r="H1919" t="s">
        <v>2100</v>
      </c>
    </row>
    <row r="1920" spans="1:8" x14ac:dyDescent="0.25">
      <c r="A1920">
        <v>1919</v>
      </c>
      <c r="B1920" t="s">
        <v>1669</v>
      </c>
      <c r="C1920" t="s">
        <v>2097</v>
      </c>
      <c r="D1920" t="s">
        <v>2110</v>
      </c>
      <c r="E1920" t="s">
        <v>1705</v>
      </c>
      <c r="F1920" s="1" t="s">
        <v>1625</v>
      </c>
      <c r="G1920" t="s">
        <v>2109</v>
      </c>
      <c r="H1920" t="s">
        <v>2103</v>
      </c>
    </row>
    <row r="1921" spans="1:8" x14ac:dyDescent="0.25">
      <c r="A1921">
        <v>1920</v>
      </c>
      <c r="B1921" t="s">
        <v>1865</v>
      </c>
      <c r="C1921" t="s">
        <v>2107</v>
      </c>
      <c r="D1921" t="s">
        <v>2098</v>
      </c>
      <c r="E1921" t="s">
        <v>1665</v>
      </c>
      <c r="F1921" s="1" t="s">
        <v>2596</v>
      </c>
      <c r="G1921" t="s">
        <v>2112</v>
      </c>
      <c r="H1921" t="s">
        <v>2103</v>
      </c>
    </row>
    <row r="1922" spans="1:8" x14ac:dyDescent="0.25">
      <c r="A1922">
        <v>1921</v>
      </c>
      <c r="B1922" t="s">
        <v>1820</v>
      </c>
      <c r="C1922" t="s">
        <v>2107</v>
      </c>
      <c r="D1922" t="s">
        <v>2110</v>
      </c>
      <c r="E1922" t="s">
        <v>1676</v>
      </c>
      <c r="F1922" s="1" t="s">
        <v>1154</v>
      </c>
      <c r="G1922" t="s">
        <v>2102</v>
      </c>
      <c r="H1922" t="s">
        <v>2100</v>
      </c>
    </row>
    <row r="1923" spans="1:8" x14ac:dyDescent="0.25">
      <c r="A1923">
        <v>1922</v>
      </c>
      <c r="B1923" t="s">
        <v>1914</v>
      </c>
      <c r="C1923" t="s">
        <v>2107</v>
      </c>
      <c r="D1923" t="s">
        <v>2098</v>
      </c>
      <c r="E1923" t="s">
        <v>1665</v>
      </c>
      <c r="F1923" s="1" t="s">
        <v>1451</v>
      </c>
      <c r="G1923" t="s">
        <v>2102</v>
      </c>
      <c r="H1923" t="s">
        <v>2103</v>
      </c>
    </row>
    <row r="1924" spans="1:8" x14ac:dyDescent="0.25">
      <c r="A1924">
        <v>1923</v>
      </c>
      <c r="B1924" t="s">
        <v>1822</v>
      </c>
      <c r="C1924" t="s">
        <v>2097</v>
      </c>
      <c r="D1924" t="s">
        <v>2098</v>
      </c>
      <c r="E1924" t="s">
        <v>1705</v>
      </c>
      <c r="F1924" s="1" t="s">
        <v>1537</v>
      </c>
      <c r="G1924" t="s">
        <v>2102</v>
      </c>
      <c r="H1924" t="s">
        <v>2103</v>
      </c>
    </row>
    <row r="1925" spans="1:8" x14ac:dyDescent="0.25">
      <c r="A1925">
        <v>1924</v>
      </c>
      <c r="B1925" t="s">
        <v>1667</v>
      </c>
      <c r="C1925" t="s">
        <v>2097</v>
      </c>
      <c r="D1925" t="s">
        <v>2101</v>
      </c>
      <c r="E1925" t="s">
        <v>1676</v>
      </c>
      <c r="F1925" s="1" t="s">
        <v>1182</v>
      </c>
      <c r="G1925" t="s">
        <v>2099</v>
      </c>
      <c r="H1925" t="s">
        <v>2103</v>
      </c>
    </row>
    <row r="1926" spans="1:8" x14ac:dyDescent="0.25">
      <c r="A1926">
        <v>1925</v>
      </c>
      <c r="B1926" t="s">
        <v>1678</v>
      </c>
      <c r="C1926" t="s">
        <v>2097</v>
      </c>
      <c r="D1926" t="s">
        <v>2098</v>
      </c>
      <c r="E1926" t="s">
        <v>1653</v>
      </c>
      <c r="F1926" s="1" t="s">
        <v>366</v>
      </c>
      <c r="G1926" t="s">
        <v>2105</v>
      </c>
      <c r="H1926" t="s">
        <v>2106</v>
      </c>
    </row>
    <row r="1927" spans="1:8" x14ac:dyDescent="0.25">
      <c r="A1927">
        <v>1926</v>
      </c>
      <c r="B1927" t="s">
        <v>1962</v>
      </c>
      <c r="C1927" t="s">
        <v>2107</v>
      </c>
      <c r="D1927" t="s">
        <v>2110</v>
      </c>
      <c r="E1927" t="s">
        <v>1705</v>
      </c>
      <c r="F1927" s="1" t="s">
        <v>2597</v>
      </c>
      <c r="G1927" t="s">
        <v>2102</v>
      </c>
      <c r="H1927" t="s">
        <v>2100</v>
      </c>
    </row>
    <row r="1928" spans="1:8" x14ac:dyDescent="0.25">
      <c r="A1928">
        <v>1927</v>
      </c>
      <c r="B1928" t="s">
        <v>1893</v>
      </c>
      <c r="C1928" t="s">
        <v>2097</v>
      </c>
      <c r="D1928" t="s">
        <v>2114</v>
      </c>
      <c r="E1928" t="s">
        <v>1705</v>
      </c>
      <c r="F1928" s="1" t="s">
        <v>2598</v>
      </c>
      <c r="G1928" t="s">
        <v>2102</v>
      </c>
      <c r="H1928" t="s">
        <v>2100</v>
      </c>
    </row>
    <row r="1929" spans="1:8" x14ac:dyDescent="0.25">
      <c r="A1929">
        <v>1928</v>
      </c>
      <c r="B1929" t="s">
        <v>1687</v>
      </c>
      <c r="C1929" t="s">
        <v>2107</v>
      </c>
      <c r="D1929" t="s">
        <v>2114</v>
      </c>
      <c r="E1929" t="s">
        <v>1665</v>
      </c>
      <c r="F1929" s="1" t="s">
        <v>2467</v>
      </c>
      <c r="G1929" t="s">
        <v>2102</v>
      </c>
      <c r="H1929" t="s">
        <v>2100</v>
      </c>
    </row>
    <row r="1930" spans="1:8" x14ac:dyDescent="0.25">
      <c r="A1930">
        <v>1929</v>
      </c>
      <c r="B1930" t="s">
        <v>1740</v>
      </c>
      <c r="C1930" t="s">
        <v>2107</v>
      </c>
      <c r="D1930" t="s">
        <v>2104</v>
      </c>
      <c r="E1930" t="s">
        <v>1676</v>
      </c>
      <c r="F1930" s="1" t="s">
        <v>1628</v>
      </c>
      <c r="G1930" t="s">
        <v>2105</v>
      </c>
      <c r="H1930" t="s">
        <v>2103</v>
      </c>
    </row>
    <row r="1931" spans="1:8" x14ac:dyDescent="0.25">
      <c r="A1931">
        <v>1930</v>
      </c>
      <c r="B1931" t="s">
        <v>1760</v>
      </c>
      <c r="C1931" t="s">
        <v>2097</v>
      </c>
      <c r="D1931" t="s">
        <v>2104</v>
      </c>
      <c r="E1931" t="s">
        <v>1653</v>
      </c>
      <c r="F1931" s="1" t="s">
        <v>1510</v>
      </c>
      <c r="G1931" t="s">
        <v>2112</v>
      </c>
      <c r="H1931" t="s">
        <v>2106</v>
      </c>
    </row>
    <row r="1932" spans="1:8" x14ac:dyDescent="0.25">
      <c r="A1932">
        <v>1931</v>
      </c>
      <c r="B1932" t="s">
        <v>1719</v>
      </c>
      <c r="C1932" t="s">
        <v>2107</v>
      </c>
      <c r="D1932" t="s">
        <v>2101</v>
      </c>
      <c r="E1932" t="s">
        <v>1653</v>
      </c>
      <c r="F1932" s="1" t="s">
        <v>2599</v>
      </c>
      <c r="G1932" t="s">
        <v>2099</v>
      </c>
      <c r="H1932" t="s">
        <v>2103</v>
      </c>
    </row>
    <row r="1933" spans="1:8" x14ac:dyDescent="0.25">
      <c r="A1933">
        <v>1932</v>
      </c>
      <c r="B1933" t="s">
        <v>1729</v>
      </c>
      <c r="C1933" t="s">
        <v>2097</v>
      </c>
      <c r="D1933" t="s">
        <v>2101</v>
      </c>
      <c r="E1933" t="s">
        <v>1657</v>
      </c>
      <c r="F1933" s="1" t="s">
        <v>1051</v>
      </c>
      <c r="G1933" t="s">
        <v>2109</v>
      </c>
      <c r="H1933" t="s">
        <v>2106</v>
      </c>
    </row>
    <row r="1934" spans="1:8" x14ac:dyDescent="0.25">
      <c r="A1934">
        <v>1933</v>
      </c>
      <c r="B1934" t="s">
        <v>1830</v>
      </c>
      <c r="C1934" t="s">
        <v>2097</v>
      </c>
      <c r="D1934" t="s">
        <v>2098</v>
      </c>
      <c r="E1934" t="s">
        <v>1705</v>
      </c>
      <c r="F1934" s="1" t="s">
        <v>2151</v>
      </c>
      <c r="G1934" t="s">
        <v>2102</v>
      </c>
      <c r="H1934" t="s">
        <v>2106</v>
      </c>
    </row>
    <row r="1935" spans="1:8" x14ac:dyDescent="0.25">
      <c r="A1935">
        <v>1934</v>
      </c>
      <c r="B1935" t="s">
        <v>1750</v>
      </c>
      <c r="C1935" t="s">
        <v>2097</v>
      </c>
      <c r="D1935" t="s">
        <v>2110</v>
      </c>
      <c r="E1935" t="s">
        <v>1665</v>
      </c>
      <c r="F1935" s="1" t="s">
        <v>124</v>
      </c>
      <c r="G1935" t="s">
        <v>2102</v>
      </c>
      <c r="H1935" t="s">
        <v>2106</v>
      </c>
    </row>
    <row r="1936" spans="1:8" x14ac:dyDescent="0.25">
      <c r="A1936">
        <v>1935</v>
      </c>
      <c r="B1936" t="s">
        <v>1755</v>
      </c>
      <c r="C1936" t="s">
        <v>2097</v>
      </c>
      <c r="D1936" t="s">
        <v>2104</v>
      </c>
      <c r="E1936" t="s">
        <v>1705</v>
      </c>
      <c r="F1936" s="1" t="s">
        <v>2600</v>
      </c>
      <c r="G1936" t="s">
        <v>2102</v>
      </c>
      <c r="H1936" t="s">
        <v>2106</v>
      </c>
    </row>
    <row r="1937" spans="1:8" x14ac:dyDescent="0.25">
      <c r="A1937">
        <v>1936</v>
      </c>
      <c r="B1937" t="s">
        <v>1746</v>
      </c>
      <c r="C1937" t="s">
        <v>2107</v>
      </c>
      <c r="D1937" t="s">
        <v>2098</v>
      </c>
      <c r="E1937" t="s">
        <v>1676</v>
      </c>
      <c r="F1937" s="1" t="s">
        <v>1519</v>
      </c>
      <c r="G1937" t="s">
        <v>2109</v>
      </c>
      <c r="H1937" t="s">
        <v>2106</v>
      </c>
    </row>
    <row r="1938" spans="1:8" x14ac:dyDescent="0.25">
      <c r="A1938">
        <v>1937</v>
      </c>
      <c r="B1938" t="s">
        <v>1844</v>
      </c>
      <c r="C1938" t="s">
        <v>2107</v>
      </c>
      <c r="D1938" t="s">
        <v>2098</v>
      </c>
      <c r="E1938" t="s">
        <v>1676</v>
      </c>
      <c r="F1938" s="1" t="s">
        <v>872</v>
      </c>
      <c r="G1938" t="s">
        <v>2112</v>
      </c>
      <c r="H1938" t="s">
        <v>2106</v>
      </c>
    </row>
    <row r="1939" spans="1:8" x14ac:dyDescent="0.25">
      <c r="A1939">
        <v>1938</v>
      </c>
      <c r="B1939" t="s">
        <v>1718</v>
      </c>
      <c r="C1939" t="s">
        <v>2107</v>
      </c>
      <c r="D1939" t="s">
        <v>2098</v>
      </c>
      <c r="E1939" t="s">
        <v>1676</v>
      </c>
      <c r="F1939" s="1" t="s">
        <v>2262</v>
      </c>
      <c r="G1939" t="s">
        <v>2099</v>
      </c>
      <c r="H1939" t="s">
        <v>2106</v>
      </c>
    </row>
    <row r="1940" spans="1:8" x14ac:dyDescent="0.25">
      <c r="A1940">
        <v>1939</v>
      </c>
      <c r="B1940" t="s">
        <v>1678</v>
      </c>
      <c r="C1940" t="s">
        <v>2097</v>
      </c>
      <c r="D1940" t="s">
        <v>2114</v>
      </c>
      <c r="E1940" t="s">
        <v>1665</v>
      </c>
      <c r="F1940" s="1" t="s">
        <v>1136</v>
      </c>
      <c r="G1940" t="s">
        <v>2105</v>
      </c>
      <c r="H1940" t="s">
        <v>2103</v>
      </c>
    </row>
    <row r="1941" spans="1:8" x14ac:dyDescent="0.25">
      <c r="A1941">
        <v>1940</v>
      </c>
      <c r="B1941" t="s">
        <v>1693</v>
      </c>
      <c r="C1941" t="s">
        <v>2097</v>
      </c>
      <c r="D1941" t="s">
        <v>2114</v>
      </c>
      <c r="E1941" t="s">
        <v>1705</v>
      </c>
      <c r="F1941" s="1" t="s">
        <v>2375</v>
      </c>
      <c r="G1941" t="s">
        <v>2105</v>
      </c>
      <c r="H1941" t="s">
        <v>2106</v>
      </c>
    </row>
    <row r="1942" spans="1:8" x14ac:dyDescent="0.25">
      <c r="A1942">
        <v>1941</v>
      </c>
      <c r="B1942" t="s">
        <v>1752</v>
      </c>
      <c r="C1942" t="s">
        <v>2097</v>
      </c>
      <c r="D1942" t="s">
        <v>2101</v>
      </c>
      <c r="E1942" t="s">
        <v>1657</v>
      </c>
      <c r="F1942" s="1" t="s">
        <v>1263</v>
      </c>
      <c r="G1942" t="s">
        <v>2112</v>
      </c>
      <c r="H1942" t="s">
        <v>2100</v>
      </c>
    </row>
    <row r="1943" spans="1:8" x14ac:dyDescent="0.25">
      <c r="A1943">
        <v>1942</v>
      </c>
      <c r="B1943" t="s">
        <v>1815</v>
      </c>
      <c r="C1943" t="s">
        <v>2107</v>
      </c>
      <c r="D1943" t="s">
        <v>2098</v>
      </c>
      <c r="E1943" t="s">
        <v>1665</v>
      </c>
      <c r="F1943" s="1" t="s">
        <v>646</v>
      </c>
      <c r="G1943" t="s">
        <v>2105</v>
      </c>
      <c r="H1943" t="s">
        <v>2106</v>
      </c>
    </row>
    <row r="1944" spans="1:8" x14ac:dyDescent="0.25">
      <c r="A1944">
        <v>1943</v>
      </c>
      <c r="B1944" t="s">
        <v>1664</v>
      </c>
      <c r="C1944" t="s">
        <v>2107</v>
      </c>
      <c r="D1944" t="s">
        <v>2101</v>
      </c>
      <c r="E1944" t="s">
        <v>1657</v>
      </c>
      <c r="F1944" s="1" t="s">
        <v>1644</v>
      </c>
      <c r="G1944" t="s">
        <v>2102</v>
      </c>
      <c r="H1944" t="s">
        <v>2100</v>
      </c>
    </row>
    <row r="1945" spans="1:8" x14ac:dyDescent="0.25">
      <c r="A1945">
        <v>1944</v>
      </c>
      <c r="B1945" t="s">
        <v>1837</v>
      </c>
      <c r="C1945" t="s">
        <v>2107</v>
      </c>
      <c r="D1945" t="s">
        <v>2098</v>
      </c>
      <c r="E1945" t="s">
        <v>1653</v>
      </c>
      <c r="F1945" s="1" t="s">
        <v>2212</v>
      </c>
      <c r="G1945" t="s">
        <v>2102</v>
      </c>
      <c r="H1945" t="s">
        <v>2106</v>
      </c>
    </row>
    <row r="1946" spans="1:8" x14ac:dyDescent="0.25">
      <c r="A1946">
        <v>1945</v>
      </c>
      <c r="B1946" t="s">
        <v>1735</v>
      </c>
      <c r="C1946" t="s">
        <v>2097</v>
      </c>
      <c r="D1946" t="s">
        <v>2098</v>
      </c>
      <c r="E1946" t="s">
        <v>1657</v>
      </c>
      <c r="F1946" s="1" t="s">
        <v>1601</v>
      </c>
      <c r="G1946" t="s">
        <v>2112</v>
      </c>
      <c r="H1946" t="s">
        <v>2100</v>
      </c>
    </row>
    <row r="1947" spans="1:8" x14ac:dyDescent="0.25">
      <c r="A1947">
        <v>1946</v>
      </c>
      <c r="B1947" t="s">
        <v>1798</v>
      </c>
      <c r="C1947" t="s">
        <v>2107</v>
      </c>
      <c r="D1947" t="s">
        <v>2114</v>
      </c>
      <c r="E1947" t="s">
        <v>1676</v>
      </c>
      <c r="F1947" s="1" t="s">
        <v>549</v>
      </c>
      <c r="G1947" t="s">
        <v>2099</v>
      </c>
      <c r="H1947" t="s">
        <v>2106</v>
      </c>
    </row>
    <row r="1948" spans="1:8" x14ac:dyDescent="0.25">
      <c r="A1948">
        <v>1947</v>
      </c>
      <c r="B1948" t="s">
        <v>1846</v>
      </c>
      <c r="C1948" t="s">
        <v>2107</v>
      </c>
      <c r="D1948" t="s">
        <v>2114</v>
      </c>
      <c r="E1948" t="s">
        <v>1657</v>
      </c>
      <c r="F1948" s="1" t="s">
        <v>2601</v>
      </c>
      <c r="G1948" t="s">
        <v>2109</v>
      </c>
      <c r="H1948" t="s">
        <v>2103</v>
      </c>
    </row>
    <row r="1949" spans="1:8" x14ac:dyDescent="0.25">
      <c r="A1949">
        <v>1948</v>
      </c>
      <c r="B1949" t="s">
        <v>1819</v>
      </c>
      <c r="C1949" t="s">
        <v>2107</v>
      </c>
      <c r="D1949" t="s">
        <v>2110</v>
      </c>
      <c r="E1949" t="s">
        <v>1665</v>
      </c>
      <c r="F1949" s="1" t="s">
        <v>1456</v>
      </c>
      <c r="G1949" t="s">
        <v>2112</v>
      </c>
      <c r="H1949" t="s">
        <v>2103</v>
      </c>
    </row>
    <row r="1950" spans="1:8" x14ac:dyDescent="0.25">
      <c r="A1950">
        <v>1949</v>
      </c>
      <c r="B1950" t="s">
        <v>1742</v>
      </c>
      <c r="C1950" t="s">
        <v>2097</v>
      </c>
      <c r="D1950" t="s">
        <v>2104</v>
      </c>
      <c r="E1950" t="s">
        <v>1653</v>
      </c>
      <c r="F1950" s="1" t="s">
        <v>2280</v>
      </c>
      <c r="G1950" t="s">
        <v>2099</v>
      </c>
      <c r="H1950" t="s">
        <v>2106</v>
      </c>
    </row>
    <row r="1951" spans="1:8" x14ac:dyDescent="0.25">
      <c r="A1951">
        <v>1950</v>
      </c>
      <c r="B1951" t="s">
        <v>1822</v>
      </c>
      <c r="C1951" t="s">
        <v>2107</v>
      </c>
      <c r="D1951" t="s">
        <v>2104</v>
      </c>
      <c r="E1951" t="s">
        <v>1705</v>
      </c>
      <c r="F1951" s="1" t="s">
        <v>889</v>
      </c>
      <c r="G1951" t="s">
        <v>2112</v>
      </c>
      <c r="H1951" t="s">
        <v>2106</v>
      </c>
    </row>
    <row r="1952" spans="1:8" x14ac:dyDescent="0.25">
      <c r="A1952">
        <v>1951</v>
      </c>
      <c r="B1952" t="s">
        <v>1800</v>
      </c>
      <c r="C1952" t="s">
        <v>2107</v>
      </c>
      <c r="D1952" t="s">
        <v>2101</v>
      </c>
      <c r="E1952" t="s">
        <v>1705</v>
      </c>
      <c r="F1952" s="1" t="s">
        <v>103</v>
      </c>
      <c r="G1952" t="s">
        <v>2112</v>
      </c>
      <c r="H1952" t="s">
        <v>2100</v>
      </c>
    </row>
    <row r="1953" spans="1:8" x14ac:dyDescent="0.25">
      <c r="A1953">
        <v>1952</v>
      </c>
      <c r="B1953" t="s">
        <v>1859</v>
      </c>
      <c r="C1953" t="s">
        <v>2107</v>
      </c>
      <c r="D1953" t="s">
        <v>2101</v>
      </c>
      <c r="E1953" t="s">
        <v>1665</v>
      </c>
      <c r="F1953" s="1" t="s">
        <v>2602</v>
      </c>
      <c r="G1953" t="s">
        <v>2105</v>
      </c>
      <c r="H1953" t="s">
        <v>2100</v>
      </c>
    </row>
    <row r="1954" spans="1:8" x14ac:dyDescent="0.25">
      <c r="A1954">
        <v>1953</v>
      </c>
      <c r="B1954" t="s">
        <v>1692</v>
      </c>
      <c r="C1954" t="s">
        <v>2097</v>
      </c>
      <c r="D1954" t="s">
        <v>2104</v>
      </c>
      <c r="E1954" t="s">
        <v>1657</v>
      </c>
      <c r="F1954" s="1" t="s">
        <v>1911</v>
      </c>
      <c r="G1954" t="s">
        <v>2099</v>
      </c>
      <c r="H1954" t="s">
        <v>2106</v>
      </c>
    </row>
    <row r="1955" spans="1:8" x14ac:dyDescent="0.25">
      <c r="A1955">
        <v>1954</v>
      </c>
      <c r="B1955" t="s">
        <v>1914</v>
      </c>
      <c r="C1955" t="s">
        <v>2107</v>
      </c>
      <c r="D1955" t="s">
        <v>2110</v>
      </c>
      <c r="E1955" t="s">
        <v>1676</v>
      </c>
      <c r="F1955" s="1" t="s">
        <v>1118</v>
      </c>
      <c r="G1955" t="s">
        <v>2105</v>
      </c>
      <c r="H1955" t="s">
        <v>2100</v>
      </c>
    </row>
    <row r="1956" spans="1:8" x14ac:dyDescent="0.25">
      <c r="A1956">
        <v>1955</v>
      </c>
      <c r="B1956" t="s">
        <v>1652</v>
      </c>
      <c r="C1956" t="s">
        <v>2107</v>
      </c>
      <c r="D1956" t="s">
        <v>2104</v>
      </c>
      <c r="E1956" t="s">
        <v>1665</v>
      </c>
      <c r="F1956" s="1" t="s">
        <v>1368</v>
      </c>
      <c r="G1956" t="s">
        <v>2109</v>
      </c>
      <c r="H1956" t="s">
        <v>2100</v>
      </c>
    </row>
    <row r="1957" spans="1:8" x14ac:dyDescent="0.25">
      <c r="A1957">
        <v>1956</v>
      </c>
      <c r="B1957" t="s">
        <v>1834</v>
      </c>
      <c r="C1957" t="s">
        <v>2097</v>
      </c>
      <c r="D1957" t="s">
        <v>2104</v>
      </c>
      <c r="E1957" t="s">
        <v>1705</v>
      </c>
      <c r="F1957" s="1" t="s">
        <v>179</v>
      </c>
      <c r="G1957" t="s">
        <v>2099</v>
      </c>
      <c r="H1957" t="s">
        <v>2103</v>
      </c>
    </row>
    <row r="1958" spans="1:8" x14ac:dyDescent="0.25">
      <c r="A1958">
        <v>1957</v>
      </c>
      <c r="B1958" t="s">
        <v>1760</v>
      </c>
      <c r="C1958" t="s">
        <v>2107</v>
      </c>
      <c r="D1958" t="s">
        <v>2098</v>
      </c>
      <c r="E1958" t="s">
        <v>1653</v>
      </c>
      <c r="F1958" s="1" t="s">
        <v>1455</v>
      </c>
      <c r="G1958" t="s">
        <v>2112</v>
      </c>
      <c r="H1958" t="s">
        <v>2103</v>
      </c>
    </row>
    <row r="1959" spans="1:8" x14ac:dyDescent="0.25">
      <c r="A1959">
        <v>1958</v>
      </c>
      <c r="B1959" t="s">
        <v>1880</v>
      </c>
      <c r="C1959" t="s">
        <v>2097</v>
      </c>
      <c r="D1959" t="s">
        <v>2110</v>
      </c>
      <c r="E1959" t="s">
        <v>1665</v>
      </c>
      <c r="F1959" s="1" t="s">
        <v>2419</v>
      </c>
      <c r="G1959" t="s">
        <v>2099</v>
      </c>
      <c r="H1959" t="s">
        <v>2103</v>
      </c>
    </row>
    <row r="1960" spans="1:8" x14ac:dyDescent="0.25">
      <c r="A1960">
        <v>1959</v>
      </c>
      <c r="B1960" t="s">
        <v>1824</v>
      </c>
      <c r="C1960" t="s">
        <v>2097</v>
      </c>
      <c r="D1960" t="s">
        <v>2114</v>
      </c>
      <c r="E1960" t="s">
        <v>1676</v>
      </c>
      <c r="F1960" s="1" t="s">
        <v>2548</v>
      </c>
      <c r="G1960" t="s">
        <v>2112</v>
      </c>
      <c r="H1960" t="s">
        <v>2103</v>
      </c>
    </row>
    <row r="1961" spans="1:8" x14ac:dyDescent="0.25">
      <c r="A1961">
        <v>1960</v>
      </c>
      <c r="B1961" t="s">
        <v>1944</v>
      </c>
      <c r="C1961" t="s">
        <v>2097</v>
      </c>
      <c r="D1961" t="s">
        <v>2114</v>
      </c>
      <c r="E1961" t="s">
        <v>1657</v>
      </c>
      <c r="F1961" s="1" t="s">
        <v>2603</v>
      </c>
      <c r="G1961" t="s">
        <v>2112</v>
      </c>
      <c r="H1961" t="s">
        <v>2103</v>
      </c>
    </row>
    <row r="1962" spans="1:8" x14ac:dyDescent="0.25">
      <c r="A1962">
        <v>1961</v>
      </c>
      <c r="B1962" t="s">
        <v>1760</v>
      </c>
      <c r="C1962" t="s">
        <v>2107</v>
      </c>
      <c r="D1962" t="s">
        <v>2101</v>
      </c>
      <c r="E1962" t="s">
        <v>1676</v>
      </c>
      <c r="F1962" s="1" t="s">
        <v>882</v>
      </c>
      <c r="G1962" t="s">
        <v>2109</v>
      </c>
      <c r="H1962" t="s">
        <v>2100</v>
      </c>
    </row>
    <row r="1963" spans="1:8" x14ac:dyDescent="0.25">
      <c r="A1963">
        <v>1962</v>
      </c>
      <c r="B1963" t="s">
        <v>1859</v>
      </c>
      <c r="C1963" t="s">
        <v>2097</v>
      </c>
      <c r="D1963" t="s">
        <v>2110</v>
      </c>
      <c r="E1963" t="s">
        <v>1653</v>
      </c>
      <c r="F1963" s="1" t="s">
        <v>2192</v>
      </c>
      <c r="G1963" t="s">
        <v>2112</v>
      </c>
      <c r="H1963" t="s">
        <v>2106</v>
      </c>
    </row>
    <row r="1964" spans="1:8" x14ac:dyDescent="0.25">
      <c r="A1964">
        <v>1963</v>
      </c>
      <c r="B1964" t="s">
        <v>1806</v>
      </c>
      <c r="C1964" t="s">
        <v>2097</v>
      </c>
      <c r="D1964" t="s">
        <v>2101</v>
      </c>
      <c r="E1964" t="s">
        <v>1705</v>
      </c>
      <c r="F1964" s="1" t="s">
        <v>2604</v>
      </c>
      <c r="G1964" t="s">
        <v>2102</v>
      </c>
      <c r="H1964" t="s">
        <v>2103</v>
      </c>
    </row>
    <row r="1965" spans="1:8" x14ac:dyDescent="0.25">
      <c r="A1965">
        <v>1964</v>
      </c>
      <c r="B1965" t="s">
        <v>1790</v>
      </c>
      <c r="C1965" t="s">
        <v>2107</v>
      </c>
      <c r="D1965" t="s">
        <v>2098</v>
      </c>
      <c r="E1965" t="s">
        <v>1653</v>
      </c>
      <c r="F1965" s="1" t="s">
        <v>1028</v>
      </c>
      <c r="G1965" t="s">
        <v>2109</v>
      </c>
      <c r="H1965" t="s">
        <v>2106</v>
      </c>
    </row>
    <row r="1966" spans="1:8" x14ac:dyDescent="0.25">
      <c r="A1966">
        <v>1965</v>
      </c>
      <c r="B1966" t="s">
        <v>1726</v>
      </c>
      <c r="C1966" t="s">
        <v>2107</v>
      </c>
      <c r="D1966" t="s">
        <v>2110</v>
      </c>
      <c r="E1966" t="s">
        <v>1705</v>
      </c>
      <c r="F1966" s="1" t="s">
        <v>1228</v>
      </c>
      <c r="G1966" t="s">
        <v>2105</v>
      </c>
      <c r="H1966" t="s">
        <v>2103</v>
      </c>
    </row>
    <row r="1967" spans="1:8" x14ac:dyDescent="0.25">
      <c r="A1967">
        <v>1966</v>
      </c>
      <c r="B1967" t="s">
        <v>1718</v>
      </c>
      <c r="C1967" t="s">
        <v>2107</v>
      </c>
      <c r="D1967" t="s">
        <v>2104</v>
      </c>
      <c r="E1967" t="s">
        <v>1657</v>
      </c>
      <c r="F1967" s="1" t="s">
        <v>2605</v>
      </c>
      <c r="G1967" t="s">
        <v>2099</v>
      </c>
      <c r="H1967" t="s">
        <v>2106</v>
      </c>
    </row>
    <row r="1968" spans="1:8" x14ac:dyDescent="0.25">
      <c r="A1968">
        <v>1967</v>
      </c>
      <c r="B1968" t="s">
        <v>1675</v>
      </c>
      <c r="C1968" t="s">
        <v>2107</v>
      </c>
      <c r="D1968" t="s">
        <v>2114</v>
      </c>
      <c r="E1968" t="s">
        <v>1705</v>
      </c>
      <c r="F1968" s="1" t="s">
        <v>2427</v>
      </c>
      <c r="G1968" t="s">
        <v>2099</v>
      </c>
      <c r="H1968" t="s">
        <v>2103</v>
      </c>
    </row>
    <row r="1969" spans="1:8" x14ac:dyDescent="0.25">
      <c r="A1969">
        <v>1968</v>
      </c>
      <c r="B1969" t="s">
        <v>1746</v>
      </c>
      <c r="C1969" t="s">
        <v>2097</v>
      </c>
      <c r="D1969" t="s">
        <v>2101</v>
      </c>
      <c r="E1969" t="s">
        <v>1653</v>
      </c>
      <c r="F1969" s="1" t="s">
        <v>1478</v>
      </c>
      <c r="G1969" t="s">
        <v>2102</v>
      </c>
      <c r="H1969" t="s">
        <v>2103</v>
      </c>
    </row>
    <row r="1970" spans="1:8" x14ac:dyDescent="0.25">
      <c r="A1970">
        <v>1969</v>
      </c>
      <c r="B1970" t="s">
        <v>1878</v>
      </c>
      <c r="C1970" t="s">
        <v>2097</v>
      </c>
      <c r="D1970" t="s">
        <v>2110</v>
      </c>
      <c r="E1970" t="s">
        <v>1657</v>
      </c>
      <c r="F1970" s="1" t="s">
        <v>524</v>
      </c>
      <c r="G1970" t="s">
        <v>2099</v>
      </c>
      <c r="H1970" t="s">
        <v>2106</v>
      </c>
    </row>
    <row r="1971" spans="1:8" x14ac:dyDescent="0.25">
      <c r="A1971">
        <v>1970</v>
      </c>
      <c r="B1971" t="s">
        <v>1819</v>
      </c>
      <c r="C1971" t="s">
        <v>2097</v>
      </c>
      <c r="D1971" t="s">
        <v>2104</v>
      </c>
      <c r="E1971" t="s">
        <v>1665</v>
      </c>
      <c r="F1971" s="1" t="s">
        <v>1496</v>
      </c>
      <c r="G1971" t="s">
        <v>2099</v>
      </c>
      <c r="H1971" t="s">
        <v>2103</v>
      </c>
    </row>
    <row r="1972" spans="1:8" x14ac:dyDescent="0.25">
      <c r="A1972">
        <v>1971</v>
      </c>
      <c r="B1972" t="s">
        <v>1794</v>
      </c>
      <c r="C1972" t="s">
        <v>2097</v>
      </c>
      <c r="D1972" t="s">
        <v>2114</v>
      </c>
      <c r="E1972" t="s">
        <v>1705</v>
      </c>
      <c r="F1972" s="1" t="s">
        <v>2606</v>
      </c>
      <c r="G1972" t="s">
        <v>2102</v>
      </c>
      <c r="H1972" t="s">
        <v>2103</v>
      </c>
    </row>
    <row r="1973" spans="1:8" x14ac:dyDescent="0.25">
      <c r="A1973">
        <v>1972</v>
      </c>
      <c r="B1973" t="s">
        <v>1690</v>
      </c>
      <c r="C1973" t="s">
        <v>2097</v>
      </c>
      <c r="D1973" t="s">
        <v>2098</v>
      </c>
      <c r="E1973" t="s">
        <v>1705</v>
      </c>
      <c r="F1973" s="1" t="s">
        <v>401</v>
      </c>
      <c r="G1973" t="s">
        <v>2102</v>
      </c>
      <c r="H1973" t="s">
        <v>2106</v>
      </c>
    </row>
    <row r="1974" spans="1:8" x14ac:dyDescent="0.25">
      <c r="A1974">
        <v>1973</v>
      </c>
      <c r="B1974" t="s">
        <v>1912</v>
      </c>
      <c r="C1974" t="s">
        <v>2097</v>
      </c>
      <c r="D1974" t="s">
        <v>2098</v>
      </c>
      <c r="E1974" t="s">
        <v>1665</v>
      </c>
      <c r="F1974" s="1" t="s">
        <v>1050</v>
      </c>
      <c r="G1974" t="s">
        <v>2112</v>
      </c>
      <c r="H1974" t="s">
        <v>2103</v>
      </c>
    </row>
    <row r="1975" spans="1:8" x14ac:dyDescent="0.25">
      <c r="A1975">
        <v>1974</v>
      </c>
      <c r="B1975" t="s">
        <v>1914</v>
      </c>
      <c r="C1975" t="s">
        <v>2107</v>
      </c>
      <c r="D1975" t="s">
        <v>2104</v>
      </c>
      <c r="E1975" t="s">
        <v>1657</v>
      </c>
      <c r="F1975" s="1" t="s">
        <v>131</v>
      </c>
      <c r="G1975" t="s">
        <v>2112</v>
      </c>
      <c r="H1975" t="s">
        <v>2103</v>
      </c>
    </row>
    <row r="1976" spans="1:8" x14ac:dyDescent="0.25">
      <c r="A1976">
        <v>1975</v>
      </c>
      <c r="B1976" t="s">
        <v>1700</v>
      </c>
      <c r="C1976" t="s">
        <v>2107</v>
      </c>
      <c r="D1976" t="s">
        <v>2104</v>
      </c>
      <c r="E1976" t="s">
        <v>1705</v>
      </c>
      <c r="F1976" s="1" t="s">
        <v>2309</v>
      </c>
      <c r="G1976" t="s">
        <v>2109</v>
      </c>
      <c r="H1976" t="s">
        <v>2106</v>
      </c>
    </row>
    <row r="1977" spans="1:8" x14ac:dyDescent="0.25">
      <c r="A1977">
        <v>1976</v>
      </c>
      <c r="B1977" t="s">
        <v>1660</v>
      </c>
      <c r="C1977" t="s">
        <v>2097</v>
      </c>
      <c r="D1977" t="s">
        <v>2098</v>
      </c>
      <c r="E1977" t="s">
        <v>1705</v>
      </c>
      <c r="F1977" s="1" t="s">
        <v>1582</v>
      </c>
      <c r="G1977" t="s">
        <v>2112</v>
      </c>
      <c r="H1977" t="s">
        <v>2103</v>
      </c>
    </row>
    <row r="1978" spans="1:8" x14ac:dyDescent="0.25">
      <c r="A1978">
        <v>1977</v>
      </c>
      <c r="B1978" t="s">
        <v>1806</v>
      </c>
      <c r="C1978" t="s">
        <v>2097</v>
      </c>
      <c r="D1978" t="s">
        <v>2114</v>
      </c>
      <c r="E1978" t="s">
        <v>1653</v>
      </c>
      <c r="F1978" s="1" t="s">
        <v>1042</v>
      </c>
      <c r="G1978" t="s">
        <v>2099</v>
      </c>
      <c r="H1978" t="s">
        <v>2106</v>
      </c>
    </row>
    <row r="1979" spans="1:8" x14ac:dyDescent="0.25">
      <c r="A1979">
        <v>1978</v>
      </c>
      <c r="B1979" t="s">
        <v>2045</v>
      </c>
      <c r="C1979" t="s">
        <v>2097</v>
      </c>
      <c r="D1979" t="s">
        <v>2110</v>
      </c>
      <c r="E1979" t="s">
        <v>1676</v>
      </c>
      <c r="F1979" s="1" t="s">
        <v>2607</v>
      </c>
      <c r="G1979" t="s">
        <v>2102</v>
      </c>
      <c r="H1979" t="s">
        <v>2100</v>
      </c>
    </row>
    <row r="1980" spans="1:8" x14ac:dyDescent="0.25">
      <c r="A1980">
        <v>1979</v>
      </c>
      <c r="B1980" t="s">
        <v>1702</v>
      </c>
      <c r="C1980" t="s">
        <v>2107</v>
      </c>
      <c r="D1980" t="s">
        <v>2098</v>
      </c>
      <c r="E1980" t="s">
        <v>1657</v>
      </c>
      <c r="F1980" s="1" t="s">
        <v>1313</v>
      </c>
      <c r="G1980" t="s">
        <v>2109</v>
      </c>
      <c r="H1980" t="s">
        <v>2100</v>
      </c>
    </row>
    <row r="1981" spans="1:8" x14ac:dyDescent="0.25">
      <c r="A1981">
        <v>1980</v>
      </c>
      <c r="B1981" t="s">
        <v>1746</v>
      </c>
      <c r="C1981" t="s">
        <v>2107</v>
      </c>
      <c r="D1981" t="s">
        <v>2114</v>
      </c>
      <c r="E1981" t="s">
        <v>1665</v>
      </c>
      <c r="F1981" s="1" t="s">
        <v>1110</v>
      </c>
      <c r="G1981" t="s">
        <v>2102</v>
      </c>
      <c r="H1981" t="s">
        <v>2106</v>
      </c>
    </row>
    <row r="1982" spans="1:8" x14ac:dyDescent="0.25">
      <c r="A1982">
        <v>1981</v>
      </c>
      <c r="B1982" t="s">
        <v>1798</v>
      </c>
      <c r="C1982" t="s">
        <v>2097</v>
      </c>
      <c r="D1982" t="s">
        <v>2104</v>
      </c>
      <c r="E1982" t="s">
        <v>1665</v>
      </c>
      <c r="F1982" s="1" t="s">
        <v>1331</v>
      </c>
      <c r="G1982" t="s">
        <v>2102</v>
      </c>
      <c r="H1982" t="s">
        <v>2106</v>
      </c>
    </row>
    <row r="1983" spans="1:8" x14ac:dyDescent="0.25">
      <c r="A1983">
        <v>1982</v>
      </c>
      <c r="B1983" t="s">
        <v>1750</v>
      </c>
      <c r="C1983" t="s">
        <v>2097</v>
      </c>
      <c r="D1983" t="s">
        <v>2101</v>
      </c>
      <c r="E1983" t="s">
        <v>1657</v>
      </c>
      <c r="F1983" s="1" t="s">
        <v>2379</v>
      </c>
      <c r="G1983" t="s">
        <v>2109</v>
      </c>
      <c r="H1983" t="s">
        <v>2106</v>
      </c>
    </row>
    <row r="1984" spans="1:8" x14ac:dyDescent="0.25">
      <c r="A1984">
        <v>1983</v>
      </c>
      <c r="B1984" t="s">
        <v>1859</v>
      </c>
      <c r="C1984" t="s">
        <v>2097</v>
      </c>
      <c r="D1984" t="s">
        <v>2114</v>
      </c>
      <c r="E1984" t="s">
        <v>1676</v>
      </c>
      <c r="F1984" s="1" t="s">
        <v>947</v>
      </c>
      <c r="G1984" t="s">
        <v>2109</v>
      </c>
      <c r="H1984" t="s">
        <v>2100</v>
      </c>
    </row>
    <row r="1985" spans="1:8" x14ac:dyDescent="0.25">
      <c r="A1985">
        <v>1984</v>
      </c>
      <c r="B1985" t="s">
        <v>1660</v>
      </c>
      <c r="C1985" t="s">
        <v>2097</v>
      </c>
      <c r="D1985" t="s">
        <v>2104</v>
      </c>
      <c r="E1985" t="s">
        <v>1705</v>
      </c>
      <c r="F1985" s="1" t="s">
        <v>972</v>
      </c>
      <c r="G1985" t="s">
        <v>2112</v>
      </c>
      <c r="H1985" t="s">
        <v>2103</v>
      </c>
    </row>
    <row r="1986" spans="1:8" x14ac:dyDescent="0.25">
      <c r="A1986">
        <v>1985</v>
      </c>
      <c r="B1986" t="s">
        <v>1820</v>
      </c>
      <c r="C1986" t="s">
        <v>2107</v>
      </c>
      <c r="D1986" t="s">
        <v>2104</v>
      </c>
      <c r="E1986" t="s">
        <v>1676</v>
      </c>
      <c r="F1986" s="1" t="s">
        <v>751</v>
      </c>
      <c r="G1986" t="s">
        <v>2105</v>
      </c>
      <c r="H1986" t="s">
        <v>2100</v>
      </c>
    </row>
    <row r="1987" spans="1:8" x14ac:dyDescent="0.25">
      <c r="A1987">
        <v>1986</v>
      </c>
      <c r="B1987" t="s">
        <v>1675</v>
      </c>
      <c r="C1987" t="s">
        <v>2097</v>
      </c>
      <c r="D1987" t="s">
        <v>2114</v>
      </c>
      <c r="E1987" t="s">
        <v>1676</v>
      </c>
      <c r="F1987" s="1" t="s">
        <v>1168</v>
      </c>
      <c r="G1987" t="s">
        <v>2105</v>
      </c>
      <c r="H1987" t="s">
        <v>2100</v>
      </c>
    </row>
    <row r="1988" spans="1:8" x14ac:dyDescent="0.25">
      <c r="A1988">
        <v>1987</v>
      </c>
      <c r="B1988" t="s">
        <v>1746</v>
      </c>
      <c r="C1988" t="s">
        <v>2097</v>
      </c>
      <c r="D1988" t="s">
        <v>2110</v>
      </c>
      <c r="E1988" t="s">
        <v>1676</v>
      </c>
      <c r="F1988" s="1" t="s">
        <v>186</v>
      </c>
      <c r="G1988" t="s">
        <v>2109</v>
      </c>
      <c r="H1988" t="s">
        <v>2103</v>
      </c>
    </row>
    <row r="1989" spans="1:8" x14ac:dyDescent="0.25">
      <c r="A1989">
        <v>1988</v>
      </c>
      <c r="B1989" t="s">
        <v>1682</v>
      </c>
      <c r="C1989" t="s">
        <v>2097</v>
      </c>
      <c r="D1989" t="s">
        <v>2110</v>
      </c>
      <c r="E1989" t="s">
        <v>1653</v>
      </c>
      <c r="F1989" s="1" t="s">
        <v>1406</v>
      </c>
      <c r="G1989" t="s">
        <v>2099</v>
      </c>
      <c r="H1989" t="s">
        <v>2103</v>
      </c>
    </row>
    <row r="1990" spans="1:8" x14ac:dyDescent="0.25">
      <c r="A1990">
        <v>1989</v>
      </c>
      <c r="B1990" t="s">
        <v>1809</v>
      </c>
      <c r="C1990" t="s">
        <v>2097</v>
      </c>
      <c r="D1990" t="s">
        <v>2114</v>
      </c>
      <c r="E1990" t="s">
        <v>1665</v>
      </c>
      <c r="F1990" s="1" t="s">
        <v>1262</v>
      </c>
      <c r="G1990" t="s">
        <v>2109</v>
      </c>
      <c r="H1990" t="s">
        <v>2100</v>
      </c>
    </row>
    <row r="1991" spans="1:8" x14ac:dyDescent="0.25">
      <c r="A1991">
        <v>1990</v>
      </c>
      <c r="B1991" t="s">
        <v>1716</v>
      </c>
      <c r="C1991" t="s">
        <v>2097</v>
      </c>
      <c r="D1991" t="s">
        <v>2101</v>
      </c>
      <c r="E1991" t="s">
        <v>1676</v>
      </c>
      <c r="F1991" s="1" t="s">
        <v>1041</v>
      </c>
      <c r="G1991" t="s">
        <v>2109</v>
      </c>
      <c r="H1991" t="s">
        <v>2106</v>
      </c>
    </row>
    <row r="1992" spans="1:8" x14ac:dyDescent="0.25">
      <c r="A1992">
        <v>1991</v>
      </c>
      <c r="B1992" t="s">
        <v>1713</v>
      </c>
      <c r="C1992" t="s">
        <v>2097</v>
      </c>
      <c r="D1992" t="s">
        <v>2101</v>
      </c>
      <c r="E1992" t="s">
        <v>1665</v>
      </c>
      <c r="F1992" s="1" t="s">
        <v>2418</v>
      </c>
      <c r="G1992" t="s">
        <v>2105</v>
      </c>
      <c r="H1992" t="s">
        <v>2106</v>
      </c>
    </row>
    <row r="1993" spans="1:8" x14ac:dyDescent="0.25">
      <c r="A1993">
        <v>1992</v>
      </c>
      <c r="B1993" t="s">
        <v>1962</v>
      </c>
      <c r="C1993" t="s">
        <v>2107</v>
      </c>
      <c r="D1993" t="s">
        <v>2114</v>
      </c>
      <c r="E1993" t="s">
        <v>1665</v>
      </c>
      <c r="F1993" s="1" t="s">
        <v>2608</v>
      </c>
      <c r="G1993" t="s">
        <v>2109</v>
      </c>
      <c r="H1993" t="s">
        <v>2106</v>
      </c>
    </row>
    <row r="1994" spans="1:8" x14ac:dyDescent="0.25">
      <c r="A1994">
        <v>1993</v>
      </c>
      <c r="B1994" t="s">
        <v>1794</v>
      </c>
      <c r="C1994" t="s">
        <v>2097</v>
      </c>
      <c r="D1994" t="s">
        <v>2114</v>
      </c>
      <c r="E1994" t="s">
        <v>1665</v>
      </c>
      <c r="F1994" s="1" t="s">
        <v>1481</v>
      </c>
      <c r="G1994" t="s">
        <v>2112</v>
      </c>
      <c r="H1994" t="s">
        <v>2106</v>
      </c>
    </row>
    <row r="1995" spans="1:8" x14ac:dyDescent="0.25">
      <c r="A1995">
        <v>1994</v>
      </c>
      <c r="B1995" t="s">
        <v>1794</v>
      </c>
      <c r="C1995" t="s">
        <v>2097</v>
      </c>
      <c r="D1995" t="s">
        <v>2104</v>
      </c>
      <c r="E1995" t="s">
        <v>1665</v>
      </c>
      <c r="F1995" s="1" t="s">
        <v>1565</v>
      </c>
      <c r="G1995" t="s">
        <v>2105</v>
      </c>
      <c r="H1995" t="s">
        <v>2106</v>
      </c>
    </row>
    <row r="1996" spans="1:8" x14ac:dyDescent="0.25">
      <c r="A1996">
        <v>1995</v>
      </c>
      <c r="B1996" t="s">
        <v>1824</v>
      </c>
      <c r="C1996" t="s">
        <v>2107</v>
      </c>
      <c r="D1996" t="s">
        <v>2114</v>
      </c>
      <c r="E1996" t="s">
        <v>1676</v>
      </c>
      <c r="F1996" s="1" t="s">
        <v>41</v>
      </c>
      <c r="G1996" t="s">
        <v>2112</v>
      </c>
      <c r="H1996" t="s">
        <v>2103</v>
      </c>
    </row>
    <row r="1997" spans="1:8" x14ac:dyDescent="0.25">
      <c r="A1997">
        <v>1996</v>
      </c>
      <c r="B1997" t="s">
        <v>1735</v>
      </c>
      <c r="C1997" t="s">
        <v>2097</v>
      </c>
      <c r="D1997" t="s">
        <v>2101</v>
      </c>
      <c r="E1997" t="s">
        <v>1676</v>
      </c>
      <c r="F1997" s="1" t="s">
        <v>499</v>
      </c>
      <c r="G1997" t="s">
        <v>2105</v>
      </c>
      <c r="H1997" t="s">
        <v>2103</v>
      </c>
    </row>
    <row r="1998" spans="1:8" x14ac:dyDescent="0.25">
      <c r="A1998">
        <v>1997</v>
      </c>
      <c r="B1998" t="s">
        <v>1944</v>
      </c>
      <c r="C1998" t="s">
        <v>2107</v>
      </c>
      <c r="D1998" t="s">
        <v>2098</v>
      </c>
      <c r="E1998" t="s">
        <v>1676</v>
      </c>
      <c r="F1998" s="1" t="s">
        <v>685</v>
      </c>
      <c r="G1998" t="s">
        <v>2099</v>
      </c>
      <c r="H1998" t="s">
        <v>2103</v>
      </c>
    </row>
    <row r="1999" spans="1:8" x14ac:dyDescent="0.25">
      <c r="A1999">
        <v>1998</v>
      </c>
      <c r="B1999" t="s">
        <v>1918</v>
      </c>
      <c r="C1999" t="s">
        <v>2097</v>
      </c>
      <c r="D1999" t="s">
        <v>2098</v>
      </c>
      <c r="E1999" t="s">
        <v>1657</v>
      </c>
      <c r="F1999" s="1" t="s">
        <v>1243</v>
      </c>
      <c r="G1999" t="s">
        <v>2105</v>
      </c>
      <c r="H1999" t="s">
        <v>2103</v>
      </c>
    </row>
    <row r="2000" spans="1:8" x14ac:dyDescent="0.25">
      <c r="A2000">
        <v>1999</v>
      </c>
      <c r="B2000" t="s">
        <v>1730</v>
      </c>
      <c r="C2000" t="s">
        <v>2097</v>
      </c>
      <c r="D2000" t="s">
        <v>2110</v>
      </c>
      <c r="E2000" t="s">
        <v>1705</v>
      </c>
      <c r="F2000" s="1" t="s">
        <v>856</v>
      </c>
      <c r="G2000" t="s">
        <v>2105</v>
      </c>
      <c r="H2000" t="s">
        <v>2100</v>
      </c>
    </row>
    <row r="2001" spans="1:8" x14ac:dyDescent="0.25">
      <c r="A2001">
        <v>2000</v>
      </c>
      <c r="B2001" t="s">
        <v>1886</v>
      </c>
      <c r="C2001" t="s">
        <v>2097</v>
      </c>
      <c r="D2001" t="s">
        <v>2101</v>
      </c>
      <c r="E2001" t="s">
        <v>1653</v>
      </c>
      <c r="F2001" s="1" t="s">
        <v>2303</v>
      </c>
      <c r="G2001" t="s">
        <v>2112</v>
      </c>
      <c r="H2001" t="s">
        <v>2103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01"/>
  <sheetViews>
    <sheetView workbookViewId="0">
      <selection activeCell="D53" sqref="D53"/>
    </sheetView>
  </sheetViews>
  <sheetFormatPr defaultRowHeight="15" x14ac:dyDescent="0.25"/>
  <cols>
    <col min="1" max="1" width="15" customWidth="1"/>
    <col min="2" max="2" width="18.42578125" customWidth="1"/>
    <col min="3" max="3" width="17.28515625" customWidth="1"/>
    <col min="4" max="4" width="13.7109375" bestFit="1" customWidth="1"/>
    <col min="5" max="5" width="12" customWidth="1"/>
    <col min="6" max="6" width="11.42578125" bestFit="1" customWidth="1"/>
  </cols>
  <sheetData>
    <row r="1" spans="1:6" x14ac:dyDescent="0.25">
      <c r="A1" s="7" t="s">
        <v>1342</v>
      </c>
      <c r="B1" s="7" t="s">
        <v>1648</v>
      </c>
      <c r="C1" s="7" t="s">
        <v>1649</v>
      </c>
      <c r="D1" s="7" t="s">
        <v>1650</v>
      </c>
      <c r="E1" s="7" t="s">
        <v>1651</v>
      </c>
      <c r="F1" s="2"/>
    </row>
    <row r="2" spans="1:6" hidden="1" x14ac:dyDescent="0.25">
      <c r="A2" s="7">
        <v>1</v>
      </c>
      <c r="B2" s="7" t="s">
        <v>1652</v>
      </c>
      <c r="C2" s="7" t="s">
        <v>1653</v>
      </c>
      <c r="D2" s="7" t="s">
        <v>1654</v>
      </c>
      <c r="E2" s="7" t="s">
        <v>1655</v>
      </c>
      <c r="F2" s="2"/>
    </row>
    <row r="3" spans="1:6" hidden="1" x14ac:dyDescent="0.25">
      <c r="A3" s="7">
        <v>2</v>
      </c>
      <c r="B3" s="7" t="s">
        <v>1656</v>
      </c>
      <c r="C3" s="7" t="s">
        <v>1657</v>
      </c>
      <c r="D3" s="7" t="s">
        <v>1658</v>
      </c>
      <c r="E3" s="7" t="s">
        <v>1659</v>
      </c>
      <c r="F3" s="2"/>
    </row>
    <row r="4" spans="1:6" hidden="1" x14ac:dyDescent="0.25">
      <c r="A4" s="7">
        <v>3</v>
      </c>
      <c r="B4" s="7" t="s">
        <v>1660</v>
      </c>
      <c r="C4" s="7" t="s">
        <v>1653</v>
      </c>
      <c r="D4" s="7" t="s">
        <v>1661</v>
      </c>
      <c r="E4" s="7" t="s">
        <v>1608</v>
      </c>
      <c r="F4" s="2"/>
    </row>
    <row r="5" spans="1:6" hidden="1" x14ac:dyDescent="0.25">
      <c r="A5" s="7">
        <v>4</v>
      </c>
      <c r="B5" s="7" t="s">
        <v>1662</v>
      </c>
      <c r="C5" s="7" t="s">
        <v>1653</v>
      </c>
      <c r="D5" s="7" t="s">
        <v>1661</v>
      </c>
      <c r="E5" s="7" t="s">
        <v>1663</v>
      </c>
      <c r="F5" s="2"/>
    </row>
    <row r="6" spans="1:6" x14ac:dyDescent="0.25">
      <c r="A6" s="7">
        <v>5</v>
      </c>
      <c r="B6" s="7" t="s">
        <v>1664</v>
      </c>
      <c r="C6" s="7" t="s">
        <v>1665</v>
      </c>
      <c r="D6" s="7" t="s">
        <v>1658</v>
      </c>
      <c r="E6" s="7" t="s">
        <v>1666</v>
      </c>
      <c r="F6" s="2"/>
    </row>
    <row r="7" spans="1:6" hidden="1" x14ac:dyDescent="0.25">
      <c r="A7" s="7">
        <v>6</v>
      </c>
      <c r="B7" s="7" t="s">
        <v>1667</v>
      </c>
      <c r="C7" s="7" t="s">
        <v>1653</v>
      </c>
      <c r="D7" s="7" t="s">
        <v>1654</v>
      </c>
      <c r="E7" s="7" t="s">
        <v>1668</v>
      </c>
      <c r="F7" s="2"/>
    </row>
    <row r="8" spans="1:6" x14ac:dyDescent="0.25">
      <c r="A8" s="7">
        <v>7</v>
      </c>
      <c r="B8" s="7" t="s">
        <v>1669</v>
      </c>
      <c r="C8" s="7" t="s">
        <v>1665</v>
      </c>
      <c r="D8" s="7" t="s">
        <v>1654</v>
      </c>
      <c r="E8" s="7" t="s">
        <v>1670</v>
      </c>
      <c r="F8" s="2"/>
    </row>
    <row r="9" spans="1:6" hidden="1" x14ac:dyDescent="0.25">
      <c r="A9" s="7">
        <v>8</v>
      </c>
      <c r="B9" s="7" t="s">
        <v>1671</v>
      </c>
      <c r="C9" s="7" t="s">
        <v>1653</v>
      </c>
      <c r="D9" s="7" t="s">
        <v>1672</v>
      </c>
      <c r="E9" s="7" t="s">
        <v>1673</v>
      </c>
      <c r="F9" s="2"/>
    </row>
    <row r="10" spans="1:6" x14ac:dyDescent="0.25">
      <c r="A10" s="7">
        <v>9</v>
      </c>
      <c r="B10" s="7" t="s">
        <v>1652</v>
      </c>
      <c r="C10" s="7" t="s">
        <v>1665</v>
      </c>
      <c r="D10" s="7" t="s">
        <v>1654</v>
      </c>
      <c r="E10" s="7" t="s">
        <v>1674</v>
      </c>
      <c r="F10" s="2"/>
    </row>
    <row r="11" spans="1:6" hidden="1" x14ac:dyDescent="0.25">
      <c r="A11" s="7">
        <v>10</v>
      </c>
      <c r="B11" s="7" t="s">
        <v>1675</v>
      </c>
      <c r="C11" s="7" t="s">
        <v>1676</v>
      </c>
      <c r="D11" s="7" t="s">
        <v>1658</v>
      </c>
      <c r="E11" s="7" t="s">
        <v>1677</v>
      </c>
      <c r="F11" s="2"/>
    </row>
    <row r="12" spans="1:6" hidden="1" x14ac:dyDescent="0.25">
      <c r="A12" s="7">
        <v>11</v>
      </c>
      <c r="B12" s="7" t="s">
        <v>1678</v>
      </c>
      <c r="C12" s="7" t="s">
        <v>1653</v>
      </c>
      <c r="D12" s="7" t="s">
        <v>1654</v>
      </c>
      <c r="E12" s="7" t="s">
        <v>1679</v>
      </c>
      <c r="F12" s="2"/>
    </row>
    <row r="13" spans="1:6" x14ac:dyDescent="0.25">
      <c r="A13" s="7">
        <v>12</v>
      </c>
      <c r="B13" s="7" t="s">
        <v>1680</v>
      </c>
      <c r="C13" s="7" t="s">
        <v>1665</v>
      </c>
      <c r="D13" s="7" t="s">
        <v>1661</v>
      </c>
      <c r="E13" s="7" t="s">
        <v>1681</v>
      </c>
      <c r="F13" s="2"/>
    </row>
    <row r="14" spans="1:6" hidden="1" x14ac:dyDescent="0.25">
      <c r="A14" s="7">
        <v>13</v>
      </c>
      <c r="B14" s="7" t="s">
        <v>1682</v>
      </c>
      <c r="C14" s="7" t="s">
        <v>1657</v>
      </c>
      <c r="D14" s="7" t="s">
        <v>1672</v>
      </c>
      <c r="E14" s="7" t="s">
        <v>1524</v>
      </c>
      <c r="F14" s="2"/>
    </row>
    <row r="15" spans="1:6" hidden="1" x14ac:dyDescent="0.25">
      <c r="A15" s="7">
        <v>14</v>
      </c>
      <c r="B15" s="7" t="s">
        <v>1683</v>
      </c>
      <c r="C15" s="7" t="s">
        <v>1657</v>
      </c>
      <c r="D15" s="7" t="s">
        <v>1661</v>
      </c>
      <c r="E15" s="7" t="s">
        <v>1684</v>
      </c>
      <c r="F15" s="2"/>
    </row>
    <row r="16" spans="1:6" hidden="1" x14ac:dyDescent="0.25">
      <c r="A16" s="7">
        <v>15</v>
      </c>
      <c r="B16" s="7" t="s">
        <v>1685</v>
      </c>
      <c r="C16" s="7" t="s">
        <v>1653</v>
      </c>
      <c r="D16" s="7" t="s">
        <v>1658</v>
      </c>
      <c r="E16" s="7" t="s">
        <v>1686</v>
      </c>
      <c r="F16" s="2"/>
    </row>
    <row r="17" spans="1:6" hidden="1" x14ac:dyDescent="0.25">
      <c r="A17" s="7">
        <v>16</v>
      </c>
      <c r="B17" s="7" t="s">
        <v>1687</v>
      </c>
      <c r="C17" s="7" t="s">
        <v>1657</v>
      </c>
      <c r="D17" s="7" t="s">
        <v>1658</v>
      </c>
      <c r="E17" s="7" t="s">
        <v>1688</v>
      </c>
      <c r="F17" s="2"/>
    </row>
    <row r="18" spans="1:6" hidden="1" x14ac:dyDescent="0.25">
      <c r="A18" s="7">
        <v>17</v>
      </c>
      <c r="B18" s="7" t="s">
        <v>1689</v>
      </c>
      <c r="C18" s="7" t="s">
        <v>1676</v>
      </c>
      <c r="D18" s="7" t="s">
        <v>1672</v>
      </c>
      <c r="E18" s="7" t="s">
        <v>677</v>
      </c>
      <c r="F18" s="2"/>
    </row>
    <row r="19" spans="1:6" hidden="1" x14ac:dyDescent="0.25">
      <c r="A19" s="7">
        <v>18</v>
      </c>
      <c r="B19" s="7" t="s">
        <v>1690</v>
      </c>
      <c r="C19" s="7" t="s">
        <v>1676</v>
      </c>
      <c r="D19" s="7" t="s">
        <v>1691</v>
      </c>
      <c r="E19" s="7" t="s">
        <v>1310</v>
      </c>
      <c r="F19" s="2"/>
    </row>
    <row r="20" spans="1:6" x14ac:dyDescent="0.25">
      <c r="A20" s="7">
        <v>19</v>
      </c>
      <c r="B20" s="7" t="s">
        <v>1692</v>
      </c>
      <c r="C20" s="7" t="s">
        <v>1665</v>
      </c>
      <c r="D20" s="7" t="s">
        <v>1661</v>
      </c>
      <c r="E20" s="7" t="s">
        <v>1019</v>
      </c>
      <c r="F20" s="2"/>
    </row>
    <row r="21" spans="1:6" hidden="1" x14ac:dyDescent="0.25">
      <c r="A21" s="7">
        <v>20</v>
      </c>
      <c r="B21" s="7" t="s">
        <v>1693</v>
      </c>
      <c r="C21" s="7" t="s">
        <v>1653</v>
      </c>
      <c r="D21" s="7" t="s">
        <v>1654</v>
      </c>
      <c r="E21" s="7" t="s">
        <v>1088</v>
      </c>
      <c r="F21" s="2"/>
    </row>
    <row r="22" spans="1:6" x14ac:dyDescent="0.25">
      <c r="A22" s="7">
        <v>21</v>
      </c>
      <c r="B22" s="7" t="s">
        <v>1693</v>
      </c>
      <c r="C22" s="7" t="s">
        <v>1665</v>
      </c>
      <c r="D22" s="7" t="s">
        <v>1654</v>
      </c>
      <c r="E22" s="7" t="s">
        <v>1694</v>
      </c>
      <c r="F22" s="2"/>
    </row>
    <row r="23" spans="1:6" hidden="1" x14ac:dyDescent="0.25">
      <c r="A23" s="7">
        <v>22</v>
      </c>
      <c r="B23" s="7" t="s">
        <v>1695</v>
      </c>
      <c r="C23" s="7" t="s">
        <v>1676</v>
      </c>
      <c r="D23" s="7" t="s">
        <v>1691</v>
      </c>
      <c r="E23" s="7" t="s">
        <v>1696</v>
      </c>
      <c r="F23" s="2"/>
    </row>
    <row r="24" spans="1:6" hidden="1" x14ac:dyDescent="0.25">
      <c r="A24" s="7">
        <v>23</v>
      </c>
      <c r="B24" s="7" t="s">
        <v>1697</v>
      </c>
      <c r="C24" s="7" t="s">
        <v>1657</v>
      </c>
      <c r="D24" s="7" t="s">
        <v>1691</v>
      </c>
      <c r="E24" s="7" t="s">
        <v>1578</v>
      </c>
      <c r="F24" s="2"/>
    </row>
    <row r="25" spans="1:6" hidden="1" x14ac:dyDescent="0.25">
      <c r="A25" s="7">
        <v>24</v>
      </c>
      <c r="B25" s="7" t="s">
        <v>1698</v>
      </c>
      <c r="C25" s="7" t="s">
        <v>1676</v>
      </c>
      <c r="D25" s="7" t="s">
        <v>1672</v>
      </c>
      <c r="E25" s="7" t="s">
        <v>1699</v>
      </c>
      <c r="F25" s="2"/>
    </row>
    <row r="26" spans="1:6" hidden="1" x14ac:dyDescent="0.25">
      <c r="A26" s="7">
        <v>25</v>
      </c>
      <c r="B26" s="7" t="s">
        <v>1689</v>
      </c>
      <c r="C26" s="7" t="s">
        <v>1657</v>
      </c>
      <c r="D26" s="7" t="s">
        <v>1691</v>
      </c>
      <c r="E26" s="7" t="s">
        <v>1299</v>
      </c>
      <c r="F26" s="2"/>
    </row>
    <row r="27" spans="1:6" hidden="1" x14ac:dyDescent="0.25">
      <c r="A27" s="7">
        <v>26</v>
      </c>
      <c r="B27" s="7" t="s">
        <v>1700</v>
      </c>
      <c r="C27" s="7" t="s">
        <v>1657</v>
      </c>
      <c r="D27" s="7" t="s">
        <v>1672</v>
      </c>
      <c r="E27" s="7" t="s">
        <v>1701</v>
      </c>
      <c r="F27" s="2"/>
    </row>
    <row r="28" spans="1:6" hidden="1" x14ac:dyDescent="0.25">
      <c r="A28" s="7">
        <v>27</v>
      </c>
      <c r="B28" s="7" t="s">
        <v>1702</v>
      </c>
      <c r="C28" s="7" t="s">
        <v>1676</v>
      </c>
      <c r="D28" s="7" t="s">
        <v>1691</v>
      </c>
      <c r="E28" s="7" t="s">
        <v>1703</v>
      </c>
      <c r="F28" s="2"/>
    </row>
    <row r="29" spans="1:6" hidden="1" x14ac:dyDescent="0.25">
      <c r="A29" s="7">
        <v>28</v>
      </c>
      <c r="B29" s="7" t="s">
        <v>1704</v>
      </c>
      <c r="C29" s="7" t="s">
        <v>1705</v>
      </c>
      <c r="D29" s="7" t="s">
        <v>1658</v>
      </c>
      <c r="E29" s="7" t="s">
        <v>1706</v>
      </c>
      <c r="F29" s="2"/>
    </row>
    <row r="30" spans="1:6" hidden="1" x14ac:dyDescent="0.25">
      <c r="A30" s="7">
        <v>29</v>
      </c>
      <c r="B30" s="7" t="s">
        <v>1707</v>
      </c>
      <c r="C30" s="7" t="s">
        <v>1653</v>
      </c>
      <c r="D30" s="7" t="s">
        <v>1661</v>
      </c>
      <c r="E30" s="7" t="s">
        <v>1397</v>
      </c>
      <c r="F30" s="2"/>
    </row>
    <row r="31" spans="1:6" hidden="1" x14ac:dyDescent="0.25">
      <c r="A31" s="7">
        <v>30</v>
      </c>
      <c r="B31" s="7" t="s">
        <v>1664</v>
      </c>
      <c r="C31" s="7" t="s">
        <v>1676</v>
      </c>
      <c r="D31" s="7" t="s">
        <v>1661</v>
      </c>
      <c r="E31" s="7" t="s">
        <v>1708</v>
      </c>
      <c r="F31" s="2"/>
    </row>
    <row r="32" spans="1:6" hidden="1" x14ac:dyDescent="0.25">
      <c r="A32" s="7">
        <v>31</v>
      </c>
      <c r="B32" s="7" t="s">
        <v>1709</v>
      </c>
      <c r="C32" s="7" t="s">
        <v>1657</v>
      </c>
      <c r="D32" s="7" t="s">
        <v>1672</v>
      </c>
      <c r="E32" s="7" t="s">
        <v>1710</v>
      </c>
      <c r="F32" s="2"/>
    </row>
    <row r="33" spans="1:6" hidden="1" x14ac:dyDescent="0.25">
      <c r="A33" s="7">
        <v>32</v>
      </c>
      <c r="B33" s="7" t="s">
        <v>1711</v>
      </c>
      <c r="C33" s="7" t="s">
        <v>1676</v>
      </c>
      <c r="D33" s="7" t="s">
        <v>1658</v>
      </c>
      <c r="E33" s="7" t="s">
        <v>1712</v>
      </c>
      <c r="F33" s="2"/>
    </row>
    <row r="34" spans="1:6" x14ac:dyDescent="0.25">
      <c r="A34" s="7">
        <v>33</v>
      </c>
      <c r="B34" s="7" t="s">
        <v>1713</v>
      </c>
      <c r="C34" s="7" t="s">
        <v>1665</v>
      </c>
      <c r="D34" s="7" t="s">
        <v>1672</v>
      </c>
      <c r="E34" s="7" t="s">
        <v>1714</v>
      </c>
      <c r="F34" s="2"/>
    </row>
    <row r="35" spans="1:6" hidden="1" x14ac:dyDescent="0.25">
      <c r="A35" s="7">
        <v>34</v>
      </c>
      <c r="B35" s="7" t="s">
        <v>1652</v>
      </c>
      <c r="C35" s="7" t="s">
        <v>1657</v>
      </c>
      <c r="D35" s="7" t="s">
        <v>1654</v>
      </c>
      <c r="E35" s="7" t="s">
        <v>1715</v>
      </c>
      <c r="F35" s="2"/>
    </row>
    <row r="36" spans="1:6" hidden="1" x14ac:dyDescent="0.25">
      <c r="A36" s="7">
        <v>35</v>
      </c>
      <c r="B36" s="7" t="s">
        <v>1716</v>
      </c>
      <c r="C36" s="7" t="s">
        <v>1676</v>
      </c>
      <c r="D36" s="7" t="s">
        <v>1654</v>
      </c>
      <c r="E36" s="7" t="s">
        <v>1552</v>
      </c>
      <c r="F36" s="2"/>
    </row>
    <row r="37" spans="1:6" hidden="1" x14ac:dyDescent="0.25">
      <c r="A37" s="7">
        <v>36</v>
      </c>
      <c r="B37" s="7" t="s">
        <v>1717</v>
      </c>
      <c r="C37" s="7" t="s">
        <v>1657</v>
      </c>
      <c r="D37" s="7" t="s">
        <v>1658</v>
      </c>
      <c r="E37" s="7" t="s">
        <v>1584</v>
      </c>
      <c r="F37" s="2"/>
    </row>
    <row r="38" spans="1:6" hidden="1" x14ac:dyDescent="0.25">
      <c r="A38" s="7">
        <v>37</v>
      </c>
      <c r="B38" s="7" t="s">
        <v>1718</v>
      </c>
      <c r="C38" s="7" t="s">
        <v>1705</v>
      </c>
      <c r="D38" s="7" t="s">
        <v>1654</v>
      </c>
      <c r="E38" s="7" t="s">
        <v>1583</v>
      </c>
      <c r="F38" s="2"/>
    </row>
    <row r="39" spans="1:6" hidden="1" x14ac:dyDescent="0.25">
      <c r="A39" s="7">
        <v>38</v>
      </c>
      <c r="B39" s="7" t="s">
        <v>1719</v>
      </c>
      <c r="C39" s="7" t="s">
        <v>1653</v>
      </c>
      <c r="D39" s="7" t="s">
        <v>1691</v>
      </c>
      <c r="E39" s="7" t="s">
        <v>1720</v>
      </c>
      <c r="F39" s="2"/>
    </row>
    <row r="40" spans="1:6" x14ac:dyDescent="0.25">
      <c r="A40" s="7">
        <v>39</v>
      </c>
      <c r="B40" s="7" t="s">
        <v>1721</v>
      </c>
      <c r="C40" s="7" t="s">
        <v>1665</v>
      </c>
      <c r="D40" s="7" t="s">
        <v>1658</v>
      </c>
      <c r="E40" s="7" t="s">
        <v>1722</v>
      </c>
      <c r="F40" s="2"/>
    </row>
    <row r="41" spans="1:6" x14ac:dyDescent="0.25">
      <c r="A41" s="7">
        <v>40</v>
      </c>
      <c r="B41" s="7" t="s">
        <v>1723</v>
      </c>
      <c r="C41" s="7" t="s">
        <v>1665</v>
      </c>
      <c r="D41" s="7" t="s">
        <v>1672</v>
      </c>
      <c r="E41" s="7" t="s">
        <v>1441</v>
      </c>
      <c r="F41" s="2"/>
    </row>
    <row r="42" spans="1:6" hidden="1" x14ac:dyDescent="0.25">
      <c r="A42" s="7">
        <v>41</v>
      </c>
      <c r="B42" s="7" t="s">
        <v>1724</v>
      </c>
      <c r="C42" s="7" t="s">
        <v>1705</v>
      </c>
      <c r="D42" s="7" t="s">
        <v>1654</v>
      </c>
      <c r="E42" s="7" t="s">
        <v>1725</v>
      </c>
      <c r="F42" s="2"/>
    </row>
    <row r="43" spans="1:6" hidden="1" x14ac:dyDescent="0.25">
      <c r="A43" s="7">
        <v>42</v>
      </c>
      <c r="B43" s="7" t="s">
        <v>1726</v>
      </c>
      <c r="C43" s="7" t="s">
        <v>1657</v>
      </c>
      <c r="D43" s="7" t="s">
        <v>1658</v>
      </c>
      <c r="E43" s="7" t="s">
        <v>1727</v>
      </c>
      <c r="F43" s="2"/>
    </row>
    <row r="44" spans="1:6" hidden="1" x14ac:dyDescent="0.25">
      <c r="A44" s="7">
        <v>43</v>
      </c>
      <c r="B44" s="7" t="s">
        <v>1704</v>
      </c>
      <c r="C44" s="7" t="s">
        <v>1657</v>
      </c>
      <c r="D44" s="7" t="s">
        <v>1654</v>
      </c>
      <c r="E44" s="7" t="s">
        <v>1728</v>
      </c>
      <c r="F44" s="2"/>
    </row>
    <row r="45" spans="1:6" hidden="1" x14ac:dyDescent="0.25">
      <c r="A45" s="7">
        <v>44</v>
      </c>
      <c r="B45" s="7" t="s">
        <v>1729</v>
      </c>
      <c r="C45" s="7" t="s">
        <v>1653</v>
      </c>
      <c r="D45" s="7" t="s">
        <v>1691</v>
      </c>
      <c r="E45" s="7" t="s">
        <v>1549</v>
      </c>
      <c r="F45" s="2"/>
    </row>
    <row r="46" spans="1:6" hidden="1" x14ac:dyDescent="0.25">
      <c r="A46" s="7">
        <v>45</v>
      </c>
      <c r="B46" s="7" t="s">
        <v>1730</v>
      </c>
      <c r="C46" s="7" t="s">
        <v>1657</v>
      </c>
      <c r="D46" s="7" t="s">
        <v>1658</v>
      </c>
      <c r="E46" s="7" t="s">
        <v>1731</v>
      </c>
      <c r="F46" s="2"/>
    </row>
    <row r="47" spans="1:6" hidden="1" x14ac:dyDescent="0.25">
      <c r="A47" s="7">
        <v>46</v>
      </c>
      <c r="B47" s="7" t="s">
        <v>1730</v>
      </c>
      <c r="C47" s="7" t="s">
        <v>1705</v>
      </c>
      <c r="D47" s="7" t="s">
        <v>1661</v>
      </c>
      <c r="E47" s="7" t="s">
        <v>1732</v>
      </c>
      <c r="F47" s="2"/>
    </row>
    <row r="48" spans="1:6" hidden="1" x14ac:dyDescent="0.25">
      <c r="A48" s="7">
        <v>47</v>
      </c>
      <c r="B48" s="7" t="s">
        <v>1664</v>
      </c>
      <c r="C48" s="7" t="s">
        <v>1676</v>
      </c>
      <c r="D48" s="7" t="s">
        <v>1661</v>
      </c>
      <c r="E48" s="7" t="s">
        <v>1289</v>
      </c>
      <c r="F48" s="2"/>
    </row>
    <row r="49" spans="1:6" hidden="1" x14ac:dyDescent="0.25">
      <c r="A49" s="7">
        <v>48</v>
      </c>
      <c r="B49" s="7" t="s">
        <v>1733</v>
      </c>
      <c r="C49" s="7" t="s">
        <v>1705</v>
      </c>
      <c r="D49" s="7" t="s">
        <v>1661</v>
      </c>
      <c r="E49" s="7" t="s">
        <v>1734</v>
      </c>
      <c r="F49" s="2"/>
    </row>
    <row r="50" spans="1:6" hidden="1" x14ac:dyDescent="0.25">
      <c r="A50" s="7">
        <v>49</v>
      </c>
      <c r="B50" s="7" t="s">
        <v>1721</v>
      </c>
      <c r="C50" s="7" t="s">
        <v>1653</v>
      </c>
      <c r="D50" s="7" t="s">
        <v>1661</v>
      </c>
      <c r="E50" s="7" t="s">
        <v>253</v>
      </c>
      <c r="F50" s="2"/>
    </row>
    <row r="51" spans="1:6" hidden="1" x14ac:dyDescent="0.25">
      <c r="A51" s="7">
        <v>50</v>
      </c>
      <c r="B51" s="7" t="s">
        <v>1735</v>
      </c>
      <c r="C51" s="7" t="s">
        <v>1705</v>
      </c>
      <c r="D51" s="7" t="s">
        <v>1661</v>
      </c>
      <c r="E51" s="7" t="s">
        <v>1736</v>
      </c>
      <c r="F51" s="2"/>
    </row>
    <row r="52" spans="1:6" x14ac:dyDescent="0.25">
      <c r="A52" s="7">
        <v>51</v>
      </c>
      <c r="B52" s="7" t="s">
        <v>1737</v>
      </c>
      <c r="C52" s="7" t="s">
        <v>1665</v>
      </c>
      <c r="D52" s="7" t="s">
        <v>1691</v>
      </c>
      <c r="E52" s="7" t="s">
        <v>1738</v>
      </c>
      <c r="F52" s="2"/>
    </row>
    <row r="53" spans="1:6" x14ac:dyDescent="0.25">
      <c r="A53" s="7">
        <v>52</v>
      </c>
      <c r="B53" s="7" t="s">
        <v>1739</v>
      </c>
      <c r="C53" s="7" t="s">
        <v>1665</v>
      </c>
      <c r="D53" s="7" t="s">
        <v>1654</v>
      </c>
      <c r="E53" s="7" t="s">
        <v>908</v>
      </c>
      <c r="F53" s="2"/>
    </row>
    <row r="54" spans="1:6" hidden="1" x14ac:dyDescent="0.25">
      <c r="A54" s="7">
        <v>53</v>
      </c>
      <c r="B54" s="7" t="s">
        <v>1740</v>
      </c>
      <c r="C54" s="7" t="s">
        <v>1653</v>
      </c>
      <c r="D54" s="7" t="s">
        <v>1661</v>
      </c>
      <c r="E54" s="7" t="s">
        <v>1741</v>
      </c>
      <c r="F54" s="2"/>
    </row>
    <row r="55" spans="1:6" hidden="1" x14ac:dyDescent="0.25">
      <c r="A55" s="7">
        <v>54</v>
      </c>
      <c r="B55" s="7" t="s">
        <v>1742</v>
      </c>
      <c r="C55" s="7" t="s">
        <v>1676</v>
      </c>
      <c r="D55" s="7" t="s">
        <v>1691</v>
      </c>
      <c r="E55" s="7" t="s">
        <v>1502</v>
      </c>
      <c r="F55" s="2"/>
    </row>
    <row r="56" spans="1:6" x14ac:dyDescent="0.25">
      <c r="A56" s="7">
        <v>55</v>
      </c>
      <c r="B56" s="7" t="s">
        <v>1692</v>
      </c>
      <c r="C56" s="7" t="s">
        <v>1665</v>
      </c>
      <c r="D56" s="7" t="s">
        <v>1691</v>
      </c>
      <c r="E56" s="7" t="s">
        <v>1743</v>
      </c>
      <c r="F56" s="2"/>
    </row>
    <row r="57" spans="1:6" hidden="1" x14ac:dyDescent="0.25">
      <c r="A57" s="7">
        <v>56</v>
      </c>
      <c r="B57" s="7" t="s">
        <v>1652</v>
      </c>
      <c r="C57" s="7" t="s">
        <v>1705</v>
      </c>
      <c r="D57" s="7" t="s">
        <v>1672</v>
      </c>
      <c r="E57" s="7" t="s">
        <v>1744</v>
      </c>
      <c r="F57" s="2"/>
    </row>
    <row r="58" spans="1:6" hidden="1" x14ac:dyDescent="0.25">
      <c r="A58" s="7">
        <v>57</v>
      </c>
      <c r="B58" s="7" t="s">
        <v>1721</v>
      </c>
      <c r="C58" s="7" t="s">
        <v>1705</v>
      </c>
      <c r="D58" s="7" t="s">
        <v>1654</v>
      </c>
      <c r="E58" s="7" t="s">
        <v>1745</v>
      </c>
      <c r="F58" s="2"/>
    </row>
    <row r="59" spans="1:6" hidden="1" x14ac:dyDescent="0.25">
      <c r="A59" s="7">
        <v>58</v>
      </c>
      <c r="B59" s="7" t="s">
        <v>1671</v>
      </c>
      <c r="C59" s="7" t="s">
        <v>1676</v>
      </c>
      <c r="D59" s="7" t="s">
        <v>1691</v>
      </c>
      <c r="E59" s="7" t="s">
        <v>553</v>
      </c>
      <c r="F59" s="2"/>
    </row>
    <row r="60" spans="1:6" hidden="1" x14ac:dyDescent="0.25">
      <c r="A60" s="7">
        <v>59</v>
      </c>
      <c r="B60" s="7" t="s">
        <v>1746</v>
      </c>
      <c r="C60" s="7" t="s">
        <v>1653</v>
      </c>
      <c r="D60" s="7" t="s">
        <v>1654</v>
      </c>
      <c r="E60" s="7" t="s">
        <v>1747</v>
      </c>
      <c r="F60" s="2"/>
    </row>
    <row r="61" spans="1:6" hidden="1" x14ac:dyDescent="0.25">
      <c r="A61" s="7">
        <v>60</v>
      </c>
      <c r="B61" s="7" t="s">
        <v>1718</v>
      </c>
      <c r="C61" s="7" t="s">
        <v>1657</v>
      </c>
      <c r="D61" s="7" t="s">
        <v>1661</v>
      </c>
      <c r="E61" s="7" t="s">
        <v>1748</v>
      </c>
      <c r="F61" s="2"/>
    </row>
    <row r="62" spans="1:6" hidden="1" x14ac:dyDescent="0.25">
      <c r="A62" s="7">
        <v>61</v>
      </c>
      <c r="B62" s="7" t="s">
        <v>1711</v>
      </c>
      <c r="C62" s="7" t="s">
        <v>1676</v>
      </c>
      <c r="D62" s="7" t="s">
        <v>1661</v>
      </c>
      <c r="E62" s="7" t="s">
        <v>1749</v>
      </c>
      <c r="F62" s="2"/>
    </row>
    <row r="63" spans="1:6" hidden="1" x14ac:dyDescent="0.25">
      <c r="A63" s="7">
        <v>62</v>
      </c>
      <c r="B63" s="7" t="s">
        <v>1750</v>
      </c>
      <c r="C63" s="7" t="s">
        <v>1657</v>
      </c>
      <c r="D63" s="7" t="s">
        <v>1661</v>
      </c>
      <c r="E63" s="7" t="s">
        <v>1430</v>
      </c>
      <c r="F63" s="2"/>
    </row>
    <row r="64" spans="1:6" hidden="1" x14ac:dyDescent="0.25">
      <c r="A64" s="7">
        <v>63</v>
      </c>
      <c r="B64" s="7" t="s">
        <v>1678</v>
      </c>
      <c r="C64" s="7" t="s">
        <v>1653</v>
      </c>
      <c r="D64" s="7" t="s">
        <v>1658</v>
      </c>
      <c r="E64" s="7" t="s">
        <v>1751</v>
      </c>
      <c r="F64" s="2"/>
    </row>
    <row r="65" spans="1:6" hidden="1" x14ac:dyDescent="0.25">
      <c r="A65" s="7">
        <v>64</v>
      </c>
      <c r="B65" s="7" t="s">
        <v>1752</v>
      </c>
      <c r="C65" s="7" t="s">
        <v>1676</v>
      </c>
      <c r="D65" s="7" t="s">
        <v>1658</v>
      </c>
      <c r="E65" s="7" t="s">
        <v>1753</v>
      </c>
      <c r="F65" s="2"/>
    </row>
    <row r="66" spans="1:6" hidden="1" x14ac:dyDescent="0.25">
      <c r="A66" s="7">
        <v>65</v>
      </c>
      <c r="B66" s="7" t="s">
        <v>1689</v>
      </c>
      <c r="C66" s="7" t="s">
        <v>1653</v>
      </c>
      <c r="D66" s="7" t="s">
        <v>1658</v>
      </c>
      <c r="E66" s="7" t="s">
        <v>1754</v>
      </c>
      <c r="F66" s="2"/>
    </row>
    <row r="67" spans="1:6" x14ac:dyDescent="0.25">
      <c r="A67" s="7">
        <v>66</v>
      </c>
      <c r="B67" s="7" t="s">
        <v>1755</v>
      </c>
      <c r="C67" s="7" t="s">
        <v>1665</v>
      </c>
      <c r="D67" s="7" t="s">
        <v>1672</v>
      </c>
      <c r="E67" s="7" t="s">
        <v>1756</v>
      </c>
      <c r="F67" s="2"/>
    </row>
    <row r="68" spans="1:6" hidden="1" x14ac:dyDescent="0.25">
      <c r="A68" s="7">
        <v>67</v>
      </c>
      <c r="B68" s="7" t="s">
        <v>1733</v>
      </c>
      <c r="C68" s="7" t="s">
        <v>1657</v>
      </c>
      <c r="D68" s="7" t="s">
        <v>1661</v>
      </c>
      <c r="E68" s="7" t="s">
        <v>1757</v>
      </c>
      <c r="F68" s="2"/>
    </row>
    <row r="69" spans="1:6" hidden="1" x14ac:dyDescent="0.25">
      <c r="A69" s="7">
        <v>68</v>
      </c>
      <c r="B69" s="7" t="s">
        <v>1716</v>
      </c>
      <c r="C69" s="7" t="s">
        <v>1653</v>
      </c>
      <c r="D69" s="7" t="s">
        <v>1661</v>
      </c>
      <c r="E69" s="7" t="s">
        <v>1758</v>
      </c>
      <c r="F69" s="2"/>
    </row>
    <row r="70" spans="1:6" hidden="1" x14ac:dyDescent="0.25">
      <c r="A70" s="7">
        <v>69</v>
      </c>
      <c r="B70" s="7" t="s">
        <v>1662</v>
      </c>
      <c r="C70" s="7" t="s">
        <v>1676</v>
      </c>
      <c r="D70" s="7" t="s">
        <v>1672</v>
      </c>
      <c r="E70" s="7" t="s">
        <v>1759</v>
      </c>
      <c r="F70" s="2"/>
    </row>
    <row r="71" spans="1:6" hidden="1" x14ac:dyDescent="0.25">
      <c r="A71" s="7">
        <v>70</v>
      </c>
      <c r="B71" s="7" t="s">
        <v>1760</v>
      </c>
      <c r="C71" s="7" t="s">
        <v>1705</v>
      </c>
      <c r="D71" s="7" t="s">
        <v>1658</v>
      </c>
      <c r="E71" s="7" t="s">
        <v>1121</v>
      </c>
      <c r="F71" s="2"/>
    </row>
    <row r="72" spans="1:6" hidden="1" x14ac:dyDescent="0.25">
      <c r="A72" s="7">
        <v>71</v>
      </c>
      <c r="B72" s="7" t="s">
        <v>1761</v>
      </c>
      <c r="C72" s="7" t="s">
        <v>1653</v>
      </c>
      <c r="D72" s="7" t="s">
        <v>1654</v>
      </c>
      <c r="E72" s="7" t="s">
        <v>1762</v>
      </c>
      <c r="F72" s="2"/>
    </row>
    <row r="73" spans="1:6" hidden="1" x14ac:dyDescent="0.25">
      <c r="A73" s="7">
        <v>72</v>
      </c>
      <c r="B73" s="7" t="s">
        <v>1763</v>
      </c>
      <c r="C73" s="7" t="s">
        <v>1653</v>
      </c>
      <c r="D73" s="7" t="s">
        <v>1654</v>
      </c>
      <c r="E73" s="7" t="s">
        <v>1764</v>
      </c>
      <c r="F73" s="2"/>
    </row>
    <row r="74" spans="1:6" hidden="1" x14ac:dyDescent="0.25">
      <c r="A74" s="7">
        <v>73</v>
      </c>
      <c r="B74" s="7" t="s">
        <v>1765</v>
      </c>
      <c r="C74" s="7" t="s">
        <v>1676</v>
      </c>
      <c r="D74" s="7" t="s">
        <v>1654</v>
      </c>
      <c r="E74" s="7" t="s">
        <v>1766</v>
      </c>
      <c r="F74" s="2"/>
    </row>
    <row r="75" spans="1:6" x14ac:dyDescent="0.25">
      <c r="A75" s="7">
        <v>74</v>
      </c>
      <c r="B75" s="7" t="s">
        <v>1767</v>
      </c>
      <c r="C75" s="7" t="s">
        <v>1665</v>
      </c>
      <c r="D75" s="7" t="s">
        <v>1672</v>
      </c>
      <c r="E75" s="7" t="s">
        <v>1768</v>
      </c>
      <c r="F75" s="2"/>
    </row>
    <row r="76" spans="1:6" hidden="1" x14ac:dyDescent="0.25">
      <c r="A76" s="7">
        <v>75</v>
      </c>
      <c r="B76" s="7" t="s">
        <v>1769</v>
      </c>
      <c r="C76" s="7" t="s">
        <v>1676</v>
      </c>
      <c r="D76" s="7" t="s">
        <v>1691</v>
      </c>
      <c r="E76" s="7" t="s">
        <v>1646</v>
      </c>
      <c r="F76" s="2"/>
    </row>
    <row r="77" spans="1:6" hidden="1" x14ac:dyDescent="0.25">
      <c r="A77" s="7">
        <v>76</v>
      </c>
      <c r="B77" s="7" t="s">
        <v>1733</v>
      </c>
      <c r="C77" s="7" t="s">
        <v>1653</v>
      </c>
      <c r="D77" s="7" t="s">
        <v>1658</v>
      </c>
      <c r="E77" s="7" t="s">
        <v>1770</v>
      </c>
      <c r="F77" s="2"/>
    </row>
    <row r="78" spans="1:6" x14ac:dyDescent="0.25">
      <c r="A78" s="7">
        <v>77</v>
      </c>
      <c r="B78" s="7" t="s">
        <v>1697</v>
      </c>
      <c r="C78" s="7" t="s">
        <v>1665</v>
      </c>
      <c r="D78" s="7" t="s">
        <v>1691</v>
      </c>
      <c r="E78" s="7" t="s">
        <v>1423</v>
      </c>
      <c r="F78" s="2"/>
    </row>
    <row r="79" spans="1:6" hidden="1" x14ac:dyDescent="0.25">
      <c r="A79" s="7">
        <v>78</v>
      </c>
      <c r="B79" s="7" t="s">
        <v>1678</v>
      </c>
      <c r="C79" s="7" t="s">
        <v>1657</v>
      </c>
      <c r="D79" s="7" t="s">
        <v>1654</v>
      </c>
      <c r="E79" s="7" t="s">
        <v>1771</v>
      </c>
      <c r="F79" s="2"/>
    </row>
    <row r="80" spans="1:6" hidden="1" x14ac:dyDescent="0.25">
      <c r="A80" s="7">
        <v>79</v>
      </c>
      <c r="B80" s="7" t="s">
        <v>1772</v>
      </c>
      <c r="C80" s="7" t="s">
        <v>1653</v>
      </c>
      <c r="D80" s="7" t="s">
        <v>1691</v>
      </c>
      <c r="E80" s="7" t="s">
        <v>1773</v>
      </c>
      <c r="F80" s="2"/>
    </row>
    <row r="81" spans="1:6" hidden="1" x14ac:dyDescent="0.25">
      <c r="A81" s="7">
        <v>80</v>
      </c>
      <c r="B81" s="7" t="s">
        <v>1746</v>
      </c>
      <c r="C81" s="7" t="s">
        <v>1657</v>
      </c>
      <c r="D81" s="7" t="s">
        <v>1658</v>
      </c>
      <c r="E81" s="7" t="s">
        <v>1774</v>
      </c>
      <c r="F81" s="2"/>
    </row>
    <row r="82" spans="1:6" hidden="1" x14ac:dyDescent="0.25">
      <c r="A82" s="7">
        <v>81</v>
      </c>
      <c r="B82" s="7" t="s">
        <v>1775</v>
      </c>
      <c r="C82" s="7" t="s">
        <v>1705</v>
      </c>
      <c r="D82" s="7" t="s">
        <v>1654</v>
      </c>
      <c r="E82" s="7" t="s">
        <v>1776</v>
      </c>
      <c r="F82" s="2"/>
    </row>
    <row r="83" spans="1:6" hidden="1" x14ac:dyDescent="0.25">
      <c r="A83" s="7">
        <v>82</v>
      </c>
      <c r="B83" s="7" t="s">
        <v>1702</v>
      </c>
      <c r="C83" s="7" t="s">
        <v>1705</v>
      </c>
      <c r="D83" s="7" t="s">
        <v>1691</v>
      </c>
      <c r="E83" s="7" t="s">
        <v>1777</v>
      </c>
      <c r="F83" s="2"/>
    </row>
    <row r="84" spans="1:6" hidden="1" x14ac:dyDescent="0.25">
      <c r="A84" s="7">
        <v>83</v>
      </c>
      <c r="B84" s="7" t="s">
        <v>1752</v>
      </c>
      <c r="C84" s="7" t="s">
        <v>1676</v>
      </c>
      <c r="D84" s="7" t="s">
        <v>1658</v>
      </c>
      <c r="E84" s="7" t="s">
        <v>1778</v>
      </c>
      <c r="F84" s="2"/>
    </row>
    <row r="85" spans="1:6" x14ac:dyDescent="0.25">
      <c r="A85" s="7">
        <v>84</v>
      </c>
      <c r="B85" s="7" t="s">
        <v>1737</v>
      </c>
      <c r="C85" s="7" t="s">
        <v>1665</v>
      </c>
      <c r="D85" s="7" t="s">
        <v>1691</v>
      </c>
      <c r="E85" s="7" t="s">
        <v>1779</v>
      </c>
      <c r="F85" s="2"/>
    </row>
    <row r="86" spans="1:6" hidden="1" x14ac:dyDescent="0.25">
      <c r="A86" s="7">
        <v>85</v>
      </c>
      <c r="B86" s="7" t="s">
        <v>1772</v>
      </c>
      <c r="C86" s="7" t="s">
        <v>1705</v>
      </c>
      <c r="D86" s="7" t="s">
        <v>1658</v>
      </c>
      <c r="E86" s="7" t="s">
        <v>1780</v>
      </c>
      <c r="F86" s="2"/>
    </row>
    <row r="87" spans="1:6" hidden="1" x14ac:dyDescent="0.25">
      <c r="A87" s="7">
        <v>86</v>
      </c>
      <c r="B87" s="7" t="s">
        <v>1781</v>
      </c>
      <c r="C87" s="7" t="s">
        <v>1705</v>
      </c>
      <c r="D87" s="7" t="s">
        <v>1658</v>
      </c>
      <c r="E87" s="7" t="s">
        <v>170</v>
      </c>
      <c r="F87" s="2"/>
    </row>
    <row r="88" spans="1:6" hidden="1" x14ac:dyDescent="0.25">
      <c r="A88" s="7">
        <v>87</v>
      </c>
      <c r="B88" s="7" t="s">
        <v>1782</v>
      </c>
      <c r="C88" s="7" t="s">
        <v>1705</v>
      </c>
      <c r="D88" s="7" t="s">
        <v>1691</v>
      </c>
      <c r="E88" s="7" t="s">
        <v>1783</v>
      </c>
      <c r="F88" s="2"/>
    </row>
    <row r="89" spans="1:6" hidden="1" x14ac:dyDescent="0.25">
      <c r="A89" s="7">
        <v>88</v>
      </c>
      <c r="B89" s="7" t="s">
        <v>1669</v>
      </c>
      <c r="C89" s="7" t="s">
        <v>1676</v>
      </c>
      <c r="D89" s="7" t="s">
        <v>1654</v>
      </c>
      <c r="E89" s="7" t="s">
        <v>1784</v>
      </c>
      <c r="F89" s="2"/>
    </row>
    <row r="90" spans="1:6" hidden="1" x14ac:dyDescent="0.25">
      <c r="A90" s="7">
        <v>89</v>
      </c>
      <c r="B90" s="7" t="s">
        <v>1737</v>
      </c>
      <c r="C90" s="7" t="s">
        <v>1676</v>
      </c>
      <c r="D90" s="7" t="s">
        <v>1661</v>
      </c>
      <c r="E90" s="7" t="s">
        <v>1785</v>
      </c>
      <c r="F90" s="2"/>
    </row>
    <row r="91" spans="1:6" hidden="1" x14ac:dyDescent="0.25">
      <c r="A91" s="7">
        <v>90</v>
      </c>
      <c r="B91" s="7" t="s">
        <v>1689</v>
      </c>
      <c r="C91" s="7" t="s">
        <v>1705</v>
      </c>
      <c r="D91" s="7" t="s">
        <v>1672</v>
      </c>
      <c r="E91" s="7" t="s">
        <v>1786</v>
      </c>
      <c r="F91" s="2"/>
    </row>
    <row r="92" spans="1:6" hidden="1" x14ac:dyDescent="0.25">
      <c r="A92" s="7">
        <v>91</v>
      </c>
      <c r="B92" s="7" t="s">
        <v>1787</v>
      </c>
      <c r="C92" s="7" t="s">
        <v>1653</v>
      </c>
      <c r="D92" s="7" t="s">
        <v>1654</v>
      </c>
      <c r="E92" s="7" t="s">
        <v>411</v>
      </c>
      <c r="F92" s="2"/>
    </row>
    <row r="93" spans="1:6" hidden="1" x14ac:dyDescent="0.25">
      <c r="A93" s="7">
        <v>92</v>
      </c>
      <c r="B93" s="7" t="s">
        <v>1735</v>
      </c>
      <c r="C93" s="7" t="s">
        <v>1653</v>
      </c>
      <c r="D93" s="7" t="s">
        <v>1654</v>
      </c>
      <c r="E93" s="7" t="s">
        <v>1788</v>
      </c>
      <c r="F93" s="2"/>
    </row>
    <row r="94" spans="1:6" hidden="1" x14ac:dyDescent="0.25">
      <c r="A94" s="7">
        <v>93</v>
      </c>
      <c r="B94" s="7" t="s">
        <v>1719</v>
      </c>
      <c r="C94" s="7" t="s">
        <v>1657</v>
      </c>
      <c r="D94" s="7" t="s">
        <v>1654</v>
      </c>
      <c r="E94" s="7" t="s">
        <v>1196</v>
      </c>
      <c r="F94" s="2"/>
    </row>
    <row r="95" spans="1:6" hidden="1" x14ac:dyDescent="0.25">
      <c r="A95" s="7">
        <v>94</v>
      </c>
      <c r="B95" s="7" t="s">
        <v>1781</v>
      </c>
      <c r="C95" s="7" t="s">
        <v>1653</v>
      </c>
      <c r="D95" s="7" t="s">
        <v>1658</v>
      </c>
      <c r="E95" s="7" t="s">
        <v>527</v>
      </c>
      <c r="F95" s="2"/>
    </row>
    <row r="96" spans="1:6" hidden="1" x14ac:dyDescent="0.25">
      <c r="A96" s="7">
        <v>95</v>
      </c>
      <c r="B96" s="7" t="s">
        <v>1702</v>
      </c>
      <c r="C96" s="7" t="s">
        <v>1705</v>
      </c>
      <c r="D96" s="7" t="s">
        <v>1661</v>
      </c>
      <c r="E96" s="7" t="s">
        <v>1468</v>
      </c>
      <c r="F96" s="2"/>
    </row>
    <row r="97" spans="1:6" hidden="1" x14ac:dyDescent="0.25">
      <c r="A97" s="7">
        <v>96</v>
      </c>
      <c r="B97" s="7" t="s">
        <v>1689</v>
      </c>
      <c r="C97" s="7" t="s">
        <v>1657</v>
      </c>
      <c r="D97" s="7" t="s">
        <v>1661</v>
      </c>
      <c r="E97" s="7" t="s">
        <v>1789</v>
      </c>
      <c r="F97" s="2"/>
    </row>
    <row r="98" spans="1:6" x14ac:dyDescent="0.25">
      <c r="A98" s="7">
        <v>97</v>
      </c>
      <c r="B98" s="7" t="s">
        <v>1733</v>
      </c>
      <c r="C98" s="7" t="s">
        <v>1665</v>
      </c>
      <c r="D98" s="7" t="s">
        <v>1661</v>
      </c>
      <c r="E98" s="7" t="s">
        <v>1430</v>
      </c>
      <c r="F98" s="2"/>
    </row>
    <row r="99" spans="1:6" hidden="1" x14ac:dyDescent="0.25">
      <c r="A99" s="7">
        <v>98</v>
      </c>
      <c r="B99" s="7" t="s">
        <v>1790</v>
      </c>
      <c r="C99" s="7" t="s">
        <v>1657</v>
      </c>
      <c r="D99" s="7" t="s">
        <v>1691</v>
      </c>
      <c r="E99" s="7" t="s">
        <v>1791</v>
      </c>
      <c r="F99" s="2"/>
    </row>
    <row r="100" spans="1:6" hidden="1" x14ac:dyDescent="0.25">
      <c r="A100" s="7">
        <v>99</v>
      </c>
      <c r="B100" s="7" t="s">
        <v>1656</v>
      </c>
      <c r="C100" s="7" t="s">
        <v>1705</v>
      </c>
      <c r="D100" s="7" t="s">
        <v>1691</v>
      </c>
      <c r="E100" s="7" t="s">
        <v>1792</v>
      </c>
      <c r="F100" s="2"/>
    </row>
    <row r="101" spans="1:6" hidden="1" x14ac:dyDescent="0.25">
      <c r="A101" s="7">
        <v>100</v>
      </c>
      <c r="B101" s="7" t="s">
        <v>1724</v>
      </c>
      <c r="C101" s="7" t="s">
        <v>1705</v>
      </c>
      <c r="D101" s="7" t="s">
        <v>1658</v>
      </c>
      <c r="E101" s="7" t="s">
        <v>813</v>
      </c>
      <c r="F101" s="2"/>
    </row>
    <row r="102" spans="1:6" hidden="1" x14ac:dyDescent="0.25">
      <c r="A102" s="7">
        <v>101</v>
      </c>
      <c r="B102" s="7" t="s">
        <v>1669</v>
      </c>
      <c r="C102" s="7" t="s">
        <v>1657</v>
      </c>
      <c r="D102" s="7" t="s">
        <v>1691</v>
      </c>
      <c r="E102" s="7" t="s">
        <v>983</v>
      </c>
      <c r="F102" s="2"/>
    </row>
    <row r="103" spans="1:6" hidden="1" x14ac:dyDescent="0.25">
      <c r="A103" s="7">
        <v>102</v>
      </c>
      <c r="B103" s="7" t="s">
        <v>1656</v>
      </c>
      <c r="C103" s="7" t="s">
        <v>1705</v>
      </c>
      <c r="D103" s="7" t="s">
        <v>1661</v>
      </c>
      <c r="E103" s="7" t="s">
        <v>1275</v>
      </c>
      <c r="F103" s="2"/>
    </row>
    <row r="104" spans="1:6" hidden="1" x14ac:dyDescent="0.25">
      <c r="A104" s="7">
        <v>103</v>
      </c>
      <c r="B104" s="7" t="s">
        <v>1678</v>
      </c>
      <c r="C104" s="7" t="s">
        <v>1653</v>
      </c>
      <c r="D104" s="7" t="s">
        <v>1672</v>
      </c>
      <c r="E104" s="7" t="s">
        <v>1793</v>
      </c>
      <c r="F104" s="2"/>
    </row>
    <row r="105" spans="1:6" hidden="1" x14ac:dyDescent="0.25">
      <c r="A105" s="7">
        <v>104</v>
      </c>
      <c r="B105" s="7" t="s">
        <v>1730</v>
      </c>
      <c r="C105" s="7" t="s">
        <v>1676</v>
      </c>
      <c r="D105" s="7" t="s">
        <v>1672</v>
      </c>
      <c r="E105" s="7" t="s">
        <v>1052</v>
      </c>
      <c r="F105" s="2"/>
    </row>
    <row r="106" spans="1:6" hidden="1" x14ac:dyDescent="0.25">
      <c r="A106" s="7">
        <v>105</v>
      </c>
      <c r="B106" s="7" t="s">
        <v>1794</v>
      </c>
      <c r="C106" s="7" t="s">
        <v>1657</v>
      </c>
      <c r="D106" s="7" t="s">
        <v>1672</v>
      </c>
      <c r="E106" s="7" t="s">
        <v>1795</v>
      </c>
      <c r="F106" s="2"/>
    </row>
    <row r="107" spans="1:6" hidden="1" x14ac:dyDescent="0.25">
      <c r="A107" s="7">
        <v>106</v>
      </c>
      <c r="B107" s="7" t="s">
        <v>1796</v>
      </c>
      <c r="C107" s="7" t="s">
        <v>1676</v>
      </c>
      <c r="D107" s="7" t="s">
        <v>1672</v>
      </c>
      <c r="E107" s="7" t="s">
        <v>1797</v>
      </c>
      <c r="F107" s="2"/>
    </row>
    <row r="108" spans="1:6" x14ac:dyDescent="0.25">
      <c r="A108" s="7">
        <v>107</v>
      </c>
      <c r="B108" s="7" t="s">
        <v>1798</v>
      </c>
      <c r="C108" s="7" t="s">
        <v>1665</v>
      </c>
      <c r="D108" s="7" t="s">
        <v>1691</v>
      </c>
      <c r="E108" s="7" t="s">
        <v>1799</v>
      </c>
      <c r="F108" s="2"/>
    </row>
    <row r="109" spans="1:6" hidden="1" x14ac:dyDescent="0.25">
      <c r="A109" s="7">
        <v>108</v>
      </c>
      <c r="B109" s="7" t="s">
        <v>1800</v>
      </c>
      <c r="C109" s="7" t="s">
        <v>1653</v>
      </c>
      <c r="D109" s="7" t="s">
        <v>1672</v>
      </c>
      <c r="E109" s="7" t="s">
        <v>1801</v>
      </c>
      <c r="F109" s="2"/>
    </row>
    <row r="110" spans="1:6" hidden="1" x14ac:dyDescent="0.25">
      <c r="A110" s="7">
        <v>109</v>
      </c>
      <c r="B110" s="7" t="s">
        <v>1737</v>
      </c>
      <c r="C110" s="7" t="s">
        <v>1676</v>
      </c>
      <c r="D110" s="7" t="s">
        <v>1691</v>
      </c>
      <c r="E110" s="7" t="s">
        <v>1802</v>
      </c>
      <c r="F110" s="2"/>
    </row>
    <row r="111" spans="1:6" hidden="1" x14ac:dyDescent="0.25">
      <c r="A111" s="7">
        <v>110</v>
      </c>
      <c r="B111" s="7" t="s">
        <v>1740</v>
      </c>
      <c r="C111" s="7" t="s">
        <v>1676</v>
      </c>
      <c r="D111" s="7" t="s">
        <v>1658</v>
      </c>
      <c r="E111" s="7" t="s">
        <v>472</v>
      </c>
      <c r="F111" s="2"/>
    </row>
    <row r="112" spans="1:6" hidden="1" x14ac:dyDescent="0.25">
      <c r="A112" s="7">
        <v>111</v>
      </c>
      <c r="B112" s="7" t="s">
        <v>1733</v>
      </c>
      <c r="C112" s="7" t="s">
        <v>1657</v>
      </c>
      <c r="D112" s="7" t="s">
        <v>1691</v>
      </c>
      <c r="E112" s="7" t="s">
        <v>1803</v>
      </c>
      <c r="F112" s="2"/>
    </row>
    <row r="113" spans="1:6" hidden="1" x14ac:dyDescent="0.25">
      <c r="A113" s="7">
        <v>112</v>
      </c>
      <c r="B113" s="7" t="s">
        <v>1804</v>
      </c>
      <c r="C113" s="7" t="s">
        <v>1657</v>
      </c>
      <c r="D113" s="7" t="s">
        <v>1672</v>
      </c>
      <c r="E113" s="7" t="s">
        <v>1805</v>
      </c>
      <c r="F113" s="2"/>
    </row>
    <row r="114" spans="1:6" hidden="1" x14ac:dyDescent="0.25">
      <c r="A114" s="7">
        <v>113</v>
      </c>
      <c r="B114" s="7" t="s">
        <v>1707</v>
      </c>
      <c r="C114" s="7" t="s">
        <v>1705</v>
      </c>
      <c r="D114" s="7" t="s">
        <v>1658</v>
      </c>
      <c r="E114" s="7" t="s">
        <v>533</v>
      </c>
      <c r="F114" s="2"/>
    </row>
    <row r="115" spans="1:6" hidden="1" x14ac:dyDescent="0.25">
      <c r="A115" s="7">
        <v>114</v>
      </c>
      <c r="B115" s="7" t="s">
        <v>1806</v>
      </c>
      <c r="C115" s="7" t="s">
        <v>1676</v>
      </c>
      <c r="D115" s="7" t="s">
        <v>1658</v>
      </c>
      <c r="E115" s="7" t="s">
        <v>1807</v>
      </c>
      <c r="F115" s="2"/>
    </row>
    <row r="116" spans="1:6" hidden="1" x14ac:dyDescent="0.25">
      <c r="A116" s="7">
        <v>115</v>
      </c>
      <c r="B116" s="7" t="s">
        <v>1698</v>
      </c>
      <c r="C116" s="7" t="s">
        <v>1653</v>
      </c>
      <c r="D116" s="7" t="s">
        <v>1658</v>
      </c>
      <c r="E116" s="7" t="s">
        <v>1808</v>
      </c>
      <c r="F116" s="2"/>
    </row>
    <row r="117" spans="1:6" hidden="1" x14ac:dyDescent="0.25">
      <c r="A117" s="7">
        <v>116</v>
      </c>
      <c r="B117" s="7" t="s">
        <v>1809</v>
      </c>
      <c r="C117" s="7" t="s">
        <v>1676</v>
      </c>
      <c r="D117" s="7" t="s">
        <v>1658</v>
      </c>
      <c r="E117" s="7" t="s">
        <v>1810</v>
      </c>
      <c r="F117" s="2"/>
    </row>
    <row r="118" spans="1:6" x14ac:dyDescent="0.25">
      <c r="A118" s="7">
        <v>117</v>
      </c>
      <c r="B118" s="7" t="s">
        <v>1730</v>
      </c>
      <c r="C118" s="7" t="s">
        <v>1665</v>
      </c>
      <c r="D118" s="7" t="s">
        <v>1658</v>
      </c>
      <c r="E118" s="7" t="s">
        <v>918</v>
      </c>
      <c r="F118" s="2"/>
    </row>
    <row r="119" spans="1:6" hidden="1" x14ac:dyDescent="0.25">
      <c r="A119" s="7">
        <v>118</v>
      </c>
      <c r="B119" s="7" t="s">
        <v>1726</v>
      </c>
      <c r="C119" s="7" t="s">
        <v>1676</v>
      </c>
      <c r="D119" s="7" t="s">
        <v>1661</v>
      </c>
      <c r="E119" s="7" t="s">
        <v>1271</v>
      </c>
      <c r="F119" s="2"/>
    </row>
    <row r="120" spans="1:6" hidden="1" x14ac:dyDescent="0.25">
      <c r="A120" s="7">
        <v>119</v>
      </c>
      <c r="B120" s="7" t="s">
        <v>1678</v>
      </c>
      <c r="C120" s="7" t="s">
        <v>1653</v>
      </c>
      <c r="D120" s="7" t="s">
        <v>1658</v>
      </c>
      <c r="E120" s="7" t="s">
        <v>1811</v>
      </c>
      <c r="F120" s="2"/>
    </row>
    <row r="121" spans="1:6" hidden="1" x14ac:dyDescent="0.25">
      <c r="A121" s="7">
        <v>120</v>
      </c>
      <c r="B121" s="7" t="s">
        <v>1664</v>
      </c>
      <c r="C121" s="7" t="s">
        <v>1676</v>
      </c>
      <c r="D121" s="7" t="s">
        <v>1658</v>
      </c>
      <c r="E121" s="7" t="s">
        <v>1812</v>
      </c>
      <c r="F121" s="2"/>
    </row>
    <row r="122" spans="1:6" hidden="1" x14ac:dyDescent="0.25">
      <c r="A122" s="7">
        <v>121</v>
      </c>
      <c r="B122" s="7" t="s">
        <v>1813</v>
      </c>
      <c r="C122" s="7" t="s">
        <v>1676</v>
      </c>
      <c r="D122" s="7" t="s">
        <v>1661</v>
      </c>
      <c r="E122" s="7" t="s">
        <v>1453</v>
      </c>
      <c r="F122" s="2"/>
    </row>
    <row r="123" spans="1:6" hidden="1" x14ac:dyDescent="0.25">
      <c r="A123" s="7">
        <v>122</v>
      </c>
      <c r="B123" s="7" t="s">
        <v>1678</v>
      </c>
      <c r="C123" s="7" t="s">
        <v>1676</v>
      </c>
      <c r="D123" s="7" t="s">
        <v>1691</v>
      </c>
      <c r="E123" s="7" t="s">
        <v>1814</v>
      </c>
      <c r="F123" s="2"/>
    </row>
    <row r="124" spans="1:6" hidden="1" x14ac:dyDescent="0.25">
      <c r="A124" s="7">
        <v>123</v>
      </c>
      <c r="B124" s="7" t="s">
        <v>1815</v>
      </c>
      <c r="C124" s="7" t="s">
        <v>1657</v>
      </c>
      <c r="D124" s="7" t="s">
        <v>1672</v>
      </c>
      <c r="E124" s="7" t="s">
        <v>1816</v>
      </c>
      <c r="F124" s="2"/>
    </row>
    <row r="125" spans="1:6" x14ac:dyDescent="0.25">
      <c r="A125" s="7">
        <v>124</v>
      </c>
      <c r="B125" s="7" t="s">
        <v>1817</v>
      </c>
      <c r="C125" s="7" t="s">
        <v>1665</v>
      </c>
      <c r="D125" s="7" t="s">
        <v>1661</v>
      </c>
      <c r="E125" s="7" t="s">
        <v>1818</v>
      </c>
      <c r="F125" s="2"/>
    </row>
    <row r="126" spans="1:6" hidden="1" x14ac:dyDescent="0.25">
      <c r="A126" s="7">
        <v>125</v>
      </c>
      <c r="B126" s="7" t="s">
        <v>1819</v>
      </c>
      <c r="C126" s="7" t="s">
        <v>1657</v>
      </c>
      <c r="D126" s="7" t="s">
        <v>1661</v>
      </c>
      <c r="E126" s="7" t="s">
        <v>856</v>
      </c>
      <c r="F126" s="2"/>
    </row>
    <row r="127" spans="1:6" hidden="1" x14ac:dyDescent="0.25">
      <c r="A127" s="7">
        <v>126</v>
      </c>
      <c r="B127" s="7" t="s">
        <v>1820</v>
      </c>
      <c r="C127" s="7" t="s">
        <v>1653</v>
      </c>
      <c r="D127" s="7" t="s">
        <v>1654</v>
      </c>
      <c r="E127" s="7" t="s">
        <v>1821</v>
      </c>
      <c r="F127" s="2"/>
    </row>
    <row r="128" spans="1:6" hidden="1" x14ac:dyDescent="0.25">
      <c r="A128" s="7">
        <v>127</v>
      </c>
      <c r="B128" s="7" t="s">
        <v>1822</v>
      </c>
      <c r="C128" s="7" t="s">
        <v>1653</v>
      </c>
      <c r="D128" s="7" t="s">
        <v>1661</v>
      </c>
      <c r="E128" s="7" t="s">
        <v>1006</v>
      </c>
      <c r="F128" s="2"/>
    </row>
    <row r="129" spans="1:6" x14ac:dyDescent="0.25">
      <c r="A129" s="7">
        <v>128</v>
      </c>
      <c r="B129" s="7" t="s">
        <v>1820</v>
      </c>
      <c r="C129" s="7" t="s">
        <v>1665</v>
      </c>
      <c r="D129" s="7" t="s">
        <v>1661</v>
      </c>
      <c r="E129" s="7" t="s">
        <v>1823</v>
      </c>
      <c r="F129" s="2"/>
    </row>
    <row r="130" spans="1:6" hidden="1" x14ac:dyDescent="0.25">
      <c r="A130" s="7">
        <v>129</v>
      </c>
      <c r="B130" s="7" t="s">
        <v>1824</v>
      </c>
      <c r="C130" s="7" t="s">
        <v>1705</v>
      </c>
      <c r="D130" s="7" t="s">
        <v>1691</v>
      </c>
      <c r="E130" s="7" t="s">
        <v>1825</v>
      </c>
      <c r="F130" s="2"/>
    </row>
    <row r="131" spans="1:6" hidden="1" x14ac:dyDescent="0.25">
      <c r="A131" s="7">
        <v>130</v>
      </c>
      <c r="B131" s="7" t="s">
        <v>1675</v>
      </c>
      <c r="C131" s="7" t="s">
        <v>1705</v>
      </c>
      <c r="D131" s="7" t="s">
        <v>1654</v>
      </c>
      <c r="E131" s="7" t="s">
        <v>1826</v>
      </c>
      <c r="F131" s="2"/>
    </row>
    <row r="132" spans="1:6" hidden="1" x14ac:dyDescent="0.25">
      <c r="A132" s="7">
        <v>131</v>
      </c>
      <c r="B132" s="7" t="s">
        <v>1827</v>
      </c>
      <c r="C132" s="7" t="s">
        <v>1705</v>
      </c>
      <c r="D132" s="7" t="s">
        <v>1654</v>
      </c>
      <c r="E132" s="7" t="s">
        <v>1828</v>
      </c>
      <c r="F132" s="2"/>
    </row>
    <row r="133" spans="1:6" hidden="1" x14ac:dyDescent="0.25">
      <c r="A133" s="7">
        <v>132</v>
      </c>
      <c r="B133" s="7" t="s">
        <v>1664</v>
      </c>
      <c r="C133" s="7" t="s">
        <v>1705</v>
      </c>
      <c r="D133" s="7" t="s">
        <v>1691</v>
      </c>
      <c r="E133" s="7" t="s">
        <v>1547</v>
      </c>
      <c r="F133" s="2"/>
    </row>
    <row r="134" spans="1:6" hidden="1" x14ac:dyDescent="0.25">
      <c r="A134" s="7">
        <v>133</v>
      </c>
      <c r="B134" s="7" t="s">
        <v>1735</v>
      </c>
      <c r="C134" s="7" t="s">
        <v>1657</v>
      </c>
      <c r="D134" s="7" t="s">
        <v>1654</v>
      </c>
      <c r="E134" s="7" t="s">
        <v>1829</v>
      </c>
      <c r="F134" s="2"/>
    </row>
    <row r="135" spans="1:6" hidden="1" x14ac:dyDescent="0.25">
      <c r="A135" s="7">
        <v>134</v>
      </c>
      <c r="B135" s="7" t="s">
        <v>1830</v>
      </c>
      <c r="C135" s="7" t="s">
        <v>1653</v>
      </c>
      <c r="D135" s="7" t="s">
        <v>1654</v>
      </c>
      <c r="E135" s="7" t="s">
        <v>1831</v>
      </c>
      <c r="F135" s="2"/>
    </row>
    <row r="136" spans="1:6" hidden="1" x14ac:dyDescent="0.25">
      <c r="A136" s="7">
        <v>135</v>
      </c>
      <c r="B136" s="7" t="s">
        <v>1689</v>
      </c>
      <c r="C136" s="7" t="s">
        <v>1653</v>
      </c>
      <c r="D136" s="7" t="s">
        <v>1654</v>
      </c>
      <c r="E136" s="7" t="s">
        <v>1832</v>
      </c>
      <c r="F136" s="2"/>
    </row>
    <row r="137" spans="1:6" hidden="1" x14ac:dyDescent="0.25">
      <c r="A137" s="7">
        <v>136</v>
      </c>
      <c r="B137" s="7" t="s">
        <v>1750</v>
      </c>
      <c r="C137" s="7" t="s">
        <v>1705</v>
      </c>
      <c r="D137" s="7" t="s">
        <v>1661</v>
      </c>
      <c r="E137" s="7" t="s">
        <v>1833</v>
      </c>
      <c r="F137" s="2"/>
    </row>
    <row r="138" spans="1:6" x14ac:dyDescent="0.25">
      <c r="A138" s="7">
        <v>137</v>
      </c>
      <c r="B138" s="7" t="s">
        <v>1834</v>
      </c>
      <c r="C138" s="7" t="s">
        <v>1665</v>
      </c>
      <c r="D138" s="7" t="s">
        <v>1672</v>
      </c>
      <c r="E138" s="7" t="s">
        <v>1835</v>
      </c>
      <c r="F138" s="2"/>
    </row>
    <row r="139" spans="1:6" hidden="1" x14ac:dyDescent="0.25">
      <c r="A139" s="7">
        <v>138</v>
      </c>
      <c r="B139" s="7" t="s">
        <v>1809</v>
      </c>
      <c r="C139" s="7" t="s">
        <v>1705</v>
      </c>
      <c r="D139" s="7" t="s">
        <v>1658</v>
      </c>
      <c r="E139" s="7" t="s">
        <v>1836</v>
      </c>
      <c r="F139" s="2"/>
    </row>
    <row r="140" spans="1:6" x14ac:dyDescent="0.25">
      <c r="A140" s="7">
        <v>139</v>
      </c>
      <c r="B140" s="7" t="s">
        <v>1837</v>
      </c>
      <c r="C140" s="7" t="s">
        <v>1665</v>
      </c>
      <c r="D140" s="7" t="s">
        <v>1658</v>
      </c>
      <c r="E140" s="7" t="s">
        <v>1388</v>
      </c>
      <c r="F140" s="2"/>
    </row>
    <row r="141" spans="1:6" hidden="1" x14ac:dyDescent="0.25">
      <c r="A141" s="7">
        <v>140</v>
      </c>
      <c r="B141" s="7" t="s">
        <v>1671</v>
      </c>
      <c r="C141" s="7" t="s">
        <v>1657</v>
      </c>
      <c r="D141" s="7" t="s">
        <v>1672</v>
      </c>
      <c r="E141" s="7" t="s">
        <v>977</v>
      </c>
      <c r="F141" s="2"/>
    </row>
    <row r="142" spans="1:6" hidden="1" x14ac:dyDescent="0.25">
      <c r="A142" s="7">
        <v>141</v>
      </c>
      <c r="B142" s="7" t="s">
        <v>1787</v>
      </c>
      <c r="C142" s="7" t="s">
        <v>1676</v>
      </c>
      <c r="D142" s="7" t="s">
        <v>1658</v>
      </c>
      <c r="E142" s="7" t="s">
        <v>1838</v>
      </c>
      <c r="F142" s="2"/>
    </row>
    <row r="143" spans="1:6" hidden="1" x14ac:dyDescent="0.25">
      <c r="A143" s="7">
        <v>142</v>
      </c>
      <c r="B143" s="7" t="s">
        <v>1815</v>
      </c>
      <c r="C143" s="7" t="s">
        <v>1676</v>
      </c>
      <c r="D143" s="7" t="s">
        <v>1661</v>
      </c>
      <c r="E143" s="7" t="s">
        <v>1839</v>
      </c>
      <c r="F143" s="2"/>
    </row>
    <row r="144" spans="1:6" hidden="1" x14ac:dyDescent="0.25">
      <c r="A144" s="7">
        <v>143</v>
      </c>
      <c r="B144" s="7" t="s">
        <v>1837</v>
      </c>
      <c r="C144" s="7" t="s">
        <v>1653</v>
      </c>
      <c r="D144" s="7" t="s">
        <v>1691</v>
      </c>
      <c r="E144" s="7" t="s">
        <v>1840</v>
      </c>
      <c r="F144" s="2"/>
    </row>
    <row r="145" spans="1:6" hidden="1" x14ac:dyDescent="0.25">
      <c r="A145" s="7">
        <v>144</v>
      </c>
      <c r="B145" s="7" t="s">
        <v>1813</v>
      </c>
      <c r="C145" s="7" t="s">
        <v>1653</v>
      </c>
      <c r="D145" s="7" t="s">
        <v>1672</v>
      </c>
      <c r="E145" s="7" t="s">
        <v>1841</v>
      </c>
      <c r="F145" s="2"/>
    </row>
    <row r="146" spans="1:6" hidden="1" x14ac:dyDescent="0.25">
      <c r="A146" s="7">
        <v>145</v>
      </c>
      <c r="B146" s="7" t="s">
        <v>1716</v>
      </c>
      <c r="C146" s="7" t="s">
        <v>1657</v>
      </c>
      <c r="D146" s="7" t="s">
        <v>1654</v>
      </c>
      <c r="E146" s="7" t="s">
        <v>1771</v>
      </c>
      <c r="F146" s="2"/>
    </row>
    <row r="147" spans="1:6" hidden="1" x14ac:dyDescent="0.25">
      <c r="A147" s="7">
        <v>146</v>
      </c>
      <c r="B147" s="7" t="s">
        <v>1755</v>
      </c>
      <c r="C147" s="7" t="s">
        <v>1657</v>
      </c>
      <c r="D147" s="7" t="s">
        <v>1658</v>
      </c>
      <c r="E147" s="7" t="s">
        <v>1842</v>
      </c>
      <c r="F147" s="2"/>
    </row>
    <row r="148" spans="1:6" hidden="1" x14ac:dyDescent="0.25">
      <c r="A148" s="7">
        <v>147</v>
      </c>
      <c r="B148" s="7" t="s">
        <v>1765</v>
      </c>
      <c r="C148" s="7" t="s">
        <v>1676</v>
      </c>
      <c r="D148" s="7" t="s">
        <v>1672</v>
      </c>
      <c r="E148" s="7" t="s">
        <v>1843</v>
      </c>
      <c r="F148" s="2"/>
    </row>
    <row r="149" spans="1:6" hidden="1" x14ac:dyDescent="0.25">
      <c r="A149" s="7">
        <v>148</v>
      </c>
      <c r="B149" s="7" t="s">
        <v>1669</v>
      </c>
      <c r="C149" s="7" t="s">
        <v>1676</v>
      </c>
      <c r="D149" s="7" t="s">
        <v>1691</v>
      </c>
      <c r="E149" s="7" t="s">
        <v>757</v>
      </c>
      <c r="F149" s="2"/>
    </row>
    <row r="150" spans="1:6" hidden="1" x14ac:dyDescent="0.25">
      <c r="A150" s="7">
        <v>149</v>
      </c>
      <c r="B150" s="7" t="s">
        <v>1844</v>
      </c>
      <c r="C150" s="7" t="s">
        <v>1653</v>
      </c>
      <c r="D150" s="7" t="s">
        <v>1672</v>
      </c>
      <c r="E150" s="7" t="s">
        <v>1845</v>
      </c>
      <c r="F150" s="2"/>
    </row>
    <row r="151" spans="1:6" hidden="1" x14ac:dyDescent="0.25">
      <c r="A151" s="7">
        <v>150</v>
      </c>
      <c r="B151" s="7" t="s">
        <v>1689</v>
      </c>
      <c r="C151" s="7" t="s">
        <v>1653</v>
      </c>
      <c r="D151" s="7" t="s">
        <v>1654</v>
      </c>
      <c r="E151" s="7" t="s">
        <v>1826</v>
      </c>
      <c r="F151" s="2"/>
    </row>
    <row r="152" spans="1:6" hidden="1" x14ac:dyDescent="0.25">
      <c r="A152" s="7">
        <v>151</v>
      </c>
      <c r="B152" s="7" t="s">
        <v>1846</v>
      </c>
      <c r="C152" s="7" t="s">
        <v>1653</v>
      </c>
      <c r="D152" s="7" t="s">
        <v>1691</v>
      </c>
      <c r="E152" s="7" t="s">
        <v>1847</v>
      </c>
      <c r="F152" s="2"/>
    </row>
    <row r="153" spans="1:6" hidden="1" x14ac:dyDescent="0.25">
      <c r="A153" s="7">
        <v>152</v>
      </c>
      <c r="B153" s="7" t="s">
        <v>1848</v>
      </c>
      <c r="C153" s="7" t="s">
        <v>1705</v>
      </c>
      <c r="D153" s="7" t="s">
        <v>1658</v>
      </c>
      <c r="E153" s="7" t="s">
        <v>428</v>
      </c>
      <c r="F153" s="2"/>
    </row>
    <row r="154" spans="1:6" hidden="1" x14ac:dyDescent="0.25">
      <c r="A154" s="7">
        <v>153</v>
      </c>
      <c r="B154" s="7" t="s">
        <v>1704</v>
      </c>
      <c r="C154" s="7" t="s">
        <v>1653</v>
      </c>
      <c r="D154" s="7" t="s">
        <v>1661</v>
      </c>
      <c r="E154" s="7" t="s">
        <v>999</v>
      </c>
      <c r="F154" s="2"/>
    </row>
    <row r="155" spans="1:6" x14ac:dyDescent="0.25">
      <c r="A155" s="7">
        <v>154</v>
      </c>
      <c r="B155" s="7" t="s">
        <v>1730</v>
      </c>
      <c r="C155" s="7" t="s">
        <v>1665</v>
      </c>
      <c r="D155" s="7" t="s">
        <v>1654</v>
      </c>
      <c r="E155" s="7" t="s">
        <v>1849</v>
      </c>
      <c r="F155" s="2"/>
    </row>
    <row r="156" spans="1:6" hidden="1" x14ac:dyDescent="0.25">
      <c r="A156" s="7">
        <v>155</v>
      </c>
      <c r="B156" s="7" t="s">
        <v>1693</v>
      </c>
      <c r="C156" s="7" t="s">
        <v>1676</v>
      </c>
      <c r="D156" s="7" t="s">
        <v>1691</v>
      </c>
      <c r="E156" s="7" t="s">
        <v>1850</v>
      </c>
      <c r="F156" s="2"/>
    </row>
    <row r="157" spans="1:6" hidden="1" x14ac:dyDescent="0.25">
      <c r="A157" s="7">
        <v>156</v>
      </c>
      <c r="B157" s="7" t="s">
        <v>1763</v>
      </c>
      <c r="C157" s="7" t="s">
        <v>1657</v>
      </c>
      <c r="D157" s="7" t="s">
        <v>1654</v>
      </c>
      <c r="E157" s="7" t="s">
        <v>1778</v>
      </c>
      <c r="F157" s="2"/>
    </row>
    <row r="158" spans="1:6" hidden="1" x14ac:dyDescent="0.25">
      <c r="A158" s="7">
        <v>157</v>
      </c>
      <c r="B158" s="7" t="s">
        <v>1763</v>
      </c>
      <c r="C158" s="7" t="s">
        <v>1705</v>
      </c>
      <c r="D158" s="7" t="s">
        <v>1661</v>
      </c>
      <c r="E158" s="7" t="s">
        <v>1183</v>
      </c>
      <c r="F158" s="2"/>
    </row>
    <row r="159" spans="1:6" hidden="1" x14ac:dyDescent="0.25">
      <c r="A159" s="7">
        <v>158</v>
      </c>
      <c r="B159" s="7" t="s">
        <v>1851</v>
      </c>
      <c r="C159" s="7" t="s">
        <v>1676</v>
      </c>
      <c r="D159" s="7" t="s">
        <v>1661</v>
      </c>
      <c r="E159" s="7" t="s">
        <v>1852</v>
      </c>
      <c r="F159" s="2"/>
    </row>
    <row r="160" spans="1:6" hidden="1" x14ac:dyDescent="0.25">
      <c r="A160" s="7">
        <v>159</v>
      </c>
      <c r="B160" s="7" t="s">
        <v>1787</v>
      </c>
      <c r="C160" s="7" t="s">
        <v>1676</v>
      </c>
      <c r="D160" s="7" t="s">
        <v>1691</v>
      </c>
      <c r="E160" s="7" t="s">
        <v>1392</v>
      </c>
      <c r="F160" s="2"/>
    </row>
    <row r="161" spans="1:6" hidden="1" x14ac:dyDescent="0.25">
      <c r="A161" s="7">
        <v>160</v>
      </c>
      <c r="B161" s="7" t="s">
        <v>1683</v>
      </c>
      <c r="C161" s="7" t="s">
        <v>1705</v>
      </c>
      <c r="D161" s="7" t="s">
        <v>1691</v>
      </c>
      <c r="E161" s="7" t="s">
        <v>1581</v>
      </c>
      <c r="F161" s="2"/>
    </row>
    <row r="162" spans="1:6" hidden="1" x14ac:dyDescent="0.25">
      <c r="A162" s="7">
        <v>161</v>
      </c>
      <c r="B162" s="7" t="s">
        <v>1817</v>
      </c>
      <c r="C162" s="7" t="s">
        <v>1676</v>
      </c>
      <c r="D162" s="7" t="s">
        <v>1658</v>
      </c>
      <c r="E162" s="7" t="s">
        <v>1853</v>
      </c>
      <c r="F162" s="2"/>
    </row>
    <row r="163" spans="1:6" hidden="1" x14ac:dyDescent="0.25">
      <c r="A163" s="7">
        <v>162</v>
      </c>
      <c r="B163" s="7" t="s">
        <v>1806</v>
      </c>
      <c r="C163" s="7" t="s">
        <v>1653</v>
      </c>
      <c r="D163" s="7" t="s">
        <v>1691</v>
      </c>
      <c r="E163" s="7" t="s">
        <v>1854</v>
      </c>
      <c r="F163" s="2"/>
    </row>
    <row r="164" spans="1:6" hidden="1" x14ac:dyDescent="0.25">
      <c r="A164" s="7">
        <v>163</v>
      </c>
      <c r="B164" s="7" t="s">
        <v>1718</v>
      </c>
      <c r="C164" s="7" t="s">
        <v>1676</v>
      </c>
      <c r="D164" s="7" t="s">
        <v>1658</v>
      </c>
      <c r="E164" s="7" t="s">
        <v>1855</v>
      </c>
      <c r="F164" s="2"/>
    </row>
    <row r="165" spans="1:6" hidden="1" x14ac:dyDescent="0.25">
      <c r="A165" s="7">
        <v>164</v>
      </c>
      <c r="B165" s="7" t="s">
        <v>1844</v>
      </c>
      <c r="C165" s="7" t="s">
        <v>1653</v>
      </c>
      <c r="D165" s="7" t="s">
        <v>1658</v>
      </c>
      <c r="E165" s="7" t="s">
        <v>1856</v>
      </c>
      <c r="F165" s="2"/>
    </row>
    <row r="166" spans="1:6" hidden="1" x14ac:dyDescent="0.25">
      <c r="A166" s="7">
        <v>165</v>
      </c>
      <c r="B166" s="7" t="s">
        <v>1678</v>
      </c>
      <c r="C166" s="7" t="s">
        <v>1657</v>
      </c>
      <c r="D166" s="7" t="s">
        <v>1691</v>
      </c>
      <c r="E166" s="7" t="s">
        <v>40</v>
      </c>
      <c r="F166" s="2"/>
    </row>
    <row r="167" spans="1:6" x14ac:dyDescent="0.25">
      <c r="A167" s="7">
        <v>166</v>
      </c>
      <c r="B167" s="7" t="s">
        <v>1739</v>
      </c>
      <c r="C167" s="7" t="s">
        <v>1665</v>
      </c>
      <c r="D167" s="7" t="s">
        <v>1658</v>
      </c>
      <c r="E167" s="7" t="s">
        <v>1486</v>
      </c>
      <c r="F167" s="2"/>
    </row>
    <row r="168" spans="1:6" hidden="1" x14ac:dyDescent="0.25">
      <c r="A168" s="7">
        <v>167</v>
      </c>
      <c r="B168" s="7" t="s">
        <v>1737</v>
      </c>
      <c r="C168" s="7" t="s">
        <v>1705</v>
      </c>
      <c r="D168" s="7" t="s">
        <v>1672</v>
      </c>
      <c r="E168" s="7" t="s">
        <v>357</v>
      </c>
      <c r="F168" s="2"/>
    </row>
    <row r="169" spans="1:6" x14ac:dyDescent="0.25">
      <c r="A169" s="7">
        <v>168</v>
      </c>
      <c r="B169" s="7" t="s">
        <v>1717</v>
      </c>
      <c r="C169" s="7" t="s">
        <v>1665</v>
      </c>
      <c r="D169" s="7" t="s">
        <v>1661</v>
      </c>
      <c r="E169" s="7" t="s">
        <v>1857</v>
      </c>
      <c r="F169" s="2"/>
    </row>
    <row r="170" spans="1:6" hidden="1" x14ac:dyDescent="0.25">
      <c r="A170" s="7">
        <v>169</v>
      </c>
      <c r="B170" s="7" t="s">
        <v>1737</v>
      </c>
      <c r="C170" s="7" t="s">
        <v>1657</v>
      </c>
      <c r="D170" s="7" t="s">
        <v>1654</v>
      </c>
      <c r="E170" s="7" t="s">
        <v>1532</v>
      </c>
      <c r="F170" s="2"/>
    </row>
    <row r="171" spans="1:6" hidden="1" x14ac:dyDescent="0.25">
      <c r="A171" s="7">
        <v>170</v>
      </c>
      <c r="B171" s="7" t="s">
        <v>1723</v>
      </c>
      <c r="C171" s="7" t="s">
        <v>1676</v>
      </c>
      <c r="D171" s="7" t="s">
        <v>1654</v>
      </c>
      <c r="E171" s="7" t="s">
        <v>1858</v>
      </c>
      <c r="F171" s="2"/>
    </row>
    <row r="172" spans="1:6" hidden="1" x14ac:dyDescent="0.25">
      <c r="A172" s="7">
        <v>171</v>
      </c>
      <c r="B172" s="7" t="s">
        <v>1859</v>
      </c>
      <c r="C172" s="7" t="s">
        <v>1653</v>
      </c>
      <c r="D172" s="7" t="s">
        <v>1691</v>
      </c>
      <c r="E172" s="7" t="s">
        <v>1860</v>
      </c>
      <c r="F172" s="2"/>
    </row>
    <row r="173" spans="1:6" hidden="1" x14ac:dyDescent="0.25">
      <c r="A173" s="7">
        <v>172</v>
      </c>
      <c r="B173" s="7" t="s">
        <v>1806</v>
      </c>
      <c r="C173" s="7" t="s">
        <v>1653</v>
      </c>
      <c r="D173" s="7" t="s">
        <v>1658</v>
      </c>
      <c r="E173" s="7" t="s">
        <v>1861</v>
      </c>
      <c r="F173" s="2"/>
    </row>
    <row r="174" spans="1:6" hidden="1" x14ac:dyDescent="0.25">
      <c r="A174" s="7">
        <v>173</v>
      </c>
      <c r="B174" s="7" t="s">
        <v>1678</v>
      </c>
      <c r="C174" s="7" t="s">
        <v>1653</v>
      </c>
      <c r="D174" s="7" t="s">
        <v>1654</v>
      </c>
      <c r="E174" s="7" t="s">
        <v>1458</v>
      </c>
      <c r="F174" s="2"/>
    </row>
    <row r="175" spans="1:6" hidden="1" x14ac:dyDescent="0.25">
      <c r="A175" s="7">
        <v>174</v>
      </c>
      <c r="B175" s="7" t="s">
        <v>1704</v>
      </c>
      <c r="C175" s="7" t="s">
        <v>1657</v>
      </c>
      <c r="D175" s="7" t="s">
        <v>1672</v>
      </c>
      <c r="E175" s="7" t="s">
        <v>1862</v>
      </c>
      <c r="F175" s="2"/>
    </row>
    <row r="176" spans="1:6" hidden="1" x14ac:dyDescent="0.25">
      <c r="A176" s="7">
        <v>175</v>
      </c>
      <c r="B176" s="7" t="s">
        <v>1834</v>
      </c>
      <c r="C176" s="7" t="s">
        <v>1676</v>
      </c>
      <c r="D176" s="7" t="s">
        <v>1691</v>
      </c>
      <c r="E176" s="7" t="s">
        <v>1863</v>
      </c>
      <c r="F176" s="2"/>
    </row>
    <row r="177" spans="1:6" hidden="1" x14ac:dyDescent="0.25">
      <c r="A177" s="7">
        <v>176</v>
      </c>
      <c r="B177" s="7" t="s">
        <v>1740</v>
      </c>
      <c r="C177" s="7" t="s">
        <v>1705</v>
      </c>
      <c r="D177" s="7" t="s">
        <v>1672</v>
      </c>
      <c r="E177" s="7" t="s">
        <v>1864</v>
      </c>
      <c r="F177" s="2"/>
    </row>
    <row r="178" spans="1:6" hidden="1" x14ac:dyDescent="0.25">
      <c r="A178" s="7">
        <v>177</v>
      </c>
      <c r="B178" s="7" t="s">
        <v>1865</v>
      </c>
      <c r="C178" s="7" t="s">
        <v>1676</v>
      </c>
      <c r="D178" s="7" t="s">
        <v>1672</v>
      </c>
      <c r="E178" s="7" t="s">
        <v>1866</v>
      </c>
      <c r="F178" s="2"/>
    </row>
    <row r="179" spans="1:6" hidden="1" x14ac:dyDescent="0.25">
      <c r="A179" s="7">
        <v>178</v>
      </c>
      <c r="B179" s="7" t="s">
        <v>1700</v>
      </c>
      <c r="C179" s="7" t="s">
        <v>1657</v>
      </c>
      <c r="D179" s="7" t="s">
        <v>1654</v>
      </c>
      <c r="E179" s="7" t="s">
        <v>1867</v>
      </c>
      <c r="F179" s="2"/>
    </row>
    <row r="180" spans="1:6" x14ac:dyDescent="0.25">
      <c r="A180" s="7">
        <v>179</v>
      </c>
      <c r="B180" s="7" t="s">
        <v>1868</v>
      </c>
      <c r="C180" s="7" t="s">
        <v>1665</v>
      </c>
      <c r="D180" s="7" t="s">
        <v>1654</v>
      </c>
      <c r="E180" s="7" t="s">
        <v>1869</v>
      </c>
      <c r="F180" s="2"/>
    </row>
    <row r="181" spans="1:6" hidden="1" x14ac:dyDescent="0.25">
      <c r="A181" s="7">
        <v>180</v>
      </c>
      <c r="B181" s="7" t="s">
        <v>1726</v>
      </c>
      <c r="C181" s="7" t="s">
        <v>1657</v>
      </c>
      <c r="D181" s="7" t="s">
        <v>1661</v>
      </c>
      <c r="E181" s="7" t="s">
        <v>1870</v>
      </c>
      <c r="F181" s="2"/>
    </row>
    <row r="182" spans="1:6" hidden="1" x14ac:dyDescent="0.25">
      <c r="A182" s="7">
        <v>181</v>
      </c>
      <c r="B182" s="7" t="s">
        <v>1846</v>
      </c>
      <c r="C182" s="7" t="s">
        <v>1705</v>
      </c>
      <c r="D182" s="7" t="s">
        <v>1672</v>
      </c>
      <c r="E182" s="7" t="s">
        <v>1871</v>
      </c>
      <c r="F182" s="2"/>
    </row>
    <row r="183" spans="1:6" hidden="1" x14ac:dyDescent="0.25">
      <c r="A183" s="7">
        <v>182</v>
      </c>
      <c r="B183" s="7" t="s">
        <v>1671</v>
      </c>
      <c r="C183" s="7" t="s">
        <v>1657</v>
      </c>
      <c r="D183" s="7" t="s">
        <v>1654</v>
      </c>
      <c r="E183" s="7" t="s">
        <v>1872</v>
      </c>
      <c r="F183" s="2"/>
    </row>
    <row r="184" spans="1:6" hidden="1" x14ac:dyDescent="0.25">
      <c r="A184" s="7">
        <v>183</v>
      </c>
      <c r="B184" s="7" t="s">
        <v>1873</v>
      </c>
      <c r="C184" s="7" t="s">
        <v>1657</v>
      </c>
      <c r="D184" s="7" t="s">
        <v>1654</v>
      </c>
      <c r="E184" s="7" t="s">
        <v>1874</v>
      </c>
      <c r="F184" s="2"/>
    </row>
    <row r="185" spans="1:6" hidden="1" x14ac:dyDescent="0.25">
      <c r="A185" s="7">
        <v>184</v>
      </c>
      <c r="B185" s="7" t="s">
        <v>1760</v>
      </c>
      <c r="C185" s="7" t="s">
        <v>1705</v>
      </c>
      <c r="D185" s="7" t="s">
        <v>1691</v>
      </c>
      <c r="E185" s="7" t="s">
        <v>1875</v>
      </c>
      <c r="F185" s="2"/>
    </row>
    <row r="186" spans="1:6" hidden="1" x14ac:dyDescent="0.25">
      <c r="A186" s="7">
        <v>185</v>
      </c>
      <c r="B186" s="7" t="s">
        <v>1719</v>
      </c>
      <c r="C186" s="7" t="s">
        <v>1705</v>
      </c>
      <c r="D186" s="7" t="s">
        <v>1672</v>
      </c>
      <c r="E186" s="7" t="s">
        <v>267</v>
      </c>
      <c r="F186" s="2"/>
    </row>
    <row r="187" spans="1:6" hidden="1" x14ac:dyDescent="0.25">
      <c r="A187" s="7">
        <v>186</v>
      </c>
      <c r="B187" s="7" t="s">
        <v>1735</v>
      </c>
      <c r="C187" s="7" t="s">
        <v>1676</v>
      </c>
      <c r="D187" s="7" t="s">
        <v>1691</v>
      </c>
      <c r="E187" s="7" t="s">
        <v>1430</v>
      </c>
      <c r="F187" s="2"/>
    </row>
    <row r="188" spans="1:6" hidden="1" x14ac:dyDescent="0.25">
      <c r="A188" s="7">
        <v>187</v>
      </c>
      <c r="B188" s="7" t="s">
        <v>1794</v>
      </c>
      <c r="C188" s="7" t="s">
        <v>1705</v>
      </c>
      <c r="D188" s="7" t="s">
        <v>1654</v>
      </c>
      <c r="E188" s="7" t="s">
        <v>807</v>
      </c>
      <c r="F188" s="2"/>
    </row>
    <row r="189" spans="1:6" hidden="1" x14ac:dyDescent="0.25">
      <c r="A189" s="7">
        <v>188</v>
      </c>
      <c r="B189" s="7" t="s">
        <v>1742</v>
      </c>
      <c r="C189" s="7" t="s">
        <v>1676</v>
      </c>
      <c r="D189" s="7" t="s">
        <v>1658</v>
      </c>
      <c r="E189" s="7" t="s">
        <v>1876</v>
      </c>
      <c r="F189" s="2"/>
    </row>
    <row r="190" spans="1:6" hidden="1" x14ac:dyDescent="0.25">
      <c r="A190" s="7">
        <v>189</v>
      </c>
      <c r="B190" s="7" t="s">
        <v>1846</v>
      </c>
      <c r="C190" s="7" t="s">
        <v>1705</v>
      </c>
      <c r="D190" s="7" t="s">
        <v>1661</v>
      </c>
      <c r="E190" s="7" t="s">
        <v>1877</v>
      </c>
      <c r="F190" s="2"/>
    </row>
    <row r="191" spans="1:6" hidden="1" x14ac:dyDescent="0.25">
      <c r="A191" s="7">
        <v>190</v>
      </c>
      <c r="B191" s="7" t="s">
        <v>1800</v>
      </c>
      <c r="C191" s="7" t="s">
        <v>1705</v>
      </c>
      <c r="D191" s="7" t="s">
        <v>1661</v>
      </c>
      <c r="E191" s="7" t="s">
        <v>40</v>
      </c>
      <c r="F191" s="2"/>
    </row>
    <row r="192" spans="1:6" hidden="1" x14ac:dyDescent="0.25">
      <c r="A192" s="7">
        <v>191</v>
      </c>
      <c r="B192" s="7" t="s">
        <v>1878</v>
      </c>
      <c r="C192" s="7" t="s">
        <v>1657</v>
      </c>
      <c r="D192" s="7" t="s">
        <v>1672</v>
      </c>
      <c r="E192" s="7" t="s">
        <v>831</v>
      </c>
      <c r="F192" s="2"/>
    </row>
    <row r="193" spans="1:6" hidden="1" x14ac:dyDescent="0.25">
      <c r="A193" s="7">
        <v>192</v>
      </c>
      <c r="B193" s="7" t="s">
        <v>1772</v>
      </c>
      <c r="C193" s="7" t="s">
        <v>1705</v>
      </c>
      <c r="D193" s="7" t="s">
        <v>1672</v>
      </c>
      <c r="E193" s="7" t="s">
        <v>1879</v>
      </c>
      <c r="F193" s="2"/>
    </row>
    <row r="194" spans="1:6" hidden="1" x14ac:dyDescent="0.25">
      <c r="A194" s="7">
        <v>193</v>
      </c>
      <c r="B194" s="7" t="s">
        <v>1671</v>
      </c>
      <c r="C194" s="7" t="s">
        <v>1657</v>
      </c>
      <c r="D194" s="7" t="s">
        <v>1654</v>
      </c>
      <c r="E194" s="7" t="s">
        <v>1146</v>
      </c>
      <c r="F194" s="2"/>
    </row>
    <row r="195" spans="1:6" hidden="1" x14ac:dyDescent="0.25">
      <c r="A195" s="7">
        <v>194</v>
      </c>
      <c r="B195" s="7" t="s">
        <v>1880</v>
      </c>
      <c r="C195" s="7" t="s">
        <v>1676</v>
      </c>
      <c r="D195" s="7" t="s">
        <v>1654</v>
      </c>
      <c r="E195" s="7" t="s">
        <v>1881</v>
      </c>
      <c r="F195" s="2"/>
    </row>
    <row r="196" spans="1:6" hidden="1" x14ac:dyDescent="0.25">
      <c r="A196" s="7">
        <v>195</v>
      </c>
      <c r="B196" s="7" t="s">
        <v>1692</v>
      </c>
      <c r="C196" s="7" t="s">
        <v>1676</v>
      </c>
      <c r="D196" s="7" t="s">
        <v>1661</v>
      </c>
      <c r="E196" s="7" t="s">
        <v>1882</v>
      </c>
      <c r="F196" s="2"/>
    </row>
    <row r="197" spans="1:6" hidden="1" x14ac:dyDescent="0.25">
      <c r="A197" s="7">
        <v>196</v>
      </c>
      <c r="B197" s="7" t="s">
        <v>1883</v>
      </c>
      <c r="C197" s="7" t="s">
        <v>1676</v>
      </c>
      <c r="D197" s="7" t="s">
        <v>1654</v>
      </c>
      <c r="E197" s="7" t="s">
        <v>1884</v>
      </c>
      <c r="F197" s="2"/>
    </row>
    <row r="198" spans="1:6" hidden="1" x14ac:dyDescent="0.25">
      <c r="A198" s="7">
        <v>197</v>
      </c>
      <c r="B198" s="7" t="s">
        <v>1656</v>
      </c>
      <c r="C198" s="7" t="s">
        <v>1705</v>
      </c>
      <c r="D198" s="7" t="s">
        <v>1654</v>
      </c>
      <c r="E198" s="7" t="s">
        <v>1885</v>
      </c>
      <c r="F198" s="2"/>
    </row>
    <row r="199" spans="1:6" x14ac:dyDescent="0.25">
      <c r="A199" s="7">
        <v>198</v>
      </c>
      <c r="B199" s="7" t="s">
        <v>1886</v>
      </c>
      <c r="C199" s="7" t="s">
        <v>1665</v>
      </c>
      <c r="D199" s="7" t="s">
        <v>1661</v>
      </c>
      <c r="E199" s="7" t="s">
        <v>1887</v>
      </c>
      <c r="F199" s="2"/>
    </row>
    <row r="200" spans="1:6" hidden="1" x14ac:dyDescent="0.25">
      <c r="A200" s="7">
        <v>199</v>
      </c>
      <c r="B200" s="7" t="s">
        <v>1824</v>
      </c>
      <c r="C200" s="7" t="s">
        <v>1657</v>
      </c>
      <c r="D200" s="7" t="s">
        <v>1661</v>
      </c>
      <c r="E200" s="7" t="s">
        <v>1888</v>
      </c>
      <c r="F200" s="2"/>
    </row>
    <row r="201" spans="1:6" hidden="1" x14ac:dyDescent="0.25">
      <c r="A201" s="7">
        <v>200</v>
      </c>
      <c r="B201" s="7" t="s">
        <v>1729</v>
      </c>
      <c r="C201" s="7" t="s">
        <v>1676</v>
      </c>
      <c r="D201" s="7" t="s">
        <v>1691</v>
      </c>
      <c r="E201" s="7" t="s">
        <v>1889</v>
      </c>
      <c r="F201" s="2"/>
    </row>
    <row r="202" spans="1:6" hidden="1" x14ac:dyDescent="0.25">
      <c r="A202" s="7">
        <v>201</v>
      </c>
      <c r="B202" s="7" t="s">
        <v>1733</v>
      </c>
      <c r="C202" s="7" t="s">
        <v>1653</v>
      </c>
      <c r="D202" s="7" t="s">
        <v>1661</v>
      </c>
      <c r="E202" s="7" t="s">
        <v>1890</v>
      </c>
      <c r="F202" s="2"/>
    </row>
    <row r="203" spans="1:6" hidden="1" x14ac:dyDescent="0.25">
      <c r="A203" s="7">
        <v>202</v>
      </c>
      <c r="B203" s="7" t="s">
        <v>1713</v>
      </c>
      <c r="C203" s="7" t="s">
        <v>1657</v>
      </c>
      <c r="D203" s="7" t="s">
        <v>1658</v>
      </c>
      <c r="E203" s="7" t="s">
        <v>944</v>
      </c>
      <c r="F203" s="2"/>
    </row>
    <row r="204" spans="1:6" hidden="1" x14ac:dyDescent="0.25">
      <c r="A204" s="7">
        <v>203</v>
      </c>
      <c r="B204" s="7" t="s">
        <v>1664</v>
      </c>
      <c r="C204" s="7" t="s">
        <v>1676</v>
      </c>
      <c r="D204" s="7" t="s">
        <v>1658</v>
      </c>
      <c r="E204" s="7" t="s">
        <v>1891</v>
      </c>
      <c r="F204" s="2"/>
    </row>
    <row r="205" spans="1:6" hidden="1" x14ac:dyDescent="0.25">
      <c r="A205" s="7">
        <v>204</v>
      </c>
      <c r="B205" s="7" t="s">
        <v>1740</v>
      </c>
      <c r="C205" s="7" t="s">
        <v>1676</v>
      </c>
      <c r="D205" s="7" t="s">
        <v>1658</v>
      </c>
      <c r="E205" s="7" t="s">
        <v>1892</v>
      </c>
      <c r="F205" s="2"/>
    </row>
    <row r="206" spans="1:6" hidden="1" x14ac:dyDescent="0.25">
      <c r="A206" s="7">
        <v>205</v>
      </c>
      <c r="B206" s="7" t="s">
        <v>1667</v>
      </c>
      <c r="C206" s="7" t="s">
        <v>1653</v>
      </c>
      <c r="D206" s="7" t="s">
        <v>1672</v>
      </c>
      <c r="E206" s="7" t="s">
        <v>1554</v>
      </c>
      <c r="F206" s="2"/>
    </row>
    <row r="207" spans="1:6" hidden="1" x14ac:dyDescent="0.25">
      <c r="A207" s="7">
        <v>206</v>
      </c>
      <c r="B207" s="7" t="s">
        <v>1893</v>
      </c>
      <c r="C207" s="7" t="s">
        <v>1676</v>
      </c>
      <c r="D207" s="7" t="s">
        <v>1658</v>
      </c>
      <c r="E207" s="7" t="s">
        <v>1894</v>
      </c>
      <c r="F207" s="2"/>
    </row>
    <row r="208" spans="1:6" hidden="1" x14ac:dyDescent="0.25">
      <c r="A208" s="7">
        <v>207</v>
      </c>
      <c r="B208" s="7" t="s">
        <v>1669</v>
      </c>
      <c r="C208" s="7" t="s">
        <v>1653</v>
      </c>
      <c r="D208" s="7" t="s">
        <v>1672</v>
      </c>
      <c r="E208" s="7" t="s">
        <v>1895</v>
      </c>
      <c r="F208" s="2"/>
    </row>
    <row r="209" spans="1:6" hidden="1" x14ac:dyDescent="0.25">
      <c r="A209" s="7">
        <v>208</v>
      </c>
      <c r="B209" s="7" t="s">
        <v>1695</v>
      </c>
      <c r="C209" s="7" t="s">
        <v>1657</v>
      </c>
      <c r="D209" s="7" t="s">
        <v>1672</v>
      </c>
      <c r="E209" s="7" t="s">
        <v>1896</v>
      </c>
      <c r="F209" s="2"/>
    </row>
    <row r="210" spans="1:6" hidden="1" x14ac:dyDescent="0.25">
      <c r="A210" s="7">
        <v>209</v>
      </c>
      <c r="B210" s="7" t="s">
        <v>1873</v>
      </c>
      <c r="C210" s="7" t="s">
        <v>1705</v>
      </c>
      <c r="D210" s="7" t="s">
        <v>1672</v>
      </c>
      <c r="E210" s="7" t="s">
        <v>1897</v>
      </c>
      <c r="F210" s="2"/>
    </row>
    <row r="211" spans="1:6" hidden="1" x14ac:dyDescent="0.25">
      <c r="A211" s="7">
        <v>210</v>
      </c>
      <c r="B211" s="7" t="s">
        <v>1815</v>
      </c>
      <c r="C211" s="7" t="s">
        <v>1653</v>
      </c>
      <c r="D211" s="7" t="s">
        <v>1672</v>
      </c>
      <c r="E211" s="7" t="s">
        <v>1898</v>
      </c>
      <c r="F211" s="2"/>
    </row>
    <row r="212" spans="1:6" hidden="1" x14ac:dyDescent="0.25">
      <c r="A212" s="7">
        <v>211</v>
      </c>
      <c r="B212" s="7" t="s">
        <v>1726</v>
      </c>
      <c r="C212" s="7" t="s">
        <v>1676</v>
      </c>
      <c r="D212" s="7" t="s">
        <v>1658</v>
      </c>
      <c r="E212" s="7" t="s">
        <v>1899</v>
      </c>
      <c r="F212" s="2"/>
    </row>
    <row r="213" spans="1:6" hidden="1" x14ac:dyDescent="0.25">
      <c r="A213" s="7">
        <v>212</v>
      </c>
      <c r="B213" s="7" t="s">
        <v>1819</v>
      </c>
      <c r="C213" s="7" t="s">
        <v>1705</v>
      </c>
      <c r="D213" s="7" t="s">
        <v>1654</v>
      </c>
      <c r="E213" s="7" t="s">
        <v>1900</v>
      </c>
      <c r="F213" s="2"/>
    </row>
    <row r="214" spans="1:6" x14ac:dyDescent="0.25">
      <c r="A214" s="7">
        <v>213</v>
      </c>
      <c r="B214" s="7" t="s">
        <v>1901</v>
      </c>
      <c r="C214" s="7" t="s">
        <v>1665</v>
      </c>
      <c r="D214" s="7" t="s">
        <v>1672</v>
      </c>
      <c r="E214" s="7" t="s">
        <v>1635</v>
      </c>
      <c r="F214" s="2"/>
    </row>
    <row r="215" spans="1:6" x14ac:dyDescent="0.25">
      <c r="A215" s="7">
        <v>214</v>
      </c>
      <c r="B215" s="7" t="s">
        <v>1765</v>
      </c>
      <c r="C215" s="7" t="s">
        <v>1665</v>
      </c>
      <c r="D215" s="7" t="s">
        <v>1654</v>
      </c>
      <c r="E215" s="7" t="s">
        <v>1286</v>
      </c>
      <c r="F215" s="2"/>
    </row>
    <row r="216" spans="1:6" x14ac:dyDescent="0.25">
      <c r="A216" s="7">
        <v>215</v>
      </c>
      <c r="B216" s="7" t="s">
        <v>1692</v>
      </c>
      <c r="C216" s="7" t="s">
        <v>1665</v>
      </c>
      <c r="D216" s="7" t="s">
        <v>1654</v>
      </c>
      <c r="E216" s="7" t="s">
        <v>1245</v>
      </c>
      <c r="F216" s="2"/>
    </row>
    <row r="217" spans="1:6" hidden="1" x14ac:dyDescent="0.25">
      <c r="A217" s="7">
        <v>216</v>
      </c>
      <c r="B217" s="7" t="s">
        <v>1687</v>
      </c>
      <c r="C217" s="7" t="s">
        <v>1705</v>
      </c>
      <c r="D217" s="7" t="s">
        <v>1691</v>
      </c>
      <c r="E217" s="7" t="s">
        <v>1902</v>
      </c>
      <c r="F217" s="2"/>
    </row>
    <row r="218" spans="1:6" x14ac:dyDescent="0.25">
      <c r="A218" s="7">
        <v>217</v>
      </c>
      <c r="B218" s="7" t="s">
        <v>1671</v>
      </c>
      <c r="C218" s="7" t="s">
        <v>1665</v>
      </c>
      <c r="D218" s="7" t="s">
        <v>1658</v>
      </c>
      <c r="E218" s="7" t="s">
        <v>1903</v>
      </c>
      <c r="F218" s="2"/>
    </row>
    <row r="219" spans="1:6" hidden="1" x14ac:dyDescent="0.25">
      <c r="A219" s="7">
        <v>218</v>
      </c>
      <c r="B219" s="7" t="s">
        <v>1893</v>
      </c>
      <c r="C219" s="7" t="s">
        <v>1653</v>
      </c>
      <c r="D219" s="7" t="s">
        <v>1672</v>
      </c>
      <c r="E219" s="7" t="s">
        <v>1904</v>
      </c>
      <c r="F219" s="2"/>
    </row>
    <row r="220" spans="1:6" hidden="1" x14ac:dyDescent="0.25">
      <c r="A220" s="7">
        <v>219</v>
      </c>
      <c r="B220" s="7" t="s">
        <v>1721</v>
      </c>
      <c r="C220" s="7" t="s">
        <v>1705</v>
      </c>
      <c r="D220" s="7" t="s">
        <v>1661</v>
      </c>
      <c r="E220" s="7" t="s">
        <v>937</v>
      </c>
      <c r="F220" s="2"/>
    </row>
    <row r="221" spans="1:6" hidden="1" x14ac:dyDescent="0.25">
      <c r="A221" s="7">
        <v>220</v>
      </c>
      <c r="B221" s="7" t="s">
        <v>1765</v>
      </c>
      <c r="C221" s="7" t="s">
        <v>1657</v>
      </c>
      <c r="D221" s="7" t="s">
        <v>1654</v>
      </c>
      <c r="E221" s="7" t="s">
        <v>1624</v>
      </c>
      <c r="F221" s="2"/>
    </row>
    <row r="222" spans="1:6" hidden="1" x14ac:dyDescent="0.25">
      <c r="A222" s="7">
        <v>221</v>
      </c>
      <c r="B222" s="7" t="s">
        <v>1660</v>
      </c>
      <c r="C222" s="7" t="s">
        <v>1653</v>
      </c>
      <c r="D222" s="7" t="s">
        <v>1654</v>
      </c>
      <c r="E222" s="7" t="s">
        <v>1905</v>
      </c>
      <c r="F222" s="2"/>
    </row>
    <row r="223" spans="1:6" x14ac:dyDescent="0.25">
      <c r="A223" s="7">
        <v>222</v>
      </c>
      <c r="B223" s="7" t="s">
        <v>1809</v>
      </c>
      <c r="C223" s="7" t="s">
        <v>1665</v>
      </c>
      <c r="D223" s="7" t="s">
        <v>1658</v>
      </c>
      <c r="E223" s="7" t="s">
        <v>1906</v>
      </c>
      <c r="F223" s="2"/>
    </row>
    <row r="224" spans="1:6" x14ac:dyDescent="0.25">
      <c r="A224" s="7">
        <v>223</v>
      </c>
      <c r="B224" s="7" t="s">
        <v>1675</v>
      </c>
      <c r="C224" s="7" t="s">
        <v>1665</v>
      </c>
      <c r="D224" s="7" t="s">
        <v>1654</v>
      </c>
      <c r="E224" s="7" t="s">
        <v>1493</v>
      </c>
      <c r="F224" s="2"/>
    </row>
    <row r="225" spans="1:6" hidden="1" x14ac:dyDescent="0.25">
      <c r="A225" s="7">
        <v>224</v>
      </c>
      <c r="B225" s="7" t="s">
        <v>1883</v>
      </c>
      <c r="C225" s="7" t="s">
        <v>1653</v>
      </c>
      <c r="D225" s="7" t="s">
        <v>1654</v>
      </c>
      <c r="E225" s="7" t="s">
        <v>1907</v>
      </c>
      <c r="F225" s="2"/>
    </row>
    <row r="226" spans="1:6" hidden="1" x14ac:dyDescent="0.25">
      <c r="A226" s="7">
        <v>225</v>
      </c>
      <c r="B226" s="7" t="s">
        <v>1690</v>
      </c>
      <c r="C226" s="7" t="s">
        <v>1676</v>
      </c>
      <c r="D226" s="7" t="s">
        <v>1658</v>
      </c>
      <c r="E226" s="7" t="s">
        <v>1908</v>
      </c>
      <c r="F226" s="2"/>
    </row>
    <row r="227" spans="1:6" hidden="1" x14ac:dyDescent="0.25">
      <c r="A227" s="7">
        <v>226</v>
      </c>
      <c r="B227" s="7" t="s">
        <v>1848</v>
      </c>
      <c r="C227" s="7" t="s">
        <v>1653</v>
      </c>
      <c r="D227" s="7" t="s">
        <v>1654</v>
      </c>
      <c r="E227" s="7" t="s">
        <v>339</v>
      </c>
      <c r="F227" s="2"/>
    </row>
    <row r="228" spans="1:6" x14ac:dyDescent="0.25">
      <c r="A228" s="7">
        <v>227</v>
      </c>
      <c r="B228" s="7" t="s">
        <v>1824</v>
      </c>
      <c r="C228" s="7" t="s">
        <v>1665</v>
      </c>
      <c r="D228" s="7" t="s">
        <v>1658</v>
      </c>
      <c r="E228" s="7" t="s">
        <v>1909</v>
      </c>
      <c r="F228" s="2"/>
    </row>
    <row r="229" spans="1:6" hidden="1" x14ac:dyDescent="0.25">
      <c r="A229" s="7">
        <v>228</v>
      </c>
      <c r="B229" s="7" t="s">
        <v>1755</v>
      </c>
      <c r="C229" s="7" t="s">
        <v>1657</v>
      </c>
      <c r="D229" s="7" t="s">
        <v>1654</v>
      </c>
      <c r="E229" s="7" t="s">
        <v>1910</v>
      </c>
      <c r="F229" s="2"/>
    </row>
    <row r="230" spans="1:6" hidden="1" x14ac:dyDescent="0.25">
      <c r="A230" s="7">
        <v>229</v>
      </c>
      <c r="B230" s="7" t="s">
        <v>1873</v>
      </c>
      <c r="C230" s="7" t="s">
        <v>1653</v>
      </c>
      <c r="D230" s="7" t="s">
        <v>1654</v>
      </c>
      <c r="E230" s="7" t="s">
        <v>754</v>
      </c>
      <c r="F230" s="2"/>
    </row>
    <row r="231" spans="1:6" x14ac:dyDescent="0.25">
      <c r="A231" s="7">
        <v>230</v>
      </c>
      <c r="B231" s="7" t="s">
        <v>1671</v>
      </c>
      <c r="C231" s="7" t="s">
        <v>1665</v>
      </c>
      <c r="D231" s="7" t="s">
        <v>1654</v>
      </c>
      <c r="E231" s="7" t="s">
        <v>1911</v>
      </c>
      <c r="F231" s="2"/>
    </row>
    <row r="232" spans="1:6" x14ac:dyDescent="0.25">
      <c r="A232" s="7">
        <v>231</v>
      </c>
      <c r="B232" s="7" t="s">
        <v>1912</v>
      </c>
      <c r="C232" s="7" t="s">
        <v>1665</v>
      </c>
      <c r="D232" s="7" t="s">
        <v>1691</v>
      </c>
      <c r="E232" s="7" t="s">
        <v>1617</v>
      </c>
      <c r="F232" s="2"/>
    </row>
    <row r="233" spans="1:6" hidden="1" x14ac:dyDescent="0.25">
      <c r="A233" s="7">
        <v>232</v>
      </c>
      <c r="B233" s="7" t="s">
        <v>1772</v>
      </c>
      <c r="C233" s="7" t="s">
        <v>1705</v>
      </c>
      <c r="D233" s="7" t="s">
        <v>1691</v>
      </c>
      <c r="E233" s="7" t="s">
        <v>1358</v>
      </c>
      <c r="F233" s="2"/>
    </row>
    <row r="234" spans="1:6" hidden="1" x14ac:dyDescent="0.25">
      <c r="A234" s="7">
        <v>233</v>
      </c>
      <c r="B234" s="7" t="s">
        <v>1868</v>
      </c>
      <c r="C234" s="7" t="s">
        <v>1705</v>
      </c>
      <c r="D234" s="7" t="s">
        <v>1661</v>
      </c>
      <c r="E234" s="7" t="s">
        <v>1913</v>
      </c>
      <c r="F234" s="2"/>
    </row>
    <row r="235" spans="1:6" hidden="1" x14ac:dyDescent="0.25">
      <c r="A235" s="7">
        <v>234</v>
      </c>
      <c r="B235" s="7" t="s">
        <v>1914</v>
      </c>
      <c r="C235" s="7" t="s">
        <v>1653</v>
      </c>
      <c r="D235" s="7" t="s">
        <v>1658</v>
      </c>
      <c r="E235" s="7" t="s">
        <v>963</v>
      </c>
      <c r="F235" s="2"/>
    </row>
    <row r="236" spans="1:6" x14ac:dyDescent="0.25">
      <c r="A236" s="7">
        <v>235</v>
      </c>
      <c r="B236" s="7" t="s">
        <v>1702</v>
      </c>
      <c r="C236" s="7" t="s">
        <v>1665</v>
      </c>
      <c r="D236" s="7" t="s">
        <v>1654</v>
      </c>
      <c r="E236" s="7" t="s">
        <v>1404</v>
      </c>
      <c r="F236" s="2"/>
    </row>
    <row r="237" spans="1:6" hidden="1" x14ac:dyDescent="0.25">
      <c r="A237" s="7">
        <v>236</v>
      </c>
      <c r="B237" s="7" t="s">
        <v>1739</v>
      </c>
      <c r="C237" s="7" t="s">
        <v>1657</v>
      </c>
      <c r="D237" s="7" t="s">
        <v>1691</v>
      </c>
      <c r="E237" s="7" t="s">
        <v>878</v>
      </c>
      <c r="F237" s="2"/>
    </row>
    <row r="238" spans="1:6" x14ac:dyDescent="0.25">
      <c r="A238" s="7">
        <v>237</v>
      </c>
      <c r="B238" s="7" t="s">
        <v>1698</v>
      </c>
      <c r="C238" s="7" t="s">
        <v>1665</v>
      </c>
      <c r="D238" s="7" t="s">
        <v>1691</v>
      </c>
      <c r="E238" s="7" t="s">
        <v>1915</v>
      </c>
      <c r="F238" s="2"/>
    </row>
    <row r="239" spans="1:6" hidden="1" x14ac:dyDescent="0.25">
      <c r="A239" s="7">
        <v>238</v>
      </c>
      <c r="B239" s="7" t="s">
        <v>1740</v>
      </c>
      <c r="C239" s="7" t="s">
        <v>1653</v>
      </c>
      <c r="D239" s="7" t="s">
        <v>1661</v>
      </c>
      <c r="E239" s="7" t="s">
        <v>1916</v>
      </c>
      <c r="F239" s="2"/>
    </row>
    <row r="240" spans="1:6" hidden="1" x14ac:dyDescent="0.25">
      <c r="A240" s="7">
        <v>239</v>
      </c>
      <c r="B240" s="7" t="s">
        <v>1815</v>
      </c>
      <c r="C240" s="7" t="s">
        <v>1705</v>
      </c>
      <c r="D240" s="7" t="s">
        <v>1691</v>
      </c>
      <c r="E240" s="7" t="s">
        <v>1792</v>
      </c>
      <c r="F240" s="2"/>
    </row>
    <row r="241" spans="1:6" hidden="1" x14ac:dyDescent="0.25">
      <c r="A241" s="7">
        <v>240</v>
      </c>
      <c r="B241" s="7" t="s">
        <v>1711</v>
      </c>
      <c r="C241" s="7" t="s">
        <v>1657</v>
      </c>
      <c r="D241" s="7" t="s">
        <v>1654</v>
      </c>
      <c r="E241" s="7" t="s">
        <v>1917</v>
      </c>
      <c r="F241" s="2"/>
    </row>
    <row r="242" spans="1:6" hidden="1" x14ac:dyDescent="0.25">
      <c r="A242" s="7">
        <v>241</v>
      </c>
      <c r="B242" s="7" t="s">
        <v>1918</v>
      </c>
      <c r="C242" s="7" t="s">
        <v>1676</v>
      </c>
      <c r="D242" s="7" t="s">
        <v>1658</v>
      </c>
      <c r="E242" s="7" t="s">
        <v>1919</v>
      </c>
      <c r="F242" s="2"/>
    </row>
    <row r="243" spans="1:6" hidden="1" x14ac:dyDescent="0.25">
      <c r="A243" s="7">
        <v>242</v>
      </c>
      <c r="B243" s="7" t="s">
        <v>1693</v>
      </c>
      <c r="C243" s="7" t="s">
        <v>1676</v>
      </c>
      <c r="D243" s="7" t="s">
        <v>1672</v>
      </c>
      <c r="E243" s="7" t="s">
        <v>1920</v>
      </c>
      <c r="F243" s="2"/>
    </row>
    <row r="244" spans="1:6" hidden="1" x14ac:dyDescent="0.25">
      <c r="A244" s="7">
        <v>243</v>
      </c>
      <c r="B244" s="7" t="s">
        <v>1660</v>
      </c>
      <c r="C244" s="7" t="s">
        <v>1705</v>
      </c>
      <c r="D244" s="7" t="s">
        <v>1691</v>
      </c>
      <c r="E244" s="7" t="s">
        <v>1921</v>
      </c>
      <c r="F244" s="2"/>
    </row>
    <row r="245" spans="1:6" x14ac:dyDescent="0.25">
      <c r="A245" s="7">
        <v>244</v>
      </c>
      <c r="B245" s="7" t="s">
        <v>1683</v>
      </c>
      <c r="C245" s="7" t="s">
        <v>1665</v>
      </c>
      <c r="D245" s="7" t="s">
        <v>1691</v>
      </c>
      <c r="E245" s="7" t="s">
        <v>1922</v>
      </c>
      <c r="F245" s="2"/>
    </row>
    <row r="246" spans="1:6" hidden="1" x14ac:dyDescent="0.25">
      <c r="A246" s="7">
        <v>245</v>
      </c>
      <c r="B246" s="7" t="s">
        <v>1859</v>
      </c>
      <c r="C246" s="7" t="s">
        <v>1676</v>
      </c>
      <c r="D246" s="7" t="s">
        <v>1672</v>
      </c>
      <c r="E246" s="7" t="s">
        <v>1923</v>
      </c>
      <c r="F246" s="2"/>
    </row>
    <row r="247" spans="1:6" hidden="1" x14ac:dyDescent="0.25">
      <c r="A247" s="7">
        <v>246</v>
      </c>
      <c r="B247" s="7" t="s">
        <v>1716</v>
      </c>
      <c r="C247" s="7" t="s">
        <v>1657</v>
      </c>
      <c r="D247" s="7" t="s">
        <v>1691</v>
      </c>
      <c r="E247" s="7" t="s">
        <v>1924</v>
      </c>
      <c r="F247" s="2"/>
    </row>
    <row r="248" spans="1:6" hidden="1" x14ac:dyDescent="0.25">
      <c r="A248" s="7">
        <v>247</v>
      </c>
      <c r="B248" s="7" t="s">
        <v>1925</v>
      </c>
      <c r="C248" s="7" t="s">
        <v>1653</v>
      </c>
      <c r="D248" s="7" t="s">
        <v>1654</v>
      </c>
      <c r="E248" s="7" t="s">
        <v>1926</v>
      </c>
      <c r="F248" s="2"/>
    </row>
    <row r="249" spans="1:6" x14ac:dyDescent="0.25">
      <c r="A249" s="7">
        <v>248</v>
      </c>
      <c r="B249" s="7" t="s">
        <v>1698</v>
      </c>
      <c r="C249" s="7" t="s">
        <v>1665</v>
      </c>
      <c r="D249" s="7" t="s">
        <v>1661</v>
      </c>
      <c r="E249" s="7" t="s">
        <v>1927</v>
      </c>
      <c r="F249" s="2"/>
    </row>
    <row r="250" spans="1:6" hidden="1" x14ac:dyDescent="0.25">
      <c r="A250" s="7">
        <v>249</v>
      </c>
      <c r="B250" s="7" t="s">
        <v>1675</v>
      </c>
      <c r="C250" s="7" t="s">
        <v>1676</v>
      </c>
      <c r="D250" s="7" t="s">
        <v>1661</v>
      </c>
      <c r="E250" s="7" t="s">
        <v>1928</v>
      </c>
      <c r="F250" s="2"/>
    </row>
    <row r="251" spans="1:6" hidden="1" x14ac:dyDescent="0.25">
      <c r="A251" s="7">
        <v>250</v>
      </c>
      <c r="B251" s="7" t="s">
        <v>1746</v>
      </c>
      <c r="C251" s="7" t="s">
        <v>1676</v>
      </c>
      <c r="D251" s="7" t="s">
        <v>1658</v>
      </c>
      <c r="E251" s="7" t="s">
        <v>1929</v>
      </c>
      <c r="F251" s="2"/>
    </row>
    <row r="252" spans="1:6" hidden="1" x14ac:dyDescent="0.25">
      <c r="A252" s="7">
        <v>251</v>
      </c>
      <c r="B252" s="7" t="s">
        <v>1664</v>
      </c>
      <c r="C252" s="7" t="s">
        <v>1676</v>
      </c>
      <c r="D252" s="7" t="s">
        <v>1661</v>
      </c>
      <c r="E252" s="7" t="s">
        <v>1930</v>
      </c>
      <c r="F252" s="2"/>
    </row>
    <row r="253" spans="1:6" hidden="1" x14ac:dyDescent="0.25">
      <c r="A253" s="7">
        <v>252</v>
      </c>
      <c r="B253" s="7" t="s">
        <v>1723</v>
      </c>
      <c r="C253" s="7" t="s">
        <v>1676</v>
      </c>
      <c r="D253" s="7" t="s">
        <v>1658</v>
      </c>
      <c r="E253" s="7" t="s">
        <v>1490</v>
      </c>
      <c r="F253" s="2"/>
    </row>
    <row r="254" spans="1:6" hidden="1" x14ac:dyDescent="0.25">
      <c r="A254" s="7">
        <v>253</v>
      </c>
      <c r="B254" s="7" t="s">
        <v>1763</v>
      </c>
      <c r="C254" s="7" t="s">
        <v>1657</v>
      </c>
      <c r="D254" s="7" t="s">
        <v>1691</v>
      </c>
      <c r="E254" s="7" t="s">
        <v>1160</v>
      </c>
      <c r="F254" s="2"/>
    </row>
    <row r="255" spans="1:6" x14ac:dyDescent="0.25">
      <c r="A255" s="7">
        <v>254</v>
      </c>
      <c r="B255" s="7" t="s">
        <v>1901</v>
      </c>
      <c r="C255" s="7" t="s">
        <v>1665</v>
      </c>
      <c r="D255" s="7" t="s">
        <v>1654</v>
      </c>
      <c r="E255" s="7" t="s">
        <v>1405</v>
      </c>
      <c r="F255" s="2"/>
    </row>
    <row r="256" spans="1:6" x14ac:dyDescent="0.25">
      <c r="A256" s="7">
        <v>255</v>
      </c>
      <c r="B256" s="7" t="s">
        <v>1709</v>
      </c>
      <c r="C256" s="7" t="s">
        <v>1665</v>
      </c>
      <c r="D256" s="7" t="s">
        <v>1691</v>
      </c>
      <c r="E256" s="7" t="s">
        <v>1931</v>
      </c>
      <c r="F256" s="2"/>
    </row>
    <row r="257" spans="1:6" hidden="1" x14ac:dyDescent="0.25">
      <c r="A257" s="7">
        <v>256</v>
      </c>
      <c r="B257" s="7" t="s">
        <v>1707</v>
      </c>
      <c r="C257" s="7" t="s">
        <v>1653</v>
      </c>
      <c r="D257" s="7" t="s">
        <v>1672</v>
      </c>
      <c r="E257" s="7" t="s">
        <v>1932</v>
      </c>
      <c r="F257" s="2"/>
    </row>
    <row r="258" spans="1:6" x14ac:dyDescent="0.25">
      <c r="A258" s="7">
        <v>257</v>
      </c>
      <c r="B258" s="7" t="s">
        <v>1893</v>
      </c>
      <c r="C258" s="7" t="s">
        <v>1665</v>
      </c>
      <c r="D258" s="7" t="s">
        <v>1654</v>
      </c>
      <c r="E258" s="7" t="s">
        <v>663</v>
      </c>
      <c r="F258" s="2"/>
    </row>
    <row r="259" spans="1:6" hidden="1" x14ac:dyDescent="0.25">
      <c r="A259" s="7">
        <v>258</v>
      </c>
      <c r="B259" s="7" t="s">
        <v>1767</v>
      </c>
      <c r="C259" s="7" t="s">
        <v>1705</v>
      </c>
      <c r="D259" s="7" t="s">
        <v>1691</v>
      </c>
      <c r="E259" s="7" t="s">
        <v>1933</v>
      </c>
      <c r="F259" s="2"/>
    </row>
    <row r="260" spans="1:6" hidden="1" x14ac:dyDescent="0.25">
      <c r="A260" s="7">
        <v>259</v>
      </c>
      <c r="B260" s="7" t="s">
        <v>1837</v>
      </c>
      <c r="C260" s="7" t="s">
        <v>1676</v>
      </c>
      <c r="D260" s="7" t="s">
        <v>1661</v>
      </c>
      <c r="E260" s="7" t="s">
        <v>1934</v>
      </c>
      <c r="F260" s="2"/>
    </row>
    <row r="261" spans="1:6" x14ac:dyDescent="0.25">
      <c r="A261" s="7">
        <v>260</v>
      </c>
      <c r="B261" s="7" t="s">
        <v>1815</v>
      </c>
      <c r="C261" s="7" t="s">
        <v>1665</v>
      </c>
      <c r="D261" s="7" t="s">
        <v>1691</v>
      </c>
      <c r="E261" s="7" t="s">
        <v>1935</v>
      </c>
      <c r="F261" s="2"/>
    </row>
    <row r="262" spans="1:6" x14ac:dyDescent="0.25">
      <c r="A262" s="7">
        <v>261</v>
      </c>
      <c r="B262" s="7" t="s">
        <v>1781</v>
      </c>
      <c r="C262" s="7" t="s">
        <v>1665</v>
      </c>
      <c r="D262" s="7" t="s">
        <v>1658</v>
      </c>
      <c r="E262" s="7" t="s">
        <v>1936</v>
      </c>
      <c r="F262" s="2"/>
    </row>
    <row r="263" spans="1:6" hidden="1" x14ac:dyDescent="0.25">
      <c r="A263" s="7">
        <v>262</v>
      </c>
      <c r="B263" s="7" t="s">
        <v>1733</v>
      </c>
      <c r="C263" s="7" t="s">
        <v>1653</v>
      </c>
      <c r="D263" s="7" t="s">
        <v>1672</v>
      </c>
      <c r="E263" s="7" t="s">
        <v>1937</v>
      </c>
      <c r="F263" s="2"/>
    </row>
    <row r="264" spans="1:6" hidden="1" x14ac:dyDescent="0.25">
      <c r="A264" s="7">
        <v>263</v>
      </c>
      <c r="B264" s="7" t="s">
        <v>1772</v>
      </c>
      <c r="C264" s="7" t="s">
        <v>1653</v>
      </c>
      <c r="D264" s="7" t="s">
        <v>1661</v>
      </c>
      <c r="E264" s="7" t="s">
        <v>1938</v>
      </c>
      <c r="F264" s="2"/>
    </row>
    <row r="265" spans="1:6" x14ac:dyDescent="0.25">
      <c r="A265" s="7">
        <v>264</v>
      </c>
      <c r="B265" s="7" t="s">
        <v>1769</v>
      </c>
      <c r="C265" s="7" t="s">
        <v>1665</v>
      </c>
      <c r="D265" s="7" t="s">
        <v>1661</v>
      </c>
      <c r="E265" s="7" t="s">
        <v>1939</v>
      </c>
      <c r="F265" s="2"/>
    </row>
    <row r="266" spans="1:6" hidden="1" x14ac:dyDescent="0.25">
      <c r="A266" s="7">
        <v>265</v>
      </c>
      <c r="B266" s="7" t="s">
        <v>1733</v>
      </c>
      <c r="C266" s="7" t="s">
        <v>1653</v>
      </c>
      <c r="D266" s="7" t="s">
        <v>1661</v>
      </c>
      <c r="E266" s="7" t="s">
        <v>1940</v>
      </c>
      <c r="F266" s="2"/>
    </row>
    <row r="267" spans="1:6" hidden="1" x14ac:dyDescent="0.25">
      <c r="A267" s="7">
        <v>266</v>
      </c>
      <c r="B267" s="7" t="s">
        <v>1683</v>
      </c>
      <c r="C267" s="7" t="s">
        <v>1653</v>
      </c>
      <c r="D267" s="7" t="s">
        <v>1691</v>
      </c>
      <c r="E267" s="7" t="s">
        <v>1941</v>
      </c>
      <c r="F267" s="2"/>
    </row>
    <row r="268" spans="1:6" hidden="1" x14ac:dyDescent="0.25">
      <c r="A268" s="7">
        <v>267</v>
      </c>
      <c r="B268" s="7" t="s">
        <v>1740</v>
      </c>
      <c r="C268" s="7" t="s">
        <v>1705</v>
      </c>
      <c r="D268" s="7" t="s">
        <v>1658</v>
      </c>
      <c r="E268" s="7" t="s">
        <v>1942</v>
      </c>
      <c r="F268" s="2"/>
    </row>
    <row r="269" spans="1:6" hidden="1" x14ac:dyDescent="0.25">
      <c r="A269" s="7">
        <v>268</v>
      </c>
      <c r="B269" s="7" t="s">
        <v>1746</v>
      </c>
      <c r="C269" s="7" t="s">
        <v>1653</v>
      </c>
      <c r="D269" s="7" t="s">
        <v>1654</v>
      </c>
      <c r="E269" s="7" t="s">
        <v>1943</v>
      </c>
      <c r="F269" s="2"/>
    </row>
    <row r="270" spans="1:6" hidden="1" x14ac:dyDescent="0.25">
      <c r="A270" s="7">
        <v>269</v>
      </c>
      <c r="B270" s="7" t="s">
        <v>1944</v>
      </c>
      <c r="C270" s="7" t="s">
        <v>1653</v>
      </c>
      <c r="D270" s="7" t="s">
        <v>1661</v>
      </c>
      <c r="E270" s="7" t="s">
        <v>1945</v>
      </c>
      <c r="F270" s="2"/>
    </row>
    <row r="271" spans="1:6" hidden="1" x14ac:dyDescent="0.25">
      <c r="A271" s="7">
        <v>270</v>
      </c>
      <c r="B271" s="7" t="s">
        <v>1769</v>
      </c>
      <c r="C271" s="7" t="s">
        <v>1657</v>
      </c>
      <c r="D271" s="7" t="s">
        <v>1672</v>
      </c>
      <c r="E271" s="7" t="s">
        <v>1094</v>
      </c>
      <c r="F271" s="2"/>
    </row>
    <row r="272" spans="1:6" hidden="1" x14ac:dyDescent="0.25">
      <c r="A272" s="7">
        <v>271</v>
      </c>
      <c r="B272" s="7" t="s">
        <v>1804</v>
      </c>
      <c r="C272" s="7" t="s">
        <v>1676</v>
      </c>
      <c r="D272" s="7" t="s">
        <v>1691</v>
      </c>
      <c r="E272" s="7" t="s">
        <v>1585</v>
      </c>
      <c r="F272" s="2"/>
    </row>
    <row r="273" spans="1:6" hidden="1" x14ac:dyDescent="0.25">
      <c r="A273" s="7">
        <v>272</v>
      </c>
      <c r="B273" s="7" t="s">
        <v>1678</v>
      </c>
      <c r="C273" s="7" t="s">
        <v>1657</v>
      </c>
      <c r="D273" s="7" t="s">
        <v>1661</v>
      </c>
      <c r="E273" s="7" t="s">
        <v>1946</v>
      </c>
      <c r="F273" s="2"/>
    </row>
    <row r="274" spans="1:6" hidden="1" x14ac:dyDescent="0.25">
      <c r="A274" s="7">
        <v>273</v>
      </c>
      <c r="B274" s="7" t="s">
        <v>1685</v>
      </c>
      <c r="C274" s="7" t="s">
        <v>1657</v>
      </c>
      <c r="D274" s="7" t="s">
        <v>1658</v>
      </c>
      <c r="E274" s="7" t="s">
        <v>1545</v>
      </c>
      <c r="F274" s="2"/>
    </row>
    <row r="275" spans="1:6" hidden="1" x14ac:dyDescent="0.25">
      <c r="A275" s="7">
        <v>274</v>
      </c>
      <c r="B275" s="7" t="s">
        <v>1883</v>
      </c>
      <c r="C275" s="7" t="s">
        <v>1657</v>
      </c>
      <c r="D275" s="7" t="s">
        <v>1658</v>
      </c>
      <c r="E275" s="7" t="s">
        <v>1947</v>
      </c>
      <c r="F275" s="2"/>
    </row>
    <row r="276" spans="1:6" hidden="1" x14ac:dyDescent="0.25">
      <c r="A276" s="7">
        <v>275</v>
      </c>
      <c r="B276" s="7" t="s">
        <v>1794</v>
      </c>
      <c r="C276" s="7" t="s">
        <v>1705</v>
      </c>
      <c r="D276" s="7" t="s">
        <v>1691</v>
      </c>
      <c r="E276" s="7" t="s">
        <v>1948</v>
      </c>
      <c r="F276" s="2"/>
    </row>
    <row r="277" spans="1:6" x14ac:dyDescent="0.25">
      <c r="A277" s="7">
        <v>276</v>
      </c>
      <c r="B277" s="7" t="s">
        <v>1704</v>
      </c>
      <c r="C277" s="7" t="s">
        <v>1665</v>
      </c>
      <c r="D277" s="7" t="s">
        <v>1672</v>
      </c>
      <c r="E277" s="7" t="s">
        <v>1936</v>
      </c>
      <c r="F277" s="2"/>
    </row>
    <row r="278" spans="1:6" hidden="1" x14ac:dyDescent="0.25">
      <c r="A278" s="7">
        <v>277</v>
      </c>
      <c r="B278" s="7" t="s">
        <v>1662</v>
      </c>
      <c r="C278" s="7" t="s">
        <v>1657</v>
      </c>
      <c r="D278" s="7" t="s">
        <v>1658</v>
      </c>
      <c r="E278" s="7" t="s">
        <v>1949</v>
      </c>
      <c r="F278" s="2"/>
    </row>
    <row r="279" spans="1:6" hidden="1" x14ac:dyDescent="0.25">
      <c r="A279" s="7">
        <v>278</v>
      </c>
      <c r="B279" s="7" t="s">
        <v>1837</v>
      </c>
      <c r="C279" s="7" t="s">
        <v>1653</v>
      </c>
      <c r="D279" s="7" t="s">
        <v>1661</v>
      </c>
      <c r="E279" s="7" t="s">
        <v>1950</v>
      </c>
      <c r="F279" s="2"/>
    </row>
    <row r="280" spans="1:6" hidden="1" x14ac:dyDescent="0.25">
      <c r="A280" s="7">
        <v>279</v>
      </c>
      <c r="B280" s="7" t="s">
        <v>1687</v>
      </c>
      <c r="C280" s="7" t="s">
        <v>1657</v>
      </c>
      <c r="D280" s="7" t="s">
        <v>1672</v>
      </c>
      <c r="E280" s="7" t="s">
        <v>1951</v>
      </c>
      <c r="F280" s="2"/>
    </row>
    <row r="281" spans="1:6" hidden="1" x14ac:dyDescent="0.25">
      <c r="A281" s="7">
        <v>280</v>
      </c>
      <c r="B281" s="7" t="s">
        <v>1787</v>
      </c>
      <c r="C281" s="7" t="s">
        <v>1657</v>
      </c>
      <c r="D281" s="7" t="s">
        <v>1672</v>
      </c>
      <c r="E281" s="7" t="s">
        <v>581</v>
      </c>
      <c r="F281" s="2"/>
    </row>
    <row r="282" spans="1:6" hidden="1" x14ac:dyDescent="0.25">
      <c r="A282" s="7">
        <v>281</v>
      </c>
      <c r="B282" s="7" t="s">
        <v>1819</v>
      </c>
      <c r="C282" s="7" t="s">
        <v>1676</v>
      </c>
      <c r="D282" s="7" t="s">
        <v>1672</v>
      </c>
      <c r="E282" s="7" t="s">
        <v>1498</v>
      </c>
      <c r="F282" s="2"/>
    </row>
    <row r="283" spans="1:6" x14ac:dyDescent="0.25">
      <c r="A283" s="7">
        <v>282</v>
      </c>
      <c r="B283" s="7" t="s">
        <v>1819</v>
      </c>
      <c r="C283" s="7" t="s">
        <v>1665</v>
      </c>
      <c r="D283" s="7" t="s">
        <v>1672</v>
      </c>
      <c r="E283" s="7" t="s">
        <v>1036</v>
      </c>
      <c r="F283" s="2"/>
    </row>
    <row r="284" spans="1:6" hidden="1" x14ac:dyDescent="0.25">
      <c r="A284" s="7">
        <v>283</v>
      </c>
      <c r="B284" s="7" t="s">
        <v>1865</v>
      </c>
      <c r="C284" s="7" t="s">
        <v>1653</v>
      </c>
      <c r="D284" s="7" t="s">
        <v>1654</v>
      </c>
      <c r="E284" s="7" t="s">
        <v>1952</v>
      </c>
      <c r="F284" s="2"/>
    </row>
    <row r="285" spans="1:6" hidden="1" x14ac:dyDescent="0.25">
      <c r="A285" s="7">
        <v>284</v>
      </c>
      <c r="B285" s="7" t="s">
        <v>1711</v>
      </c>
      <c r="C285" s="7" t="s">
        <v>1705</v>
      </c>
      <c r="D285" s="7" t="s">
        <v>1654</v>
      </c>
      <c r="E285" s="7" t="s">
        <v>1953</v>
      </c>
      <c r="F285" s="2"/>
    </row>
    <row r="286" spans="1:6" hidden="1" x14ac:dyDescent="0.25">
      <c r="A286" s="7">
        <v>285</v>
      </c>
      <c r="B286" s="7" t="s">
        <v>1817</v>
      </c>
      <c r="C286" s="7" t="s">
        <v>1657</v>
      </c>
      <c r="D286" s="7" t="s">
        <v>1691</v>
      </c>
      <c r="E286" s="7" t="s">
        <v>1954</v>
      </c>
      <c r="F286" s="2"/>
    </row>
    <row r="287" spans="1:6" hidden="1" x14ac:dyDescent="0.25">
      <c r="A287" s="7">
        <v>286</v>
      </c>
      <c r="B287" s="7" t="s">
        <v>1772</v>
      </c>
      <c r="C287" s="7" t="s">
        <v>1676</v>
      </c>
      <c r="D287" s="7" t="s">
        <v>1658</v>
      </c>
      <c r="E287" s="7" t="s">
        <v>1197</v>
      </c>
      <c r="F287" s="2"/>
    </row>
    <row r="288" spans="1:6" hidden="1" x14ac:dyDescent="0.25">
      <c r="A288" s="7">
        <v>287</v>
      </c>
      <c r="B288" s="7" t="s">
        <v>1782</v>
      </c>
      <c r="C288" s="7" t="s">
        <v>1705</v>
      </c>
      <c r="D288" s="7" t="s">
        <v>1691</v>
      </c>
      <c r="E288" s="7" t="s">
        <v>1421</v>
      </c>
      <c r="F288" s="2"/>
    </row>
    <row r="289" spans="1:6" hidden="1" x14ac:dyDescent="0.25">
      <c r="A289" s="7">
        <v>288</v>
      </c>
      <c r="B289" s="7" t="s">
        <v>1824</v>
      </c>
      <c r="C289" s="7" t="s">
        <v>1705</v>
      </c>
      <c r="D289" s="7" t="s">
        <v>1654</v>
      </c>
      <c r="E289" s="7" t="s">
        <v>1144</v>
      </c>
      <c r="F289" s="2"/>
    </row>
    <row r="290" spans="1:6" x14ac:dyDescent="0.25">
      <c r="A290" s="7">
        <v>289</v>
      </c>
      <c r="B290" s="7" t="s">
        <v>1944</v>
      </c>
      <c r="C290" s="7" t="s">
        <v>1665</v>
      </c>
      <c r="D290" s="7" t="s">
        <v>1654</v>
      </c>
      <c r="E290" s="7" t="s">
        <v>1955</v>
      </c>
      <c r="F290" s="2"/>
    </row>
    <row r="291" spans="1:6" hidden="1" x14ac:dyDescent="0.25">
      <c r="A291" s="7">
        <v>290</v>
      </c>
      <c r="B291" s="7" t="s">
        <v>1692</v>
      </c>
      <c r="C291" s="7" t="s">
        <v>1657</v>
      </c>
      <c r="D291" s="7" t="s">
        <v>1691</v>
      </c>
      <c r="E291" s="7" t="s">
        <v>1956</v>
      </c>
      <c r="F291" s="2"/>
    </row>
    <row r="292" spans="1:6" hidden="1" x14ac:dyDescent="0.25">
      <c r="A292" s="7">
        <v>291</v>
      </c>
      <c r="B292" s="7" t="s">
        <v>1695</v>
      </c>
      <c r="C292" s="7" t="s">
        <v>1705</v>
      </c>
      <c r="D292" s="7" t="s">
        <v>1661</v>
      </c>
      <c r="E292" s="7" t="s">
        <v>1953</v>
      </c>
      <c r="F292" s="2"/>
    </row>
    <row r="293" spans="1:6" x14ac:dyDescent="0.25">
      <c r="A293" s="7">
        <v>292</v>
      </c>
      <c r="B293" s="7" t="s">
        <v>1687</v>
      </c>
      <c r="C293" s="7" t="s">
        <v>1665</v>
      </c>
      <c r="D293" s="7" t="s">
        <v>1654</v>
      </c>
      <c r="E293" s="7" t="s">
        <v>1142</v>
      </c>
      <c r="F293" s="2"/>
    </row>
    <row r="294" spans="1:6" hidden="1" x14ac:dyDescent="0.25">
      <c r="A294" s="7">
        <v>293</v>
      </c>
      <c r="B294" s="7" t="s">
        <v>1721</v>
      </c>
      <c r="C294" s="7" t="s">
        <v>1705</v>
      </c>
      <c r="D294" s="7" t="s">
        <v>1658</v>
      </c>
      <c r="E294" s="7" t="s">
        <v>1957</v>
      </c>
      <c r="F294" s="2"/>
    </row>
    <row r="295" spans="1:6" hidden="1" x14ac:dyDescent="0.25">
      <c r="A295" s="7">
        <v>294</v>
      </c>
      <c r="B295" s="7" t="s">
        <v>1698</v>
      </c>
      <c r="C295" s="7" t="s">
        <v>1676</v>
      </c>
      <c r="D295" s="7" t="s">
        <v>1691</v>
      </c>
      <c r="E295" s="7" t="s">
        <v>1958</v>
      </c>
      <c r="F295" s="2"/>
    </row>
    <row r="296" spans="1:6" hidden="1" x14ac:dyDescent="0.25">
      <c r="A296" s="7">
        <v>295</v>
      </c>
      <c r="B296" s="7" t="s">
        <v>1740</v>
      </c>
      <c r="C296" s="7" t="s">
        <v>1705</v>
      </c>
      <c r="D296" s="7" t="s">
        <v>1654</v>
      </c>
      <c r="E296" s="7" t="s">
        <v>1959</v>
      </c>
      <c r="F296" s="2"/>
    </row>
    <row r="297" spans="1:6" hidden="1" x14ac:dyDescent="0.25">
      <c r="A297" s="7">
        <v>296</v>
      </c>
      <c r="B297" s="7" t="s">
        <v>1914</v>
      </c>
      <c r="C297" s="7" t="s">
        <v>1653</v>
      </c>
      <c r="D297" s="7" t="s">
        <v>1658</v>
      </c>
      <c r="E297" s="7" t="s">
        <v>1960</v>
      </c>
      <c r="F297" s="2"/>
    </row>
    <row r="298" spans="1:6" hidden="1" x14ac:dyDescent="0.25">
      <c r="A298" s="7">
        <v>297</v>
      </c>
      <c r="B298" s="7" t="s">
        <v>1680</v>
      </c>
      <c r="C298" s="7" t="s">
        <v>1705</v>
      </c>
      <c r="D298" s="7" t="s">
        <v>1661</v>
      </c>
      <c r="E298" s="7" t="s">
        <v>1961</v>
      </c>
      <c r="F298" s="2"/>
    </row>
    <row r="299" spans="1:6" x14ac:dyDescent="0.25">
      <c r="A299" s="7">
        <v>298</v>
      </c>
      <c r="B299" s="7" t="s">
        <v>1763</v>
      </c>
      <c r="C299" s="7" t="s">
        <v>1665</v>
      </c>
      <c r="D299" s="7" t="s">
        <v>1691</v>
      </c>
      <c r="E299" s="7" t="s">
        <v>266</v>
      </c>
      <c r="F299" s="2"/>
    </row>
    <row r="300" spans="1:6" x14ac:dyDescent="0.25">
      <c r="A300" s="7">
        <v>299</v>
      </c>
      <c r="B300" s="7" t="s">
        <v>1901</v>
      </c>
      <c r="C300" s="7" t="s">
        <v>1665</v>
      </c>
      <c r="D300" s="7" t="s">
        <v>1661</v>
      </c>
      <c r="E300" s="7" t="s">
        <v>1500</v>
      </c>
      <c r="F300" s="2"/>
    </row>
    <row r="301" spans="1:6" x14ac:dyDescent="0.25">
      <c r="A301" s="7">
        <v>300</v>
      </c>
      <c r="B301" s="7" t="s">
        <v>1735</v>
      </c>
      <c r="C301" s="7" t="s">
        <v>1665</v>
      </c>
      <c r="D301" s="7" t="s">
        <v>1661</v>
      </c>
      <c r="E301" s="7" t="s">
        <v>1738</v>
      </c>
      <c r="F301" s="2"/>
    </row>
    <row r="302" spans="1:6" hidden="1" x14ac:dyDescent="0.25">
      <c r="A302" s="7">
        <v>301</v>
      </c>
      <c r="B302" s="7" t="s">
        <v>1962</v>
      </c>
      <c r="C302" s="7" t="s">
        <v>1657</v>
      </c>
      <c r="D302" s="7" t="s">
        <v>1658</v>
      </c>
      <c r="E302" s="7" t="s">
        <v>1963</v>
      </c>
      <c r="F302" s="2"/>
    </row>
    <row r="303" spans="1:6" hidden="1" x14ac:dyDescent="0.25">
      <c r="A303" s="7">
        <v>302</v>
      </c>
      <c r="B303" s="7" t="s">
        <v>1873</v>
      </c>
      <c r="C303" s="7" t="s">
        <v>1676</v>
      </c>
      <c r="D303" s="7" t="s">
        <v>1672</v>
      </c>
      <c r="E303" s="7" t="s">
        <v>1964</v>
      </c>
      <c r="F303" s="2"/>
    </row>
    <row r="304" spans="1:6" hidden="1" x14ac:dyDescent="0.25">
      <c r="A304" s="7">
        <v>303</v>
      </c>
      <c r="B304" s="7" t="s">
        <v>1683</v>
      </c>
      <c r="C304" s="7" t="s">
        <v>1657</v>
      </c>
      <c r="D304" s="7" t="s">
        <v>1691</v>
      </c>
      <c r="E304" s="7" t="s">
        <v>1965</v>
      </c>
      <c r="F304" s="2"/>
    </row>
    <row r="305" spans="1:6" hidden="1" x14ac:dyDescent="0.25">
      <c r="A305" s="7">
        <v>304</v>
      </c>
      <c r="B305" s="7" t="s">
        <v>1689</v>
      </c>
      <c r="C305" s="7" t="s">
        <v>1657</v>
      </c>
      <c r="D305" s="7" t="s">
        <v>1661</v>
      </c>
      <c r="E305" s="7" t="s">
        <v>1966</v>
      </c>
      <c r="F305" s="2"/>
    </row>
    <row r="306" spans="1:6" hidden="1" x14ac:dyDescent="0.25">
      <c r="A306" s="7">
        <v>305</v>
      </c>
      <c r="B306" s="7" t="s">
        <v>1717</v>
      </c>
      <c r="C306" s="7" t="s">
        <v>1705</v>
      </c>
      <c r="D306" s="7" t="s">
        <v>1672</v>
      </c>
      <c r="E306" s="7" t="s">
        <v>1604</v>
      </c>
      <c r="F306" s="2"/>
    </row>
    <row r="307" spans="1:6" hidden="1" x14ac:dyDescent="0.25">
      <c r="A307" s="7">
        <v>306</v>
      </c>
      <c r="B307" s="7" t="s">
        <v>1962</v>
      </c>
      <c r="C307" s="7" t="s">
        <v>1657</v>
      </c>
      <c r="D307" s="7" t="s">
        <v>1654</v>
      </c>
      <c r="E307" s="7" t="s">
        <v>1967</v>
      </c>
      <c r="F307" s="2"/>
    </row>
    <row r="308" spans="1:6" hidden="1" x14ac:dyDescent="0.25">
      <c r="A308" s="7">
        <v>307</v>
      </c>
      <c r="B308" s="7" t="s">
        <v>1912</v>
      </c>
      <c r="C308" s="7" t="s">
        <v>1653</v>
      </c>
      <c r="D308" s="7" t="s">
        <v>1654</v>
      </c>
      <c r="E308" s="7" t="s">
        <v>1529</v>
      </c>
      <c r="F308" s="2"/>
    </row>
    <row r="309" spans="1:6" x14ac:dyDescent="0.25">
      <c r="A309" s="7">
        <v>308</v>
      </c>
      <c r="B309" s="7" t="s">
        <v>1692</v>
      </c>
      <c r="C309" s="7" t="s">
        <v>1665</v>
      </c>
      <c r="D309" s="7" t="s">
        <v>1661</v>
      </c>
      <c r="E309" s="7" t="s">
        <v>1968</v>
      </c>
      <c r="F309" s="2"/>
    </row>
    <row r="310" spans="1:6" hidden="1" x14ac:dyDescent="0.25">
      <c r="A310" s="7">
        <v>309</v>
      </c>
      <c r="B310" s="7" t="s">
        <v>1721</v>
      </c>
      <c r="C310" s="7" t="s">
        <v>1705</v>
      </c>
      <c r="D310" s="7" t="s">
        <v>1691</v>
      </c>
      <c r="E310" s="7" t="s">
        <v>1969</v>
      </c>
      <c r="F310" s="2"/>
    </row>
    <row r="311" spans="1:6" x14ac:dyDescent="0.25">
      <c r="A311" s="7">
        <v>310</v>
      </c>
      <c r="B311" s="7" t="s">
        <v>1962</v>
      </c>
      <c r="C311" s="7" t="s">
        <v>1665</v>
      </c>
      <c r="D311" s="7" t="s">
        <v>1654</v>
      </c>
      <c r="E311" s="7" t="s">
        <v>1884</v>
      </c>
      <c r="F311" s="2"/>
    </row>
    <row r="312" spans="1:6" x14ac:dyDescent="0.25">
      <c r="A312" s="7">
        <v>311</v>
      </c>
      <c r="B312" s="7" t="s">
        <v>1704</v>
      </c>
      <c r="C312" s="7" t="s">
        <v>1665</v>
      </c>
      <c r="D312" s="7" t="s">
        <v>1691</v>
      </c>
      <c r="E312" s="7" t="s">
        <v>272</v>
      </c>
      <c r="F312" s="2"/>
    </row>
    <row r="313" spans="1:6" hidden="1" x14ac:dyDescent="0.25">
      <c r="A313" s="7">
        <v>312</v>
      </c>
      <c r="B313" s="7" t="s">
        <v>1851</v>
      </c>
      <c r="C313" s="7" t="s">
        <v>1653</v>
      </c>
      <c r="D313" s="7" t="s">
        <v>1672</v>
      </c>
      <c r="E313" s="7" t="s">
        <v>1802</v>
      </c>
      <c r="F313" s="2"/>
    </row>
    <row r="314" spans="1:6" hidden="1" x14ac:dyDescent="0.25">
      <c r="A314" s="7">
        <v>313</v>
      </c>
      <c r="B314" s="7" t="s">
        <v>1822</v>
      </c>
      <c r="C314" s="7" t="s">
        <v>1705</v>
      </c>
      <c r="D314" s="7" t="s">
        <v>1691</v>
      </c>
      <c r="E314" s="7" t="s">
        <v>1970</v>
      </c>
      <c r="F314" s="2"/>
    </row>
    <row r="315" spans="1:6" hidden="1" x14ac:dyDescent="0.25">
      <c r="A315" s="7">
        <v>314</v>
      </c>
      <c r="B315" s="7" t="s">
        <v>1664</v>
      </c>
      <c r="C315" s="7" t="s">
        <v>1705</v>
      </c>
      <c r="D315" s="7" t="s">
        <v>1672</v>
      </c>
      <c r="E315" s="7" t="s">
        <v>1971</v>
      </c>
      <c r="F315" s="2"/>
    </row>
    <row r="316" spans="1:6" x14ac:dyDescent="0.25">
      <c r="A316" s="7">
        <v>315</v>
      </c>
      <c r="B316" s="7" t="s">
        <v>1761</v>
      </c>
      <c r="C316" s="7" t="s">
        <v>1665</v>
      </c>
      <c r="D316" s="7" t="s">
        <v>1654</v>
      </c>
      <c r="E316" s="7" t="s">
        <v>1972</v>
      </c>
      <c r="F316" s="2"/>
    </row>
    <row r="317" spans="1:6" hidden="1" x14ac:dyDescent="0.25">
      <c r="A317" s="7">
        <v>316</v>
      </c>
      <c r="B317" s="7" t="s">
        <v>1767</v>
      </c>
      <c r="C317" s="7" t="s">
        <v>1705</v>
      </c>
      <c r="D317" s="7" t="s">
        <v>1661</v>
      </c>
      <c r="E317" s="7" t="s">
        <v>389</v>
      </c>
      <c r="F317" s="2"/>
    </row>
    <row r="318" spans="1:6" x14ac:dyDescent="0.25">
      <c r="A318" s="7">
        <v>317</v>
      </c>
      <c r="B318" s="7" t="s">
        <v>1827</v>
      </c>
      <c r="C318" s="7" t="s">
        <v>1665</v>
      </c>
      <c r="D318" s="7" t="s">
        <v>1654</v>
      </c>
      <c r="E318" s="7" t="s">
        <v>1973</v>
      </c>
      <c r="F318" s="2"/>
    </row>
    <row r="319" spans="1:6" hidden="1" x14ac:dyDescent="0.25">
      <c r="A319" s="7">
        <v>318</v>
      </c>
      <c r="B319" s="7" t="s">
        <v>1796</v>
      </c>
      <c r="C319" s="7" t="s">
        <v>1657</v>
      </c>
      <c r="D319" s="7" t="s">
        <v>1691</v>
      </c>
      <c r="E319" s="7" t="s">
        <v>547</v>
      </c>
      <c r="F319" s="2"/>
    </row>
    <row r="320" spans="1:6" hidden="1" x14ac:dyDescent="0.25">
      <c r="A320" s="7">
        <v>319</v>
      </c>
      <c r="B320" s="7" t="s">
        <v>1886</v>
      </c>
      <c r="C320" s="7" t="s">
        <v>1657</v>
      </c>
      <c r="D320" s="7" t="s">
        <v>1658</v>
      </c>
      <c r="E320" s="7" t="s">
        <v>1974</v>
      </c>
      <c r="F320" s="2"/>
    </row>
    <row r="321" spans="1:6" x14ac:dyDescent="0.25">
      <c r="A321" s="7">
        <v>320</v>
      </c>
      <c r="B321" s="7" t="s">
        <v>1944</v>
      </c>
      <c r="C321" s="7" t="s">
        <v>1665</v>
      </c>
      <c r="D321" s="7" t="s">
        <v>1691</v>
      </c>
      <c r="E321" s="7" t="s">
        <v>1975</v>
      </c>
      <c r="F321" s="2"/>
    </row>
    <row r="322" spans="1:6" hidden="1" x14ac:dyDescent="0.25">
      <c r="A322" s="7">
        <v>321</v>
      </c>
      <c r="B322" s="7" t="s">
        <v>1713</v>
      </c>
      <c r="C322" s="7" t="s">
        <v>1676</v>
      </c>
      <c r="D322" s="7" t="s">
        <v>1654</v>
      </c>
      <c r="E322" s="7" t="s">
        <v>1976</v>
      </c>
      <c r="F322" s="2"/>
    </row>
    <row r="323" spans="1:6" hidden="1" x14ac:dyDescent="0.25">
      <c r="A323" s="7">
        <v>322</v>
      </c>
      <c r="B323" s="7" t="s">
        <v>1723</v>
      </c>
      <c r="C323" s="7" t="s">
        <v>1653</v>
      </c>
      <c r="D323" s="7" t="s">
        <v>1672</v>
      </c>
      <c r="E323" s="7" t="s">
        <v>1977</v>
      </c>
      <c r="F323" s="2"/>
    </row>
    <row r="324" spans="1:6" x14ac:dyDescent="0.25">
      <c r="A324" s="7">
        <v>323</v>
      </c>
      <c r="B324" s="7" t="s">
        <v>1675</v>
      </c>
      <c r="C324" s="7" t="s">
        <v>1665</v>
      </c>
      <c r="D324" s="7" t="s">
        <v>1658</v>
      </c>
      <c r="E324" s="7" t="s">
        <v>1549</v>
      </c>
      <c r="F324" s="2"/>
    </row>
    <row r="325" spans="1:6" hidden="1" x14ac:dyDescent="0.25">
      <c r="A325" s="7">
        <v>324</v>
      </c>
      <c r="B325" s="7" t="s">
        <v>1750</v>
      </c>
      <c r="C325" s="7" t="s">
        <v>1653</v>
      </c>
      <c r="D325" s="7" t="s">
        <v>1661</v>
      </c>
      <c r="E325" s="7" t="s">
        <v>252</v>
      </c>
      <c r="F325" s="2"/>
    </row>
    <row r="326" spans="1:6" hidden="1" x14ac:dyDescent="0.25">
      <c r="A326" s="7">
        <v>325</v>
      </c>
      <c r="B326" s="7" t="s">
        <v>1707</v>
      </c>
      <c r="C326" s="7" t="s">
        <v>1676</v>
      </c>
      <c r="D326" s="7" t="s">
        <v>1691</v>
      </c>
      <c r="E326" s="7" t="s">
        <v>1839</v>
      </c>
      <c r="F326" s="2"/>
    </row>
    <row r="327" spans="1:6" hidden="1" x14ac:dyDescent="0.25">
      <c r="A327" s="7">
        <v>326</v>
      </c>
      <c r="B327" s="7" t="s">
        <v>1868</v>
      </c>
      <c r="C327" s="7" t="s">
        <v>1705</v>
      </c>
      <c r="D327" s="7" t="s">
        <v>1654</v>
      </c>
      <c r="E327" s="7" t="s">
        <v>1978</v>
      </c>
      <c r="F327" s="2"/>
    </row>
    <row r="328" spans="1:6" hidden="1" x14ac:dyDescent="0.25">
      <c r="A328" s="7">
        <v>327</v>
      </c>
      <c r="B328" s="7" t="s">
        <v>1893</v>
      </c>
      <c r="C328" s="7" t="s">
        <v>1676</v>
      </c>
      <c r="D328" s="7" t="s">
        <v>1658</v>
      </c>
      <c r="E328" s="7" t="s">
        <v>1979</v>
      </c>
      <c r="F328" s="2"/>
    </row>
    <row r="329" spans="1:6" hidden="1" x14ac:dyDescent="0.25">
      <c r="A329" s="7">
        <v>328</v>
      </c>
      <c r="B329" s="7" t="s">
        <v>1912</v>
      </c>
      <c r="C329" s="7" t="s">
        <v>1705</v>
      </c>
      <c r="D329" s="7" t="s">
        <v>1654</v>
      </c>
      <c r="E329" s="7" t="s">
        <v>476</v>
      </c>
      <c r="F329" s="2"/>
    </row>
    <row r="330" spans="1:6" hidden="1" x14ac:dyDescent="0.25">
      <c r="A330" s="7">
        <v>329</v>
      </c>
      <c r="B330" s="7" t="s">
        <v>1813</v>
      </c>
      <c r="C330" s="7" t="s">
        <v>1653</v>
      </c>
      <c r="D330" s="7" t="s">
        <v>1691</v>
      </c>
      <c r="E330" s="7" t="s">
        <v>1980</v>
      </c>
      <c r="F330" s="2"/>
    </row>
    <row r="331" spans="1:6" hidden="1" x14ac:dyDescent="0.25">
      <c r="A331" s="7">
        <v>330</v>
      </c>
      <c r="B331" s="7" t="s">
        <v>1682</v>
      </c>
      <c r="C331" s="7" t="s">
        <v>1705</v>
      </c>
      <c r="D331" s="7" t="s">
        <v>1672</v>
      </c>
      <c r="E331" s="7" t="s">
        <v>1930</v>
      </c>
      <c r="F331" s="2"/>
    </row>
    <row r="332" spans="1:6" x14ac:dyDescent="0.25">
      <c r="A332" s="7">
        <v>331</v>
      </c>
      <c r="B332" s="7" t="s">
        <v>1660</v>
      </c>
      <c r="C332" s="7" t="s">
        <v>1665</v>
      </c>
      <c r="D332" s="7" t="s">
        <v>1672</v>
      </c>
      <c r="E332" s="7" t="s">
        <v>1981</v>
      </c>
      <c r="F332" s="2"/>
    </row>
    <row r="333" spans="1:6" hidden="1" x14ac:dyDescent="0.25">
      <c r="A333" s="7">
        <v>332</v>
      </c>
      <c r="B333" s="7" t="s">
        <v>1796</v>
      </c>
      <c r="C333" s="7" t="s">
        <v>1676</v>
      </c>
      <c r="D333" s="7" t="s">
        <v>1658</v>
      </c>
      <c r="E333" s="7" t="s">
        <v>1982</v>
      </c>
      <c r="F333" s="2"/>
    </row>
    <row r="334" spans="1:6" hidden="1" x14ac:dyDescent="0.25">
      <c r="A334" s="7">
        <v>333</v>
      </c>
      <c r="B334" s="7" t="s">
        <v>1726</v>
      </c>
      <c r="C334" s="7" t="s">
        <v>1653</v>
      </c>
      <c r="D334" s="7" t="s">
        <v>1691</v>
      </c>
      <c r="E334" s="7" t="s">
        <v>1983</v>
      </c>
      <c r="F334" s="2"/>
    </row>
    <row r="335" spans="1:6" hidden="1" x14ac:dyDescent="0.25">
      <c r="A335" s="7">
        <v>334</v>
      </c>
      <c r="B335" s="7" t="s">
        <v>1740</v>
      </c>
      <c r="C335" s="7" t="s">
        <v>1657</v>
      </c>
      <c r="D335" s="7" t="s">
        <v>1661</v>
      </c>
      <c r="E335" s="7" t="s">
        <v>1984</v>
      </c>
      <c r="F335" s="2"/>
    </row>
    <row r="336" spans="1:6" hidden="1" x14ac:dyDescent="0.25">
      <c r="A336" s="7">
        <v>335</v>
      </c>
      <c r="B336" s="7" t="s">
        <v>1798</v>
      </c>
      <c r="C336" s="7" t="s">
        <v>1657</v>
      </c>
      <c r="D336" s="7" t="s">
        <v>1691</v>
      </c>
      <c r="E336" s="7" t="s">
        <v>598</v>
      </c>
      <c r="F336" s="2"/>
    </row>
    <row r="337" spans="1:6" hidden="1" x14ac:dyDescent="0.25">
      <c r="A337" s="7">
        <v>336</v>
      </c>
      <c r="B337" s="7" t="s">
        <v>1704</v>
      </c>
      <c r="C337" s="7" t="s">
        <v>1653</v>
      </c>
      <c r="D337" s="7" t="s">
        <v>1661</v>
      </c>
      <c r="E337" s="7" t="s">
        <v>1985</v>
      </c>
      <c r="F337" s="2"/>
    </row>
    <row r="338" spans="1:6" hidden="1" x14ac:dyDescent="0.25">
      <c r="A338" s="7">
        <v>337</v>
      </c>
      <c r="B338" s="7" t="s">
        <v>1692</v>
      </c>
      <c r="C338" s="7" t="s">
        <v>1657</v>
      </c>
      <c r="D338" s="7" t="s">
        <v>1661</v>
      </c>
      <c r="E338" s="7" t="s">
        <v>604</v>
      </c>
      <c r="F338" s="2"/>
    </row>
    <row r="339" spans="1:6" hidden="1" x14ac:dyDescent="0.25">
      <c r="A339" s="7">
        <v>338</v>
      </c>
      <c r="B339" s="7" t="s">
        <v>1746</v>
      </c>
      <c r="C339" s="7" t="s">
        <v>1705</v>
      </c>
      <c r="D339" s="7" t="s">
        <v>1658</v>
      </c>
      <c r="E339" s="7" t="s">
        <v>796</v>
      </c>
      <c r="F339" s="2"/>
    </row>
    <row r="340" spans="1:6" x14ac:dyDescent="0.25">
      <c r="A340" s="7">
        <v>339</v>
      </c>
      <c r="B340" s="7" t="s">
        <v>1868</v>
      </c>
      <c r="C340" s="7" t="s">
        <v>1665</v>
      </c>
      <c r="D340" s="7" t="s">
        <v>1654</v>
      </c>
      <c r="E340" s="7" t="s">
        <v>1986</v>
      </c>
      <c r="F340" s="2"/>
    </row>
    <row r="341" spans="1:6" x14ac:dyDescent="0.25">
      <c r="A341" s="7">
        <v>340</v>
      </c>
      <c r="B341" s="7" t="s">
        <v>1914</v>
      </c>
      <c r="C341" s="7" t="s">
        <v>1665</v>
      </c>
      <c r="D341" s="7" t="s">
        <v>1661</v>
      </c>
      <c r="E341" s="7" t="s">
        <v>1987</v>
      </c>
      <c r="F341" s="2"/>
    </row>
    <row r="342" spans="1:6" x14ac:dyDescent="0.25">
      <c r="A342" s="7">
        <v>341</v>
      </c>
      <c r="B342" s="7" t="s">
        <v>1724</v>
      </c>
      <c r="C342" s="7" t="s">
        <v>1665</v>
      </c>
      <c r="D342" s="7" t="s">
        <v>1661</v>
      </c>
      <c r="E342" s="7" t="s">
        <v>1988</v>
      </c>
      <c r="F342" s="2"/>
    </row>
    <row r="343" spans="1:6" x14ac:dyDescent="0.25">
      <c r="A343" s="7">
        <v>342</v>
      </c>
      <c r="B343" s="7" t="s">
        <v>1662</v>
      </c>
      <c r="C343" s="7" t="s">
        <v>1665</v>
      </c>
      <c r="D343" s="7" t="s">
        <v>1658</v>
      </c>
      <c r="E343" s="7" t="s">
        <v>1989</v>
      </c>
      <c r="F343" s="2"/>
    </row>
    <row r="344" spans="1:6" hidden="1" x14ac:dyDescent="0.25">
      <c r="A344" s="7">
        <v>343</v>
      </c>
      <c r="B344" s="7" t="s">
        <v>1817</v>
      </c>
      <c r="C344" s="7" t="s">
        <v>1653</v>
      </c>
      <c r="D344" s="7" t="s">
        <v>1661</v>
      </c>
      <c r="E344" s="7" t="s">
        <v>1990</v>
      </c>
      <c r="F344" s="2"/>
    </row>
    <row r="345" spans="1:6" x14ac:dyDescent="0.25">
      <c r="A345" s="7">
        <v>344</v>
      </c>
      <c r="B345" s="7" t="s">
        <v>1683</v>
      </c>
      <c r="C345" s="7" t="s">
        <v>1665</v>
      </c>
      <c r="D345" s="7" t="s">
        <v>1672</v>
      </c>
      <c r="E345" s="7" t="s">
        <v>1991</v>
      </c>
      <c r="F345" s="2"/>
    </row>
    <row r="346" spans="1:6" hidden="1" x14ac:dyDescent="0.25">
      <c r="A346" s="7">
        <v>345</v>
      </c>
      <c r="B346" s="7" t="s">
        <v>1782</v>
      </c>
      <c r="C346" s="7" t="s">
        <v>1653</v>
      </c>
      <c r="D346" s="7" t="s">
        <v>1658</v>
      </c>
      <c r="E346" s="7" t="s">
        <v>1947</v>
      </c>
      <c r="F346" s="2"/>
    </row>
    <row r="347" spans="1:6" hidden="1" x14ac:dyDescent="0.25">
      <c r="A347" s="7">
        <v>346</v>
      </c>
      <c r="B347" s="7" t="s">
        <v>1723</v>
      </c>
      <c r="C347" s="7" t="s">
        <v>1657</v>
      </c>
      <c r="D347" s="7" t="s">
        <v>1658</v>
      </c>
      <c r="E347" s="7" t="s">
        <v>555</v>
      </c>
      <c r="F347" s="2"/>
    </row>
    <row r="348" spans="1:6" hidden="1" x14ac:dyDescent="0.25">
      <c r="A348" s="7">
        <v>347</v>
      </c>
      <c r="B348" s="7" t="s">
        <v>1873</v>
      </c>
      <c r="C348" s="7" t="s">
        <v>1705</v>
      </c>
      <c r="D348" s="7" t="s">
        <v>1654</v>
      </c>
      <c r="E348" s="7" t="s">
        <v>857</v>
      </c>
      <c r="F348" s="2"/>
    </row>
    <row r="349" spans="1:6" hidden="1" x14ac:dyDescent="0.25">
      <c r="A349" s="7">
        <v>348</v>
      </c>
      <c r="B349" s="7" t="s">
        <v>1662</v>
      </c>
      <c r="C349" s="7" t="s">
        <v>1653</v>
      </c>
      <c r="D349" s="7" t="s">
        <v>1654</v>
      </c>
      <c r="E349" s="7" t="s">
        <v>1992</v>
      </c>
      <c r="F349" s="2"/>
    </row>
    <row r="350" spans="1:6" x14ac:dyDescent="0.25">
      <c r="A350" s="7">
        <v>349</v>
      </c>
      <c r="B350" s="7" t="s">
        <v>1723</v>
      </c>
      <c r="C350" s="7" t="s">
        <v>1665</v>
      </c>
      <c r="D350" s="7" t="s">
        <v>1658</v>
      </c>
      <c r="E350" s="7" t="s">
        <v>1993</v>
      </c>
      <c r="F350" s="2"/>
    </row>
    <row r="351" spans="1:6" hidden="1" x14ac:dyDescent="0.25">
      <c r="A351" s="7">
        <v>350</v>
      </c>
      <c r="B351" s="7" t="s">
        <v>1713</v>
      </c>
      <c r="C351" s="7" t="s">
        <v>1676</v>
      </c>
      <c r="D351" s="7" t="s">
        <v>1654</v>
      </c>
      <c r="E351" s="7" t="s">
        <v>1994</v>
      </c>
      <c r="F351" s="2"/>
    </row>
    <row r="352" spans="1:6" hidden="1" x14ac:dyDescent="0.25">
      <c r="A352" s="7">
        <v>351</v>
      </c>
      <c r="B352" s="7" t="s">
        <v>1827</v>
      </c>
      <c r="C352" s="7" t="s">
        <v>1657</v>
      </c>
      <c r="D352" s="7" t="s">
        <v>1661</v>
      </c>
      <c r="E352" s="7" t="s">
        <v>1995</v>
      </c>
      <c r="F352" s="2"/>
    </row>
    <row r="353" spans="1:6" hidden="1" x14ac:dyDescent="0.25">
      <c r="A353" s="7">
        <v>352</v>
      </c>
      <c r="B353" s="7" t="s">
        <v>1695</v>
      </c>
      <c r="C353" s="7" t="s">
        <v>1705</v>
      </c>
      <c r="D353" s="7" t="s">
        <v>1661</v>
      </c>
      <c r="E353" s="7" t="s">
        <v>1996</v>
      </c>
      <c r="F353" s="2"/>
    </row>
    <row r="354" spans="1:6" hidden="1" x14ac:dyDescent="0.25">
      <c r="A354" s="7">
        <v>353</v>
      </c>
      <c r="B354" s="7" t="s">
        <v>1707</v>
      </c>
      <c r="C354" s="7" t="s">
        <v>1657</v>
      </c>
      <c r="D354" s="7" t="s">
        <v>1654</v>
      </c>
      <c r="E354" s="7" t="s">
        <v>1997</v>
      </c>
      <c r="F354" s="2"/>
    </row>
    <row r="355" spans="1:6" hidden="1" x14ac:dyDescent="0.25">
      <c r="A355" s="7">
        <v>354</v>
      </c>
      <c r="B355" s="7" t="s">
        <v>1806</v>
      </c>
      <c r="C355" s="7" t="s">
        <v>1676</v>
      </c>
      <c r="D355" s="7" t="s">
        <v>1658</v>
      </c>
      <c r="E355" s="7" t="s">
        <v>1998</v>
      </c>
      <c r="F355" s="2"/>
    </row>
    <row r="356" spans="1:6" hidden="1" x14ac:dyDescent="0.25">
      <c r="A356" s="7">
        <v>355</v>
      </c>
      <c r="B356" s="7" t="s">
        <v>1925</v>
      </c>
      <c r="C356" s="7" t="s">
        <v>1705</v>
      </c>
      <c r="D356" s="7" t="s">
        <v>1654</v>
      </c>
      <c r="E356" s="7" t="s">
        <v>1999</v>
      </c>
      <c r="F356" s="2"/>
    </row>
    <row r="357" spans="1:6" hidden="1" x14ac:dyDescent="0.25">
      <c r="A357" s="7">
        <v>356</v>
      </c>
      <c r="B357" s="7" t="s">
        <v>1837</v>
      </c>
      <c r="C357" s="7" t="s">
        <v>1676</v>
      </c>
      <c r="D357" s="7" t="s">
        <v>1691</v>
      </c>
      <c r="E357" s="7" t="s">
        <v>2000</v>
      </c>
      <c r="F357" s="2"/>
    </row>
    <row r="358" spans="1:6" hidden="1" x14ac:dyDescent="0.25">
      <c r="A358" s="7">
        <v>357</v>
      </c>
      <c r="B358" s="7" t="s">
        <v>1883</v>
      </c>
      <c r="C358" s="7" t="s">
        <v>1676</v>
      </c>
      <c r="D358" s="7" t="s">
        <v>1654</v>
      </c>
      <c r="E358" s="7" t="s">
        <v>2001</v>
      </c>
      <c r="F358" s="2"/>
    </row>
    <row r="359" spans="1:6" hidden="1" x14ac:dyDescent="0.25">
      <c r="A359" s="7">
        <v>358</v>
      </c>
      <c r="B359" s="7" t="s">
        <v>1883</v>
      </c>
      <c r="C359" s="7" t="s">
        <v>1657</v>
      </c>
      <c r="D359" s="7" t="s">
        <v>1661</v>
      </c>
      <c r="E359" s="7" t="s">
        <v>1434</v>
      </c>
      <c r="F359" s="2"/>
    </row>
    <row r="360" spans="1:6" hidden="1" x14ac:dyDescent="0.25">
      <c r="A360" s="7">
        <v>359</v>
      </c>
      <c r="B360" s="7" t="s">
        <v>1746</v>
      </c>
      <c r="C360" s="7" t="s">
        <v>1653</v>
      </c>
      <c r="D360" s="7" t="s">
        <v>1658</v>
      </c>
      <c r="E360" s="7" t="s">
        <v>428</v>
      </c>
      <c r="F360" s="2"/>
    </row>
    <row r="361" spans="1:6" hidden="1" x14ac:dyDescent="0.25">
      <c r="A361" s="7">
        <v>360</v>
      </c>
      <c r="B361" s="7" t="s">
        <v>1837</v>
      </c>
      <c r="C361" s="7" t="s">
        <v>1676</v>
      </c>
      <c r="D361" s="7" t="s">
        <v>1672</v>
      </c>
      <c r="E361" s="7" t="s">
        <v>2002</v>
      </c>
      <c r="F361" s="2"/>
    </row>
    <row r="362" spans="1:6" hidden="1" x14ac:dyDescent="0.25">
      <c r="A362" s="7">
        <v>361</v>
      </c>
      <c r="B362" s="7" t="s">
        <v>1781</v>
      </c>
      <c r="C362" s="7" t="s">
        <v>1653</v>
      </c>
      <c r="D362" s="7" t="s">
        <v>1691</v>
      </c>
      <c r="E362" s="7" t="s">
        <v>2003</v>
      </c>
      <c r="F362" s="2"/>
    </row>
    <row r="363" spans="1:6" hidden="1" x14ac:dyDescent="0.25">
      <c r="A363" s="7">
        <v>362</v>
      </c>
      <c r="B363" s="7" t="s">
        <v>1698</v>
      </c>
      <c r="C363" s="7" t="s">
        <v>1657</v>
      </c>
      <c r="D363" s="7" t="s">
        <v>1661</v>
      </c>
      <c r="E363" s="7" t="s">
        <v>2004</v>
      </c>
      <c r="F363" s="2"/>
    </row>
    <row r="364" spans="1:6" hidden="1" x14ac:dyDescent="0.25">
      <c r="A364" s="7">
        <v>363</v>
      </c>
      <c r="B364" s="7" t="s">
        <v>1704</v>
      </c>
      <c r="C364" s="7" t="s">
        <v>1653</v>
      </c>
      <c r="D364" s="7" t="s">
        <v>1691</v>
      </c>
      <c r="E364" s="7" t="s">
        <v>728</v>
      </c>
      <c r="F364" s="2"/>
    </row>
    <row r="365" spans="1:6" hidden="1" x14ac:dyDescent="0.25">
      <c r="A365" s="7">
        <v>364</v>
      </c>
      <c r="B365" s="7" t="s">
        <v>1709</v>
      </c>
      <c r="C365" s="7" t="s">
        <v>1657</v>
      </c>
      <c r="D365" s="7" t="s">
        <v>1672</v>
      </c>
      <c r="E365" s="7" t="s">
        <v>2005</v>
      </c>
      <c r="F365" s="2"/>
    </row>
    <row r="366" spans="1:6" hidden="1" x14ac:dyDescent="0.25">
      <c r="A366" s="7">
        <v>365</v>
      </c>
      <c r="B366" s="7" t="s">
        <v>1656</v>
      </c>
      <c r="C366" s="7" t="s">
        <v>1705</v>
      </c>
      <c r="D366" s="7" t="s">
        <v>1658</v>
      </c>
      <c r="E366" s="7" t="s">
        <v>2006</v>
      </c>
      <c r="F366" s="2"/>
    </row>
    <row r="367" spans="1:6" hidden="1" x14ac:dyDescent="0.25">
      <c r="A367" s="7">
        <v>366</v>
      </c>
      <c r="B367" s="7" t="s">
        <v>1664</v>
      </c>
      <c r="C367" s="7" t="s">
        <v>1653</v>
      </c>
      <c r="D367" s="7" t="s">
        <v>1691</v>
      </c>
      <c r="E367" s="7" t="s">
        <v>2007</v>
      </c>
      <c r="F367" s="2"/>
    </row>
    <row r="368" spans="1:6" hidden="1" x14ac:dyDescent="0.25">
      <c r="A368" s="7">
        <v>367</v>
      </c>
      <c r="B368" s="7" t="s">
        <v>1687</v>
      </c>
      <c r="C368" s="7" t="s">
        <v>1676</v>
      </c>
      <c r="D368" s="7" t="s">
        <v>1691</v>
      </c>
      <c r="E368" s="7" t="s">
        <v>2008</v>
      </c>
      <c r="F368" s="2"/>
    </row>
    <row r="369" spans="1:6" hidden="1" x14ac:dyDescent="0.25">
      <c r="A369" s="7">
        <v>368</v>
      </c>
      <c r="B369" s="7" t="s">
        <v>1746</v>
      </c>
      <c r="C369" s="7" t="s">
        <v>1705</v>
      </c>
      <c r="D369" s="7" t="s">
        <v>1658</v>
      </c>
      <c r="E369" s="7" t="s">
        <v>471</v>
      </c>
      <c r="F369" s="2"/>
    </row>
    <row r="370" spans="1:6" x14ac:dyDescent="0.25">
      <c r="A370" s="7">
        <v>369</v>
      </c>
      <c r="B370" s="7" t="s">
        <v>1742</v>
      </c>
      <c r="C370" s="7" t="s">
        <v>1665</v>
      </c>
      <c r="D370" s="7" t="s">
        <v>1661</v>
      </c>
      <c r="E370" s="7" t="s">
        <v>2009</v>
      </c>
      <c r="F370" s="2"/>
    </row>
    <row r="371" spans="1:6" hidden="1" x14ac:dyDescent="0.25">
      <c r="A371" s="7">
        <v>370</v>
      </c>
      <c r="B371" s="7" t="s">
        <v>1827</v>
      </c>
      <c r="C371" s="7" t="s">
        <v>1657</v>
      </c>
      <c r="D371" s="7" t="s">
        <v>1658</v>
      </c>
      <c r="E371" s="7" t="s">
        <v>514</v>
      </c>
      <c r="F371" s="2"/>
    </row>
    <row r="372" spans="1:6" hidden="1" x14ac:dyDescent="0.25">
      <c r="A372" s="7">
        <v>371</v>
      </c>
      <c r="B372" s="7" t="s">
        <v>1827</v>
      </c>
      <c r="C372" s="7" t="s">
        <v>1705</v>
      </c>
      <c r="D372" s="7" t="s">
        <v>1658</v>
      </c>
      <c r="E372" s="7" t="s">
        <v>2010</v>
      </c>
      <c r="F372" s="2"/>
    </row>
    <row r="373" spans="1:6" hidden="1" x14ac:dyDescent="0.25">
      <c r="A373" s="7">
        <v>372</v>
      </c>
      <c r="B373" s="7" t="s">
        <v>1925</v>
      </c>
      <c r="C373" s="7" t="s">
        <v>1705</v>
      </c>
      <c r="D373" s="7" t="s">
        <v>1654</v>
      </c>
      <c r="E373" s="7" t="s">
        <v>1470</v>
      </c>
      <c r="F373" s="2"/>
    </row>
    <row r="374" spans="1:6" hidden="1" x14ac:dyDescent="0.25">
      <c r="A374" s="7">
        <v>373</v>
      </c>
      <c r="B374" s="7" t="s">
        <v>1662</v>
      </c>
      <c r="C374" s="7" t="s">
        <v>1705</v>
      </c>
      <c r="D374" s="7" t="s">
        <v>1654</v>
      </c>
      <c r="E374" s="7" t="s">
        <v>2011</v>
      </c>
      <c r="F374" s="2"/>
    </row>
    <row r="375" spans="1:6" hidden="1" x14ac:dyDescent="0.25">
      <c r="A375" s="7">
        <v>374</v>
      </c>
      <c r="B375" s="7" t="s">
        <v>1782</v>
      </c>
      <c r="C375" s="7" t="s">
        <v>1676</v>
      </c>
      <c r="D375" s="7" t="s">
        <v>1658</v>
      </c>
      <c r="E375" s="7" t="s">
        <v>2012</v>
      </c>
      <c r="F375" s="2"/>
    </row>
    <row r="376" spans="1:6" hidden="1" x14ac:dyDescent="0.25">
      <c r="A376" s="7">
        <v>375</v>
      </c>
      <c r="B376" s="7" t="s">
        <v>1702</v>
      </c>
      <c r="C376" s="7" t="s">
        <v>1676</v>
      </c>
      <c r="D376" s="7" t="s">
        <v>1658</v>
      </c>
      <c r="E376" s="7" t="s">
        <v>2013</v>
      </c>
      <c r="F376" s="2"/>
    </row>
    <row r="377" spans="1:6" hidden="1" x14ac:dyDescent="0.25">
      <c r="A377" s="7">
        <v>376</v>
      </c>
      <c r="B377" s="7" t="s">
        <v>1717</v>
      </c>
      <c r="C377" s="7" t="s">
        <v>1705</v>
      </c>
      <c r="D377" s="7" t="s">
        <v>1661</v>
      </c>
      <c r="E377" s="7" t="s">
        <v>2014</v>
      </c>
      <c r="F377" s="2"/>
    </row>
    <row r="378" spans="1:6" hidden="1" x14ac:dyDescent="0.25">
      <c r="A378" s="7">
        <v>377</v>
      </c>
      <c r="B378" s="7" t="s">
        <v>1717</v>
      </c>
      <c r="C378" s="7" t="s">
        <v>1705</v>
      </c>
      <c r="D378" s="7" t="s">
        <v>1658</v>
      </c>
      <c r="E378" s="7" t="s">
        <v>2015</v>
      </c>
      <c r="F378" s="2"/>
    </row>
    <row r="379" spans="1:6" x14ac:dyDescent="0.25">
      <c r="A379" s="7">
        <v>378</v>
      </c>
      <c r="B379" s="7" t="s">
        <v>1700</v>
      </c>
      <c r="C379" s="7" t="s">
        <v>1665</v>
      </c>
      <c r="D379" s="7" t="s">
        <v>1654</v>
      </c>
      <c r="E379" s="7" t="s">
        <v>2016</v>
      </c>
      <c r="F379" s="2"/>
    </row>
    <row r="380" spans="1:6" hidden="1" x14ac:dyDescent="0.25">
      <c r="A380" s="7">
        <v>379</v>
      </c>
      <c r="B380" s="7" t="s">
        <v>1918</v>
      </c>
      <c r="C380" s="7" t="s">
        <v>1705</v>
      </c>
      <c r="D380" s="7" t="s">
        <v>1654</v>
      </c>
      <c r="E380" s="7" t="s">
        <v>2017</v>
      </c>
      <c r="F380" s="2"/>
    </row>
    <row r="381" spans="1:6" x14ac:dyDescent="0.25">
      <c r="A381" s="7">
        <v>380</v>
      </c>
      <c r="B381" s="7" t="s">
        <v>1830</v>
      </c>
      <c r="C381" s="7" t="s">
        <v>1665</v>
      </c>
      <c r="D381" s="7" t="s">
        <v>1672</v>
      </c>
      <c r="E381" s="7" t="s">
        <v>2018</v>
      </c>
      <c r="F381" s="2"/>
    </row>
    <row r="382" spans="1:6" hidden="1" x14ac:dyDescent="0.25">
      <c r="A382" s="7">
        <v>381</v>
      </c>
      <c r="B382" s="7" t="s">
        <v>1698</v>
      </c>
      <c r="C382" s="7" t="s">
        <v>1705</v>
      </c>
      <c r="D382" s="7" t="s">
        <v>1672</v>
      </c>
      <c r="E382" s="7" t="s">
        <v>2019</v>
      </c>
      <c r="F382" s="2"/>
    </row>
    <row r="383" spans="1:6" hidden="1" x14ac:dyDescent="0.25">
      <c r="A383" s="7">
        <v>382</v>
      </c>
      <c r="B383" s="7" t="s">
        <v>1719</v>
      </c>
      <c r="C383" s="7" t="s">
        <v>1653</v>
      </c>
      <c r="D383" s="7" t="s">
        <v>1691</v>
      </c>
      <c r="E383" s="7" t="s">
        <v>1472</v>
      </c>
      <c r="F383" s="2"/>
    </row>
    <row r="384" spans="1:6" x14ac:dyDescent="0.25">
      <c r="A384" s="7">
        <v>383</v>
      </c>
      <c r="B384" s="7" t="s">
        <v>1772</v>
      </c>
      <c r="C384" s="7" t="s">
        <v>1665</v>
      </c>
      <c r="D384" s="7" t="s">
        <v>1672</v>
      </c>
      <c r="E384" s="7" t="s">
        <v>2020</v>
      </c>
      <c r="F384" s="2"/>
    </row>
    <row r="385" spans="1:6" hidden="1" x14ac:dyDescent="0.25">
      <c r="A385" s="7">
        <v>384</v>
      </c>
      <c r="B385" s="7" t="s">
        <v>1723</v>
      </c>
      <c r="C385" s="7" t="s">
        <v>1657</v>
      </c>
      <c r="D385" s="7" t="s">
        <v>1691</v>
      </c>
      <c r="E385" s="7" t="s">
        <v>2021</v>
      </c>
      <c r="F385" s="2"/>
    </row>
    <row r="386" spans="1:6" hidden="1" x14ac:dyDescent="0.25">
      <c r="A386" s="7">
        <v>385</v>
      </c>
      <c r="B386" s="7" t="s">
        <v>1848</v>
      </c>
      <c r="C386" s="7" t="s">
        <v>1676</v>
      </c>
      <c r="D386" s="7" t="s">
        <v>1654</v>
      </c>
      <c r="E386" s="7" t="s">
        <v>908</v>
      </c>
      <c r="F386" s="2"/>
    </row>
    <row r="387" spans="1:6" hidden="1" x14ac:dyDescent="0.25">
      <c r="A387" s="7">
        <v>386</v>
      </c>
      <c r="B387" s="7" t="s">
        <v>1772</v>
      </c>
      <c r="C387" s="7" t="s">
        <v>1653</v>
      </c>
      <c r="D387" s="7" t="s">
        <v>1661</v>
      </c>
      <c r="E387" s="7" t="s">
        <v>524</v>
      </c>
      <c r="F387" s="2"/>
    </row>
    <row r="388" spans="1:6" hidden="1" x14ac:dyDescent="0.25">
      <c r="A388" s="7">
        <v>387</v>
      </c>
      <c r="B388" s="7" t="s">
        <v>1775</v>
      </c>
      <c r="C388" s="7" t="s">
        <v>1705</v>
      </c>
      <c r="D388" s="7" t="s">
        <v>1672</v>
      </c>
      <c r="E388" s="7" t="s">
        <v>831</v>
      </c>
      <c r="F388" s="2"/>
    </row>
    <row r="389" spans="1:6" hidden="1" x14ac:dyDescent="0.25">
      <c r="A389" s="7">
        <v>388</v>
      </c>
      <c r="B389" s="7" t="s">
        <v>1787</v>
      </c>
      <c r="C389" s="7" t="s">
        <v>1657</v>
      </c>
      <c r="D389" s="7" t="s">
        <v>1654</v>
      </c>
      <c r="E389" s="7" t="s">
        <v>2022</v>
      </c>
      <c r="F389" s="2"/>
    </row>
    <row r="390" spans="1:6" x14ac:dyDescent="0.25">
      <c r="A390" s="7">
        <v>389</v>
      </c>
      <c r="B390" s="7" t="s">
        <v>1709</v>
      </c>
      <c r="C390" s="7" t="s">
        <v>1665</v>
      </c>
      <c r="D390" s="7" t="s">
        <v>1672</v>
      </c>
      <c r="E390" s="7" t="s">
        <v>2023</v>
      </c>
      <c r="F390" s="2"/>
    </row>
    <row r="391" spans="1:6" hidden="1" x14ac:dyDescent="0.25">
      <c r="A391" s="7">
        <v>390</v>
      </c>
      <c r="B391" s="7" t="s">
        <v>1962</v>
      </c>
      <c r="C391" s="7" t="s">
        <v>1676</v>
      </c>
      <c r="D391" s="7" t="s">
        <v>1691</v>
      </c>
      <c r="E391" s="7" t="s">
        <v>2024</v>
      </c>
      <c r="F391" s="2"/>
    </row>
    <row r="392" spans="1:6" hidden="1" x14ac:dyDescent="0.25">
      <c r="A392" s="7">
        <v>391</v>
      </c>
      <c r="B392" s="7" t="s">
        <v>1782</v>
      </c>
      <c r="C392" s="7" t="s">
        <v>1657</v>
      </c>
      <c r="D392" s="7" t="s">
        <v>1691</v>
      </c>
      <c r="E392" s="7" t="s">
        <v>2025</v>
      </c>
      <c r="F392" s="2"/>
    </row>
    <row r="393" spans="1:6" hidden="1" x14ac:dyDescent="0.25">
      <c r="A393" s="7">
        <v>392</v>
      </c>
      <c r="B393" s="7" t="s">
        <v>1761</v>
      </c>
      <c r="C393" s="7" t="s">
        <v>1676</v>
      </c>
      <c r="D393" s="7" t="s">
        <v>1654</v>
      </c>
      <c r="E393" s="7" t="s">
        <v>2026</v>
      </c>
      <c r="F393" s="2"/>
    </row>
    <row r="394" spans="1:6" hidden="1" x14ac:dyDescent="0.25">
      <c r="A394" s="7">
        <v>393</v>
      </c>
      <c r="B394" s="7" t="s">
        <v>1664</v>
      </c>
      <c r="C394" s="7" t="s">
        <v>1657</v>
      </c>
      <c r="D394" s="7" t="s">
        <v>1661</v>
      </c>
      <c r="E394" s="7" t="s">
        <v>1200</v>
      </c>
      <c r="F394" s="2"/>
    </row>
    <row r="395" spans="1:6" hidden="1" x14ac:dyDescent="0.25">
      <c r="A395" s="7">
        <v>394</v>
      </c>
      <c r="B395" s="7" t="s">
        <v>1824</v>
      </c>
      <c r="C395" s="7" t="s">
        <v>1705</v>
      </c>
      <c r="D395" s="7" t="s">
        <v>1658</v>
      </c>
      <c r="E395" s="7" t="s">
        <v>2027</v>
      </c>
      <c r="F395" s="2"/>
    </row>
    <row r="396" spans="1:6" hidden="1" x14ac:dyDescent="0.25">
      <c r="A396" s="7">
        <v>395</v>
      </c>
      <c r="B396" s="7" t="s">
        <v>1742</v>
      </c>
      <c r="C396" s="7" t="s">
        <v>1653</v>
      </c>
      <c r="D396" s="7" t="s">
        <v>1672</v>
      </c>
      <c r="E396" s="7" t="s">
        <v>1045</v>
      </c>
      <c r="F396" s="2"/>
    </row>
    <row r="397" spans="1:6" x14ac:dyDescent="0.25">
      <c r="A397" s="7">
        <v>396</v>
      </c>
      <c r="B397" s="7" t="s">
        <v>1822</v>
      </c>
      <c r="C397" s="7" t="s">
        <v>1665</v>
      </c>
      <c r="D397" s="7" t="s">
        <v>1661</v>
      </c>
      <c r="E397" s="7" t="s">
        <v>2028</v>
      </c>
      <c r="F397" s="2"/>
    </row>
    <row r="398" spans="1:6" hidden="1" x14ac:dyDescent="0.25">
      <c r="A398" s="7">
        <v>397</v>
      </c>
      <c r="B398" s="7" t="s">
        <v>1721</v>
      </c>
      <c r="C398" s="7" t="s">
        <v>1676</v>
      </c>
      <c r="D398" s="7" t="s">
        <v>1658</v>
      </c>
      <c r="E398" s="7" t="s">
        <v>416</v>
      </c>
      <c r="F398" s="2"/>
    </row>
    <row r="399" spans="1:6" hidden="1" x14ac:dyDescent="0.25">
      <c r="A399" s="7">
        <v>398</v>
      </c>
      <c r="B399" s="7" t="s">
        <v>1721</v>
      </c>
      <c r="C399" s="7" t="s">
        <v>1676</v>
      </c>
      <c r="D399" s="7" t="s">
        <v>1658</v>
      </c>
      <c r="E399" s="7" t="s">
        <v>1425</v>
      </c>
      <c r="F399" s="2"/>
    </row>
    <row r="400" spans="1:6" hidden="1" x14ac:dyDescent="0.25">
      <c r="A400" s="7">
        <v>399</v>
      </c>
      <c r="B400" s="7" t="s">
        <v>1925</v>
      </c>
      <c r="C400" s="7" t="s">
        <v>1676</v>
      </c>
      <c r="D400" s="7" t="s">
        <v>1658</v>
      </c>
      <c r="E400" s="7" t="s">
        <v>155</v>
      </c>
      <c r="F400" s="2"/>
    </row>
    <row r="401" spans="1:6" hidden="1" x14ac:dyDescent="0.25">
      <c r="A401" s="7">
        <v>400</v>
      </c>
      <c r="B401" s="7" t="s">
        <v>1713</v>
      </c>
      <c r="C401" s="7" t="s">
        <v>1653</v>
      </c>
      <c r="D401" s="7" t="s">
        <v>1672</v>
      </c>
      <c r="E401" s="7" t="s">
        <v>2029</v>
      </c>
      <c r="F401" s="2"/>
    </row>
    <row r="402" spans="1:6" hidden="1" x14ac:dyDescent="0.25">
      <c r="A402" s="7">
        <v>401</v>
      </c>
      <c r="B402" s="7" t="s">
        <v>1772</v>
      </c>
      <c r="C402" s="7" t="s">
        <v>1705</v>
      </c>
      <c r="D402" s="7" t="s">
        <v>1661</v>
      </c>
      <c r="E402" s="7" t="s">
        <v>2030</v>
      </c>
      <c r="F402" s="2"/>
    </row>
    <row r="403" spans="1:6" x14ac:dyDescent="0.25">
      <c r="A403" s="7">
        <v>402</v>
      </c>
      <c r="B403" s="7" t="s">
        <v>1830</v>
      </c>
      <c r="C403" s="7" t="s">
        <v>1665</v>
      </c>
      <c r="D403" s="7" t="s">
        <v>1691</v>
      </c>
      <c r="E403" s="7" t="s">
        <v>739</v>
      </c>
      <c r="F403" s="2"/>
    </row>
    <row r="404" spans="1:6" hidden="1" x14ac:dyDescent="0.25">
      <c r="A404" s="7">
        <v>403</v>
      </c>
      <c r="B404" s="7" t="s">
        <v>1765</v>
      </c>
      <c r="C404" s="7" t="s">
        <v>1676</v>
      </c>
      <c r="D404" s="7" t="s">
        <v>1654</v>
      </c>
      <c r="E404" s="7" t="s">
        <v>486</v>
      </c>
      <c r="F404" s="2"/>
    </row>
    <row r="405" spans="1:6" hidden="1" x14ac:dyDescent="0.25">
      <c r="A405" s="7">
        <v>404</v>
      </c>
      <c r="B405" s="7" t="s">
        <v>1781</v>
      </c>
      <c r="C405" s="7" t="s">
        <v>1705</v>
      </c>
      <c r="D405" s="7" t="s">
        <v>1691</v>
      </c>
      <c r="E405" s="7" t="s">
        <v>2031</v>
      </c>
      <c r="F405" s="2"/>
    </row>
    <row r="406" spans="1:6" hidden="1" x14ac:dyDescent="0.25">
      <c r="A406" s="7">
        <v>405</v>
      </c>
      <c r="B406" s="7" t="s">
        <v>1878</v>
      </c>
      <c r="C406" s="7" t="s">
        <v>1657</v>
      </c>
      <c r="D406" s="7" t="s">
        <v>1654</v>
      </c>
      <c r="E406" s="7" t="s">
        <v>1090</v>
      </c>
      <c r="F406" s="2"/>
    </row>
    <row r="407" spans="1:6" hidden="1" x14ac:dyDescent="0.25">
      <c r="A407" s="7">
        <v>406</v>
      </c>
      <c r="B407" s="7" t="s">
        <v>1704</v>
      </c>
      <c r="C407" s="7" t="s">
        <v>1705</v>
      </c>
      <c r="D407" s="7" t="s">
        <v>1672</v>
      </c>
      <c r="E407" s="7" t="s">
        <v>194</v>
      </c>
      <c r="F407" s="2"/>
    </row>
    <row r="408" spans="1:6" hidden="1" x14ac:dyDescent="0.25">
      <c r="A408" s="7">
        <v>407</v>
      </c>
      <c r="B408" s="7" t="s">
        <v>1865</v>
      </c>
      <c r="C408" s="7" t="s">
        <v>1653</v>
      </c>
      <c r="D408" s="7" t="s">
        <v>1661</v>
      </c>
      <c r="E408" s="7" t="s">
        <v>2032</v>
      </c>
      <c r="F408" s="2"/>
    </row>
    <row r="409" spans="1:6" hidden="1" x14ac:dyDescent="0.25">
      <c r="A409" s="7">
        <v>408</v>
      </c>
      <c r="B409" s="7" t="s">
        <v>1760</v>
      </c>
      <c r="C409" s="7" t="s">
        <v>1657</v>
      </c>
      <c r="D409" s="7" t="s">
        <v>1658</v>
      </c>
      <c r="E409" s="7" t="s">
        <v>2033</v>
      </c>
      <c r="F409" s="2"/>
    </row>
    <row r="410" spans="1:6" hidden="1" x14ac:dyDescent="0.25">
      <c r="A410" s="7">
        <v>409</v>
      </c>
      <c r="B410" s="7" t="s">
        <v>1695</v>
      </c>
      <c r="C410" s="7" t="s">
        <v>1705</v>
      </c>
      <c r="D410" s="7" t="s">
        <v>1672</v>
      </c>
      <c r="E410" s="7" t="s">
        <v>281</v>
      </c>
      <c r="F410" s="2"/>
    </row>
    <row r="411" spans="1:6" hidden="1" x14ac:dyDescent="0.25">
      <c r="A411" s="7">
        <v>410</v>
      </c>
      <c r="B411" s="7" t="s">
        <v>1695</v>
      </c>
      <c r="C411" s="7" t="s">
        <v>1705</v>
      </c>
      <c r="D411" s="7" t="s">
        <v>1672</v>
      </c>
      <c r="E411" s="7" t="s">
        <v>2034</v>
      </c>
      <c r="F411" s="2"/>
    </row>
    <row r="412" spans="1:6" hidden="1" x14ac:dyDescent="0.25">
      <c r="A412" s="7">
        <v>411</v>
      </c>
      <c r="B412" s="7" t="s">
        <v>1893</v>
      </c>
      <c r="C412" s="7" t="s">
        <v>1676</v>
      </c>
      <c r="D412" s="7" t="s">
        <v>1658</v>
      </c>
      <c r="E412" s="7" t="s">
        <v>2035</v>
      </c>
      <c r="F412" s="2"/>
    </row>
    <row r="413" spans="1:6" x14ac:dyDescent="0.25">
      <c r="A413" s="7">
        <v>412</v>
      </c>
      <c r="B413" s="7" t="s">
        <v>1735</v>
      </c>
      <c r="C413" s="7" t="s">
        <v>1665</v>
      </c>
      <c r="D413" s="7" t="s">
        <v>1654</v>
      </c>
      <c r="E413" s="7" t="s">
        <v>1457</v>
      </c>
      <c r="F413" s="2"/>
    </row>
    <row r="414" spans="1:6" hidden="1" x14ac:dyDescent="0.25">
      <c r="A414" s="7">
        <v>413</v>
      </c>
      <c r="B414" s="7" t="s">
        <v>1886</v>
      </c>
      <c r="C414" s="7" t="s">
        <v>1676</v>
      </c>
      <c r="D414" s="7" t="s">
        <v>1658</v>
      </c>
      <c r="E414" s="7" t="s">
        <v>762</v>
      </c>
      <c r="F414" s="2"/>
    </row>
    <row r="415" spans="1:6" hidden="1" x14ac:dyDescent="0.25">
      <c r="A415" s="7">
        <v>414</v>
      </c>
      <c r="B415" s="7" t="s">
        <v>1719</v>
      </c>
      <c r="C415" s="7" t="s">
        <v>1676</v>
      </c>
      <c r="D415" s="7" t="s">
        <v>1691</v>
      </c>
      <c r="E415" s="7" t="s">
        <v>967</v>
      </c>
      <c r="F415" s="2"/>
    </row>
    <row r="416" spans="1:6" hidden="1" x14ac:dyDescent="0.25">
      <c r="A416" s="7">
        <v>415</v>
      </c>
      <c r="B416" s="7" t="s">
        <v>1851</v>
      </c>
      <c r="C416" s="7" t="s">
        <v>1653</v>
      </c>
      <c r="D416" s="7" t="s">
        <v>1672</v>
      </c>
      <c r="E416" s="7" t="s">
        <v>2036</v>
      </c>
      <c r="F416" s="2"/>
    </row>
    <row r="417" spans="1:6" hidden="1" x14ac:dyDescent="0.25">
      <c r="A417" s="7">
        <v>416</v>
      </c>
      <c r="B417" s="7" t="s">
        <v>1830</v>
      </c>
      <c r="C417" s="7" t="s">
        <v>1653</v>
      </c>
      <c r="D417" s="7" t="s">
        <v>1672</v>
      </c>
      <c r="E417" s="7" t="s">
        <v>2037</v>
      </c>
      <c r="F417" s="2"/>
    </row>
    <row r="418" spans="1:6" x14ac:dyDescent="0.25">
      <c r="A418" s="7">
        <v>417</v>
      </c>
      <c r="B418" s="7" t="s">
        <v>1690</v>
      </c>
      <c r="C418" s="7" t="s">
        <v>1665</v>
      </c>
      <c r="D418" s="7" t="s">
        <v>1691</v>
      </c>
      <c r="E418" s="7" t="s">
        <v>1519</v>
      </c>
      <c r="F418" s="2"/>
    </row>
    <row r="419" spans="1:6" hidden="1" x14ac:dyDescent="0.25">
      <c r="A419" s="7">
        <v>418</v>
      </c>
      <c r="B419" s="7" t="s">
        <v>1844</v>
      </c>
      <c r="C419" s="7" t="s">
        <v>1676</v>
      </c>
      <c r="D419" s="7" t="s">
        <v>1658</v>
      </c>
      <c r="E419" s="7" t="s">
        <v>2038</v>
      </c>
      <c r="F419" s="2"/>
    </row>
    <row r="420" spans="1:6" hidden="1" x14ac:dyDescent="0.25">
      <c r="A420" s="7">
        <v>419</v>
      </c>
      <c r="B420" s="7" t="s">
        <v>1914</v>
      </c>
      <c r="C420" s="7" t="s">
        <v>1657</v>
      </c>
      <c r="D420" s="7" t="s">
        <v>1691</v>
      </c>
      <c r="E420" s="7" t="s">
        <v>1020</v>
      </c>
      <c r="F420" s="2"/>
    </row>
    <row r="421" spans="1:6" hidden="1" x14ac:dyDescent="0.25">
      <c r="A421" s="7">
        <v>420</v>
      </c>
      <c r="B421" s="7" t="s">
        <v>1772</v>
      </c>
      <c r="C421" s="7" t="s">
        <v>1705</v>
      </c>
      <c r="D421" s="7" t="s">
        <v>1658</v>
      </c>
      <c r="E421" s="7" t="s">
        <v>2039</v>
      </c>
      <c r="F421" s="2"/>
    </row>
    <row r="422" spans="1:6" hidden="1" x14ac:dyDescent="0.25">
      <c r="A422" s="7">
        <v>421</v>
      </c>
      <c r="B422" s="7" t="s">
        <v>1944</v>
      </c>
      <c r="C422" s="7" t="s">
        <v>1676</v>
      </c>
      <c r="D422" s="7" t="s">
        <v>1661</v>
      </c>
      <c r="E422" s="7" t="s">
        <v>2040</v>
      </c>
      <c r="F422" s="2"/>
    </row>
    <row r="423" spans="1:6" hidden="1" x14ac:dyDescent="0.25">
      <c r="A423" s="7">
        <v>422</v>
      </c>
      <c r="B423" s="7" t="s">
        <v>1746</v>
      </c>
      <c r="C423" s="7" t="s">
        <v>1676</v>
      </c>
      <c r="D423" s="7" t="s">
        <v>1658</v>
      </c>
      <c r="E423" s="7" t="s">
        <v>2041</v>
      </c>
      <c r="F423" s="2"/>
    </row>
    <row r="424" spans="1:6" hidden="1" x14ac:dyDescent="0.25">
      <c r="A424" s="7">
        <v>423</v>
      </c>
      <c r="B424" s="7" t="s">
        <v>1834</v>
      </c>
      <c r="C424" s="7" t="s">
        <v>1676</v>
      </c>
      <c r="D424" s="7" t="s">
        <v>1658</v>
      </c>
      <c r="E424" s="7" t="s">
        <v>2042</v>
      </c>
      <c r="F424" s="2"/>
    </row>
    <row r="425" spans="1:6" hidden="1" x14ac:dyDescent="0.25">
      <c r="A425" s="7">
        <v>424</v>
      </c>
      <c r="B425" s="7" t="s">
        <v>1851</v>
      </c>
      <c r="C425" s="7" t="s">
        <v>1676</v>
      </c>
      <c r="D425" s="7" t="s">
        <v>1658</v>
      </c>
      <c r="E425" s="7" t="s">
        <v>440</v>
      </c>
      <c r="F425" s="2"/>
    </row>
    <row r="426" spans="1:6" hidden="1" x14ac:dyDescent="0.25">
      <c r="A426" s="7">
        <v>425</v>
      </c>
      <c r="B426" s="7" t="s">
        <v>1675</v>
      </c>
      <c r="C426" s="7" t="s">
        <v>1676</v>
      </c>
      <c r="D426" s="7" t="s">
        <v>1658</v>
      </c>
      <c r="E426" s="7" t="s">
        <v>450</v>
      </c>
      <c r="F426" s="2"/>
    </row>
    <row r="427" spans="1:6" hidden="1" x14ac:dyDescent="0.25">
      <c r="A427" s="7">
        <v>426</v>
      </c>
      <c r="B427" s="7" t="s">
        <v>1806</v>
      </c>
      <c r="C427" s="7" t="s">
        <v>1676</v>
      </c>
      <c r="D427" s="7" t="s">
        <v>1672</v>
      </c>
      <c r="E427" s="7" t="s">
        <v>874</v>
      </c>
      <c r="F427" s="2"/>
    </row>
    <row r="428" spans="1:6" hidden="1" x14ac:dyDescent="0.25">
      <c r="A428" s="7">
        <v>427</v>
      </c>
      <c r="B428" s="7" t="s">
        <v>1782</v>
      </c>
      <c r="C428" s="7" t="s">
        <v>1676</v>
      </c>
      <c r="D428" s="7" t="s">
        <v>1672</v>
      </c>
      <c r="E428" s="7" t="s">
        <v>2043</v>
      </c>
      <c r="F428" s="2"/>
    </row>
    <row r="429" spans="1:6" hidden="1" x14ac:dyDescent="0.25">
      <c r="A429" s="7">
        <v>428</v>
      </c>
      <c r="B429" s="7" t="s">
        <v>1763</v>
      </c>
      <c r="C429" s="7" t="s">
        <v>1657</v>
      </c>
      <c r="D429" s="7" t="s">
        <v>1672</v>
      </c>
      <c r="E429" s="7" t="s">
        <v>2044</v>
      </c>
      <c r="F429" s="2"/>
    </row>
    <row r="430" spans="1:6" hidden="1" x14ac:dyDescent="0.25">
      <c r="A430" s="7">
        <v>429</v>
      </c>
      <c r="B430" s="7" t="s">
        <v>1652</v>
      </c>
      <c r="C430" s="7" t="s">
        <v>1705</v>
      </c>
      <c r="D430" s="7" t="s">
        <v>1661</v>
      </c>
      <c r="E430" s="7" t="s">
        <v>286</v>
      </c>
      <c r="F430" s="2"/>
    </row>
    <row r="431" spans="1:6" hidden="1" x14ac:dyDescent="0.25">
      <c r="A431" s="7">
        <v>430</v>
      </c>
      <c r="B431" s="7" t="s">
        <v>1886</v>
      </c>
      <c r="C431" s="7" t="s">
        <v>1657</v>
      </c>
      <c r="D431" s="7" t="s">
        <v>1691</v>
      </c>
      <c r="E431" s="7" t="s">
        <v>1908</v>
      </c>
      <c r="F431" s="2"/>
    </row>
    <row r="432" spans="1:6" hidden="1" x14ac:dyDescent="0.25">
      <c r="A432" s="7">
        <v>431</v>
      </c>
      <c r="B432" s="7" t="s">
        <v>1809</v>
      </c>
      <c r="C432" s="7" t="s">
        <v>1705</v>
      </c>
      <c r="D432" s="7" t="s">
        <v>1691</v>
      </c>
      <c r="E432" s="7" t="s">
        <v>437</v>
      </c>
      <c r="F432" s="2"/>
    </row>
    <row r="433" spans="1:6" hidden="1" x14ac:dyDescent="0.25">
      <c r="A433" s="7">
        <v>432</v>
      </c>
      <c r="B433" s="7" t="s">
        <v>1834</v>
      </c>
      <c r="C433" s="7" t="s">
        <v>1657</v>
      </c>
      <c r="D433" s="7" t="s">
        <v>1672</v>
      </c>
      <c r="E433" s="7" t="s">
        <v>1004</v>
      </c>
      <c r="F433" s="2"/>
    </row>
    <row r="434" spans="1:6" hidden="1" x14ac:dyDescent="0.25">
      <c r="A434" s="7">
        <v>433</v>
      </c>
      <c r="B434" s="7" t="s">
        <v>1844</v>
      </c>
      <c r="C434" s="7" t="s">
        <v>1653</v>
      </c>
      <c r="D434" s="7" t="s">
        <v>1658</v>
      </c>
      <c r="E434" s="7" t="s">
        <v>806</v>
      </c>
      <c r="F434" s="2"/>
    </row>
    <row r="435" spans="1:6" hidden="1" x14ac:dyDescent="0.25">
      <c r="A435" s="7">
        <v>434</v>
      </c>
      <c r="B435" s="7" t="s">
        <v>2045</v>
      </c>
      <c r="C435" s="7" t="s">
        <v>1653</v>
      </c>
      <c r="D435" s="7" t="s">
        <v>1658</v>
      </c>
      <c r="E435" s="7" t="s">
        <v>879</v>
      </c>
      <c r="F435" s="2"/>
    </row>
    <row r="436" spans="1:6" x14ac:dyDescent="0.25">
      <c r="A436" s="7">
        <v>435</v>
      </c>
      <c r="B436" s="7" t="s">
        <v>1726</v>
      </c>
      <c r="C436" s="7" t="s">
        <v>1665</v>
      </c>
      <c r="D436" s="7" t="s">
        <v>1672</v>
      </c>
      <c r="E436" s="7" t="s">
        <v>488</v>
      </c>
      <c r="F436" s="2"/>
    </row>
    <row r="437" spans="1:6" hidden="1" x14ac:dyDescent="0.25">
      <c r="A437" s="7">
        <v>436</v>
      </c>
      <c r="B437" s="7" t="s">
        <v>1893</v>
      </c>
      <c r="C437" s="7" t="s">
        <v>1657</v>
      </c>
      <c r="D437" s="7" t="s">
        <v>1654</v>
      </c>
      <c r="E437" s="7" t="s">
        <v>2046</v>
      </c>
      <c r="F437" s="2"/>
    </row>
    <row r="438" spans="1:6" hidden="1" x14ac:dyDescent="0.25">
      <c r="A438" s="7">
        <v>437</v>
      </c>
      <c r="B438" s="7" t="s">
        <v>1846</v>
      </c>
      <c r="C438" s="7" t="s">
        <v>1676</v>
      </c>
      <c r="D438" s="7" t="s">
        <v>1672</v>
      </c>
      <c r="E438" s="7" t="s">
        <v>2047</v>
      </c>
      <c r="F438" s="2"/>
    </row>
    <row r="439" spans="1:6" hidden="1" x14ac:dyDescent="0.25">
      <c r="A439" s="7">
        <v>438</v>
      </c>
      <c r="B439" s="7" t="s">
        <v>1692</v>
      </c>
      <c r="C439" s="7" t="s">
        <v>1676</v>
      </c>
      <c r="D439" s="7" t="s">
        <v>1661</v>
      </c>
      <c r="E439" s="7" t="s">
        <v>2048</v>
      </c>
      <c r="F439" s="2"/>
    </row>
    <row r="440" spans="1:6" x14ac:dyDescent="0.25">
      <c r="A440" s="7">
        <v>439</v>
      </c>
      <c r="B440" s="7" t="s">
        <v>1781</v>
      </c>
      <c r="C440" s="7" t="s">
        <v>1665</v>
      </c>
      <c r="D440" s="7" t="s">
        <v>1691</v>
      </c>
      <c r="E440" s="7" t="s">
        <v>2049</v>
      </c>
      <c r="F440" s="2"/>
    </row>
    <row r="441" spans="1:6" hidden="1" x14ac:dyDescent="0.25">
      <c r="A441" s="7">
        <v>440</v>
      </c>
      <c r="B441" s="7" t="s">
        <v>1800</v>
      </c>
      <c r="C441" s="7" t="s">
        <v>1653</v>
      </c>
      <c r="D441" s="7" t="s">
        <v>1691</v>
      </c>
      <c r="E441" s="7" t="s">
        <v>1558</v>
      </c>
      <c r="F441" s="2"/>
    </row>
    <row r="442" spans="1:6" x14ac:dyDescent="0.25">
      <c r="A442" s="7">
        <v>441</v>
      </c>
      <c r="B442" s="7" t="s">
        <v>1718</v>
      </c>
      <c r="C442" s="7" t="s">
        <v>1665</v>
      </c>
      <c r="D442" s="7" t="s">
        <v>1691</v>
      </c>
      <c r="E442" s="7" t="s">
        <v>2050</v>
      </c>
      <c r="F442" s="2"/>
    </row>
    <row r="443" spans="1:6" hidden="1" x14ac:dyDescent="0.25">
      <c r="A443" s="7">
        <v>442</v>
      </c>
      <c r="B443" s="7" t="s">
        <v>1772</v>
      </c>
      <c r="C443" s="7" t="s">
        <v>1676</v>
      </c>
      <c r="D443" s="7" t="s">
        <v>1672</v>
      </c>
      <c r="E443" s="7" t="s">
        <v>1849</v>
      </c>
      <c r="F443" s="2"/>
    </row>
    <row r="444" spans="1:6" hidden="1" x14ac:dyDescent="0.25">
      <c r="A444" s="7">
        <v>443</v>
      </c>
      <c r="B444" s="7" t="s">
        <v>1796</v>
      </c>
      <c r="C444" s="7" t="s">
        <v>1705</v>
      </c>
      <c r="D444" s="7" t="s">
        <v>1691</v>
      </c>
      <c r="E444" s="7" t="s">
        <v>1278</v>
      </c>
      <c r="F444" s="2"/>
    </row>
    <row r="445" spans="1:6" hidden="1" x14ac:dyDescent="0.25">
      <c r="A445" s="7">
        <v>444</v>
      </c>
      <c r="B445" s="7" t="s">
        <v>1873</v>
      </c>
      <c r="C445" s="7" t="s">
        <v>1705</v>
      </c>
      <c r="D445" s="7" t="s">
        <v>1658</v>
      </c>
      <c r="E445" s="7" t="s">
        <v>2051</v>
      </c>
      <c r="F445" s="2"/>
    </row>
    <row r="446" spans="1:6" x14ac:dyDescent="0.25">
      <c r="A446" s="7">
        <v>445</v>
      </c>
      <c r="B446" s="7" t="s">
        <v>1698</v>
      </c>
      <c r="C446" s="7" t="s">
        <v>1665</v>
      </c>
      <c r="D446" s="7" t="s">
        <v>1672</v>
      </c>
      <c r="E446" s="7" t="s">
        <v>2052</v>
      </c>
      <c r="F446" s="2"/>
    </row>
    <row r="447" spans="1:6" hidden="1" x14ac:dyDescent="0.25">
      <c r="A447" s="7">
        <v>446</v>
      </c>
      <c r="B447" s="7" t="s">
        <v>1813</v>
      </c>
      <c r="C447" s="7" t="s">
        <v>1676</v>
      </c>
      <c r="D447" s="7" t="s">
        <v>1661</v>
      </c>
      <c r="E447" s="7" t="s">
        <v>2053</v>
      </c>
      <c r="F447" s="2"/>
    </row>
    <row r="448" spans="1:6" hidden="1" x14ac:dyDescent="0.25">
      <c r="A448" s="7">
        <v>447</v>
      </c>
      <c r="B448" s="7" t="s">
        <v>1700</v>
      </c>
      <c r="C448" s="7" t="s">
        <v>1705</v>
      </c>
      <c r="D448" s="7" t="s">
        <v>1658</v>
      </c>
      <c r="E448" s="7" t="s">
        <v>2054</v>
      </c>
      <c r="F448" s="2"/>
    </row>
    <row r="449" spans="1:6" hidden="1" x14ac:dyDescent="0.25">
      <c r="A449" s="7">
        <v>448</v>
      </c>
      <c r="B449" s="7" t="s">
        <v>1925</v>
      </c>
      <c r="C449" s="7" t="s">
        <v>1657</v>
      </c>
      <c r="D449" s="7" t="s">
        <v>1672</v>
      </c>
      <c r="E449" s="7" t="s">
        <v>1618</v>
      </c>
      <c r="F449" s="2"/>
    </row>
    <row r="450" spans="1:6" hidden="1" x14ac:dyDescent="0.25">
      <c r="A450" s="7">
        <v>449</v>
      </c>
      <c r="B450" s="7" t="s">
        <v>1664</v>
      </c>
      <c r="C450" s="7" t="s">
        <v>1653</v>
      </c>
      <c r="D450" s="7" t="s">
        <v>1672</v>
      </c>
      <c r="E450" s="7" t="s">
        <v>2055</v>
      </c>
      <c r="F450" s="2"/>
    </row>
    <row r="451" spans="1:6" hidden="1" x14ac:dyDescent="0.25">
      <c r="A451" s="7">
        <v>450</v>
      </c>
      <c r="B451" s="7" t="s">
        <v>1742</v>
      </c>
      <c r="C451" s="7" t="s">
        <v>1676</v>
      </c>
      <c r="D451" s="7" t="s">
        <v>1654</v>
      </c>
      <c r="E451" s="7" t="s">
        <v>1252</v>
      </c>
      <c r="F451" s="2"/>
    </row>
    <row r="452" spans="1:6" hidden="1" x14ac:dyDescent="0.25">
      <c r="A452" s="7">
        <v>451</v>
      </c>
      <c r="B452" s="7" t="s">
        <v>1794</v>
      </c>
      <c r="C452" s="7" t="s">
        <v>1653</v>
      </c>
      <c r="D452" s="7" t="s">
        <v>1658</v>
      </c>
      <c r="E452" s="7" t="s">
        <v>2056</v>
      </c>
      <c r="F452" s="2"/>
    </row>
    <row r="453" spans="1:6" hidden="1" x14ac:dyDescent="0.25">
      <c r="A453" s="7">
        <v>452</v>
      </c>
      <c r="B453" s="7" t="s">
        <v>1689</v>
      </c>
      <c r="C453" s="7" t="s">
        <v>1705</v>
      </c>
      <c r="D453" s="7" t="s">
        <v>1661</v>
      </c>
      <c r="E453" s="7" t="s">
        <v>2057</v>
      </c>
      <c r="F453" s="2"/>
    </row>
    <row r="454" spans="1:6" hidden="1" x14ac:dyDescent="0.25">
      <c r="A454" s="7">
        <v>453</v>
      </c>
      <c r="B454" s="7" t="s">
        <v>1723</v>
      </c>
      <c r="C454" s="7" t="s">
        <v>1676</v>
      </c>
      <c r="D454" s="7" t="s">
        <v>1654</v>
      </c>
      <c r="E454" s="7" t="s">
        <v>1466</v>
      </c>
      <c r="F454" s="2"/>
    </row>
    <row r="455" spans="1:6" hidden="1" x14ac:dyDescent="0.25">
      <c r="A455" s="7">
        <v>454</v>
      </c>
      <c r="B455" s="7" t="s">
        <v>1962</v>
      </c>
      <c r="C455" s="7" t="s">
        <v>1653</v>
      </c>
      <c r="D455" s="7" t="s">
        <v>1654</v>
      </c>
      <c r="E455" s="7" t="s">
        <v>2058</v>
      </c>
      <c r="F455" s="2"/>
    </row>
    <row r="456" spans="1:6" x14ac:dyDescent="0.25">
      <c r="A456" s="7">
        <v>455</v>
      </c>
      <c r="B456" s="7" t="s">
        <v>1813</v>
      </c>
      <c r="C456" s="7" t="s">
        <v>1665</v>
      </c>
      <c r="D456" s="7" t="s">
        <v>1691</v>
      </c>
      <c r="E456" s="7" t="s">
        <v>1572</v>
      </c>
      <c r="F456" s="2"/>
    </row>
    <row r="457" spans="1:6" hidden="1" x14ac:dyDescent="0.25">
      <c r="A457" s="7">
        <v>456</v>
      </c>
      <c r="B457" s="7" t="s">
        <v>1721</v>
      </c>
      <c r="C457" s="7" t="s">
        <v>1657</v>
      </c>
      <c r="D457" s="7" t="s">
        <v>1691</v>
      </c>
      <c r="E457" s="7" t="s">
        <v>2059</v>
      </c>
      <c r="F457" s="2"/>
    </row>
    <row r="458" spans="1:6" hidden="1" x14ac:dyDescent="0.25">
      <c r="A458" s="7">
        <v>457</v>
      </c>
      <c r="B458" s="7" t="s">
        <v>1695</v>
      </c>
      <c r="C458" s="7" t="s">
        <v>1676</v>
      </c>
      <c r="D458" s="7" t="s">
        <v>1672</v>
      </c>
      <c r="E458" s="7" t="s">
        <v>2060</v>
      </c>
      <c r="F458" s="2"/>
    </row>
    <row r="459" spans="1:6" hidden="1" x14ac:dyDescent="0.25">
      <c r="A459" s="7">
        <v>458</v>
      </c>
      <c r="B459" s="7" t="s">
        <v>1656</v>
      </c>
      <c r="C459" s="7" t="s">
        <v>1676</v>
      </c>
      <c r="D459" s="7" t="s">
        <v>1672</v>
      </c>
      <c r="E459" s="7" t="s">
        <v>2061</v>
      </c>
      <c r="F459" s="2"/>
    </row>
    <row r="460" spans="1:6" hidden="1" x14ac:dyDescent="0.25">
      <c r="A460" s="7">
        <v>459</v>
      </c>
      <c r="B460" s="7" t="s">
        <v>1893</v>
      </c>
      <c r="C460" s="7" t="s">
        <v>1705</v>
      </c>
      <c r="D460" s="7" t="s">
        <v>1672</v>
      </c>
      <c r="E460" s="7" t="s">
        <v>2062</v>
      </c>
      <c r="F460" s="2"/>
    </row>
    <row r="461" spans="1:6" x14ac:dyDescent="0.25">
      <c r="A461" s="7">
        <v>460</v>
      </c>
      <c r="B461" s="7" t="s">
        <v>1824</v>
      </c>
      <c r="C461" s="7" t="s">
        <v>1665</v>
      </c>
      <c r="D461" s="7" t="s">
        <v>1658</v>
      </c>
      <c r="E461" s="7" t="s">
        <v>1884</v>
      </c>
      <c r="F461" s="2"/>
    </row>
    <row r="462" spans="1:6" x14ac:dyDescent="0.25">
      <c r="A462" s="7">
        <v>461</v>
      </c>
      <c r="B462" s="7" t="s">
        <v>1851</v>
      </c>
      <c r="C462" s="7" t="s">
        <v>1665</v>
      </c>
      <c r="D462" s="7" t="s">
        <v>1691</v>
      </c>
      <c r="E462" s="7" t="s">
        <v>1241</v>
      </c>
      <c r="F462" s="2"/>
    </row>
    <row r="463" spans="1:6" hidden="1" x14ac:dyDescent="0.25">
      <c r="A463" s="7">
        <v>462</v>
      </c>
      <c r="B463" s="7" t="s">
        <v>1740</v>
      </c>
      <c r="C463" s="7" t="s">
        <v>1653</v>
      </c>
      <c r="D463" s="7" t="s">
        <v>1691</v>
      </c>
      <c r="E463" s="7" t="s">
        <v>2063</v>
      </c>
      <c r="F463" s="2"/>
    </row>
    <row r="464" spans="1:6" hidden="1" x14ac:dyDescent="0.25">
      <c r="A464" s="7">
        <v>463</v>
      </c>
      <c r="B464" s="7" t="s">
        <v>1763</v>
      </c>
      <c r="C464" s="7" t="s">
        <v>1657</v>
      </c>
      <c r="D464" s="7" t="s">
        <v>1691</v>
      </c>
      <c r="E464" s="7" t="s">
        <v>2064</v>
      </c>
      <c r="F464" s="2"/>
    </row>
    <row r="465" spans="1:6" hidden="1" x14ac:dyDescent="0.25">
      <c r="A465" s="7">
        <v>464</v>
      </c>
      <c r="B465" s="7" t="s">
        <v>1683</v>
      </c>
      <c r="C465" s="7" t="s">
        <v>1676</v>
      </c>
      <c r="D465" s="7" t="s">
        <v>1654</v>
      </c>
      <c r="E465" s="7" t="s">
        <v>2065</v>
      </c>
      <c r="F465" s="2"/>
    </row>
    <row r="466" spans="1:6" hidden="1" x14ac:dyDescent="0.25">
      <c r="A466" s="7">
        <v>465</v>
      </c>
      <c r="B466" s="7" t="s">
        <v>1698</v>
      </c>
      <c r="C466" s="7" t="s">
        <v>1676</v>
      </c>
      <c r="D466" s="7" t="s">
        <v>1661</v>
      </c>
      <c r="E466" s="7" t="s">
        <v>593</v>
      </c>
      <c r="F466" s="2"/>
    </row>
    <row r="467" spans="1:6" hidden="1" x14ac:dyDescent="0.25">
      <c r="A467" s="7">
        <v>466</v>
      </c>
      <c r="B467" s="7" t="s">
        <v>1873</v>
      </c>
      <c r="C467" s="7" t="s">
        <v>1705</v>
      </c>
      <c r="D467" s="7" t="s">
        <v>1654</v>
      </c>
      <c r="E467" s="7" t="s">
        <v>1146</v>
      </c>
      <c r="F467" s="2"/>
    </row>
    <row r="468" spans="1:6" hidden="1" x14ac:dyDescent="0.25">
      <c r="A468" s="7">
        <v>467</v>
      </c>
      <c r="B468" s="7" t="s">
        <v>1717</v>
      </c>
      <c r="C468" s="7" t="s">
        <v>1657</v>
      </c>
      <c r="D468" s="7" t="s">
        <v>1654</v>
      </c>
      <c r="E468" s="7" t="s">
        <v>2066</v>
      </c>
      <c r="F468" s="2"/>
    </row>
    <row r="469" spans="1:6" hidden="1" x14ac:dyDescent="0.25">
      <c r="A469" s="7">
        <v>468</v>
      </c>
      <c r="B469" s="7" t="s">
        <v>1763</v>
      </c>
      <c r="C469" s="7" t="s">
        <v>1676</v>
      </c>
      <c r="D469" s="7" t="s">
        <v>1654</v>
      </c>
      <c r="E469" s="7" t="s">
        <v>2067</v>
      </c>
      <c r="F469" s="2"/>
    </row>
    <row r="470" spans="1:6" hidden="1" x14ac:dyDescent="0.25">
      <c r="A470" s="7">
        <v>469</v>
      </c>
      <c r="B470" s="7" t="s">
        <v>1787</v>
      </c>
      <c r="C470" s="7" t="s">
        <v>1657</v>
      </c>
      <c r="D470" s="7" t="s">
        <v>1661</v>
      </c>
      <c r="E470" s="7" t="s">
        <v>640</v>
      </c>
      <c r="F470" s="2"/>
    </row>
    <row r="471" spans="1:6" hidden="1" x14ac:dyDescent="0.25">
      <c r="A471" s="7">
        <v>470</v>
      </c>
      <c r="B471" s="7" t="s">
        <v>1687</v>
      </c>
      <c r="C471" s="7" t="s">
        <v>1653</v>
      </c>
      <c r="D471" s="7" t="s">
        <v>1672</v>
      </c>
      <c r="E471" s="7" t="s">
        <v>2068</v>
      </c>
      <c r="F471" s="2"/>
    </row>
    <row r="472" spans="1:6" hidden="1" x14ac:dyDescent="0.25">
      <c r="A472" s="7">
        <v>471</v>
      </c>
      <c r="B472" s="7" t="s">
        <v>1740</v>
      </c>
      <c r="C472" s="7" t="s">
        <v>1705</v>
      </c>
      <c r="D472" s="7" t="s">
        <v>1672</v>
      </c>
      <c r="E472" s="7" t="s">
        <v>355</v>
      </c>
      <c r="F472" s="2"/>
    </row>
    <row r="473" spans="1:6" hidden="1" x14ac:dyDescent="0.25">
      <c r="A473" s="7">
        <v>472</v>
      </c>
      <c r="B473" s="7" t="s">
        <v>1760</v>
      </c>
      <c r="C473" s="7" t="s">
        <v>1653</v>
      </c>
      <c r="D473" s="7" t="s">
        <v>1658</v>
      </c>
      <c r="E473" s="7" t="s">
        <v>2069</v>
      </c>
      <c r="F473" s="2"/>
    </row>
    <row r="474" spans="1:6" hidden="1" x14ac:dyDescent="0.25">
      <c r="A474" s="7">
        <v>473</v>
      </c>
      <c r="B474" s="7" t="s">
        <v>2045</v>
      </c>
      <c r="C474" s="7" t="s">
        <v>1676</v>
      </c>
      <c r="D474" s="7" t="s">
        <v>1691</v>
      </c>
      <c r="E474" s="7" t="s">
        <v>1578</v>
      </c>
      <c r="F474" s="2"/>
    </row>
    <row r="475" spans="1:6" hidden="1" x14ac:dyDescent="0.25">
      <c r="A475" s="7">
        <v>474</v>
      </c>
      <c r="B475" s="7" t="s">
        <v>1702</v>
      </c>
      <c r="C475" s="7" t="s">
        <v>1653</v>
      </c>
      <c r="D475" s="7" t="s">
        <v>1672</v>
      </c>
      <c r="E475" s="7" t="s">
        <v>2070</v>
      </c>
      <c r="F475" s="2"/>
    </row>
    <row r="476" spans="1:6" hidden="1" x14ac:dyDescent="0.25">
      <c r="A476" s="7">
        <v>475</v>
      </c>
      <c r="B476" s="7" t="s">
        <v>1775</v>
      </c>
      <c r="C476" s="7" t="s">
        <v>1657</v>
      </c>
      <c r="D476" s="7" t="s">
        <v>1658</v>
      </c>
      <c r="E476" s="7" t="s">
        <v>2071</v>
      </c>
      <c r="F476" s="2"/>
    </row>
    <row r="477" spans="1:6" hidden="1" x14ac:dyDescent="0.25">
      <c r="A477" s="7">
        <v>476</v>
      </c>
      <c r="B477" s="7" t="s">
        <v>1830</v>
      </c>
      <c r="C477" s="7" t="s">
        <v>1657</v>
      </c>
      <c r="D477" s="7" t="s">
        <v>1672</v>
      </c>
      <c r="E477" s="7" t="s">
        <v>2072</v>
      </c>
      <c r="F477" s="2"/>
    </row>
    <row r="478" spans="1:6" hidden="1" x14ac:dyDescent="0.25">
      <c r="A478" s="7">
        <v>477</v>
      </c>
      <c r="B478" s="7" t="s">
        <v>1740</v>
      </c>
      <c r="C478" s="7" t="s">
        <v>1657</v>
      </c>
      <c r="D478" s="7" t="s">
        <v>1658</v>
      </c>
      <c r="E478" s="7" t="s">
        <v>2073</v>
      </c>
      <c r="F478" s="2"/>
    </row>
    <row r="479" spans="1:6" hidden="1" x14ac:dyDescent="0.25">
      <c r="A479" s="7">
        <v>478</v>
      </c>
      <c r="B479" s="7" t="s">
        <v>1782</v>
      </c>
      <c r="C479" s="7" t="s">
        <v>1657</v>
      </c>
      <c r="D479" s="7" t="s">
        <v>1672</v>
      </c>
      <c r="E479" s="7" t="s">
        <v>2074</v>
      </c>
      <c r="F479" s="2"/>
    </row>
    <row r="480" spans="1:6" hidden="1" x14ac:dyDescent="0.25">
      <c r="A480" s="7">
        <v>479</v>
      </c>
      <c r="B480" s="7" t="s">
        <v>1886</v>
      </c>
      <c r="C480" s="7" t="s">
        <v>1705</v>
      </c>
      <c r="D480" s="7" t="s">
        <v>1672</v>
      </c>
      <c r="E480" s="7" t="s">
        <v>2075</v>
      </c>
      <c r="F480" s="2"/>
    </row>
    <row r="481" spans="1:6" hidden="1" x14ac:dyDescent="0.25">
      <c r="A481" s="7">
        <v>480</v>
      </c>
      <c r="B481" s="7" t="s">
        <v>1883</v>
      </c>
      <c r="C481" s="7" t="s">
        <v>1705</v>
      </c>
      <c r="D481" s="7" t="s">
        <v>1691</v>
      </c>
      <c r="E481" s="7" t="s">
        <v>239</v>
      </c>
      <c r="F481" s="2"/>
    </row>
    <row r="482" spans="1:6" x14ac:dyDescent="0.25">
      <c r="A482" s="7">
        <v>481</v>
      </c>
      <c r="B482" s="7" t="s">
        <v>1667</v>
      </c>
      <c r="C482" s="7" t="s">
        <v>1665</v>
      </c>
      <c r="D482" s="7" t="s">
        <v>1672</v>
      </c>
      <c r="E482" s="7" t="s">
        <v>402</v>
      </c>
      <c r="F482" s="2"/>
    </row>
    <row r="483" spans="1:6" hidden="1" x14ac:dyDescent="0.25">
      <c r="A483" s="7">
        <v>482</v>
      </c>
      <c r="B483" s="7" t="s">
        <v>1671</v>
      </c>
      <c r="C483" s="7" t="s">
        <v>1705</v>
      </c>
      <c r="D483" s="7" t="s">
        <v>1691</v>
      </c>
      <c r="E483" s="7" t="s">
        <v>2076</v>
      </c>
      <c r="F483" s="2"/>
    </row>
    <row r="484" spans="1:6" hidden="1" x14ac:dyDescent="0.25">
      <c r="A484" s="7">
        <v>483</v>
      </c>
      <c r="B484" s="7" t="s">
        <v>1794</v>
      </c>
      <c r="C484" s="7" t="s">
        <v>1705</v>
      </c>
      <c r="D484" s="7" t="s">
        <v>1691</v>
      </c>
      <c r="E484" s="7" t="s">
        <v>1483</v>
      </c>
      <c r="F484" s="2"/>
    </row>
    <row r="485" spans="1:6" hidden="1" x14ac:dyDescent="0.25">
      <c r="A485" s="7">
        <v>484</v>
      </c>
      <c r="B485" s="7" t="s">
        <v>1800</v>
      </c>
      <c r="C485" s="7" t="s">
        <v>1676</v>
      </c>
      <c r="D485" s="7" t="s">
        <v>1658</v>
      </c>
      <c r="E485" s="7" t="s">
        <v>2077</v>
      </c>
      <c r="F485" s="2"/>
    </row>
    <row r="486" spans="1:6" hidden="1" x14ac:dyDescent="0.25">
      <c r="A486" s="7">
        <v>485</v>
      </c>
      <c r="B486" s="7" t="s">
        <v>1767</v>
      </c>
      <c r="C486" s="7" t="s">
        <v>1657</v>
      </c>
      <c r="D486" s="7" t="s">
        <v>1658</v>
      </c>
      <c r="E486" s="7" t="s">
        <v>2078</v>
      </c>
      <c r="F486" s="2"/>
    </row>
    <row r="487" spans="1:6" hidden="1" x14ac:dyDescent="0.25">
      <c r="A487" s="7">
        <v>486</v>
      </c>
      <c r="B487" s="7" t="s">
        <v>1912</v>
      </c>
      <c r="C487" s="7" t="s">
        <v>1676</v>
      </c>
      <c r="D487" s="7" t="s">
        <v>1654</v>
      </c>
      <c r="E487" s="7" t="s">
        <v>2079</v>
      </c>
      <c r="F487" s="2"/>
    </row>
    <row r="488" spans="1:6" hidden="1" x14ac:dyDescent="0.25">
      <c r="A488" s="7">
        <v>487</v>
      </c>
      <c r="B488" s="7" t="s">
        <v>1944</v>
      </c>
      <c r="C488" s="7" t="s">
        <v>1657</v>
      </c>
      <c r="D488" s="7" t="s">
        <v>1672</v>
      </c>
      <c r="E488" s="7" t="s">
        <v>2080</v>
      </c>
      <c r="F488" s="2"/>
    </row>
    <row r="489" spans="1:6" x14ac:dyDescent="0.25">
      <c r="A489" s="7">
        <v>488</v>
      </c>
      <c r="B489" s="7" t="s">
        <v>1809</v>
      </c>
      <c r="C489" s="7" t="s">
        <v>1665</v>
      </c>
      <c r="D489" s="7" t="s">
        <v>1661</v>
      </c>
      <c r="E489" s="7" t="s">
        <v>2081</v>
      </c>
      <c r="F489" s="2"/>
    </row>
    <row r="490" spans="1:6" hidden="1" x14ac:dyDescent="0.25">
      <c r="A490" s="7">
        <v>489</v>
      </c>
      <c r="B490" s="7" t="s">
        <v>1667</v>
      </c>
      <c r="C490" s="7" t="s">
        <v>1657</v>
      </c>
      <c r="D490" s="7" t="s">
        <v>1654</v>
      </c>
      <c r="E490" s="7" t="s">
        <v>1479</v>
      </c>
      <c r="F490" s="2"/>
    </row>
    <row r="491" spans="1:6" hidden="1" x14ac:dyDescent="0.25">
      <c r="A491" s="7">
        <v>490</v>
      </c>
      <c r="B491" s="7" t="s">
        <v>1824</v>
      </c>
      <c r="C491" s="7" t="s">
        <v>1676</v>
      </c>
      <c r="D491" s="7" t="s">
        <v>1672</v>
      </c>
      <c r="E491" s="7" t="s">
        <v>2082</v>
      </c>
      <c r="F491" s="2"/>
    </row>
    <row r="492" spans="1:6" hidden="1" x14ac:dyDescent="0.25">
      <c r="A492" s="7">
        <v>491</v>
      </c>
      <c r="B492" s="7" t="s">
        <v>1767</v>
      </c>
      <c r="C492" s="7" t="s">
        <v>1653</v>
      </c>
      <c r="D492" s="7" t="s">
        <v>1691</v>
      </c>
      <c r="E492" s="7" t="s">
        <v>2083</v>
      </c>
      <c r="F492" s="2"/>
    </row>
    <row r="493" spans="1:6" x14ac:dyDescent="0.25">
      <c r="A493" s="7">
        <v>492</v>
      </c>
      <c r="B493" s="7" t="s">
        <v>1815</v>
      </c>
      <c r="C493" s="7" t="s">
        <v>1665</v>
      </c>
      <c r="D493" s="7" t="s">
        <v>1691</v>
      </c>
      <c r="E493" s="7" t="s">
        <v>2084</v>
      </c>
      <c r="F493" s="2"/>
    </row>
    <row r="494" spans="1:6" hidden="1" x14ac:dyDescent="0.25">
      <c r="A494" s="7">
        <v>493</v>
      </c>
      <c r="B494" s="7" t="s">
        <v>1772</v>
      </c>
      <c r="C494" s="7" t="s">
        <v>1657</v>
      </c>
      <c r="D494" s="7" t="s">
        <v>1654</v>
      </c>
      <c r="E494" s="7" t="s">
        <v>1720</v>
      </c>
      <c r="F494" s="2"/>
    </row>
    <row r="495" spans="1:6" hidden="1" x14ac:dyDescent="0.25">
      <c r="A495" s="7">
        <v>494</v>
      </c>
      <c r="B495" s="7" t="s">
        <v>1914</v>
      </c>
      <c r="C495" s="7" t="s">
        <v>1676</v>
      </c>
      <c r="D495" s="7" t="s">
        <v>1691</v>
      </c>
      <c r="E495" s="7" t="s">
        <v>1613</v>
      </c>
      <c r="F495" s="2"/>
    </row>
    <row r="496" spans="1:6" hidden="1" x14ac:dyDescent="0.25">
      <c r="A496" s="7">
        <v>495</v>
      </c>
      <c r="B496" s="7" t="s">
        <v>1880</v>
      </c>
      <c r="C496" s="7" t="s">
        <v>1676</v>
      </c>
      <c r="D496" s="7" t="s">
        <v>1661</v>
      </c>
      <c r="E496" s="7" t="s">
        <v>2085</v>
      </c>
      <c r="F496" s="2"/>
    </row>
    <row r="497" spans="1:6" hidden="1" x14ac:dyDescent="0.25">
      <c r="A497" s="7">
        <v>496</v>
      </c>
      <c r="B497" s="7" t="s">
        <v>1865</v>
      </c>
      <c r="C497" s="7" t="s">
        <v>1676</v>
      </c>
      <c r="D497" s="7" t="s">
        <v>1658</v>
      </c>
      <c r="E497" s="7" t="s">
        <v>2086</v>
      </c>
      <c r="F497" s="2"/>
    </row>
    <row r="498" spans="1:6" hidden="1" x14ac:dyDescent="0.25">
      <c r="A498" s="7">
        <v>497</v>
      </c>
      <c r="B498" s="7" t="s">
        <v>1671</v>
      </c>
      <c r="C498" s="7" t="s">
        <v>1657</v>
      </c>
      <c r="D498" s="7" t="s">
        <v>1658</v>
      </c>
      <c r="E498" s="7" t="s">
        <v>2087</v>
      </c>
      <c r="F498" s="2"/>
    </row>
    <row r="499" spans="1:6" x14ac:dyDescent="0.25">
      <c r="A499" s="7">
        <v>498</v>
      </c>
      <c r="B499" s="7" t="s">
        <v>1914</v>
      </c>
      <c r="C499" s="7" t="s">
        <v>1665</v>
      </c>
      <c r="D499" s="7" t="s">
        <v>1691</v>
      </c>
      <c r="E499" s="7" t="s">
        <v>2088</v>
      </c>
      <c r="F499" s="2"/>
    </row>
    <row r="500" spans="1:6" hidden="1" x14ac:dyDescent="0.25">
      <c r="A500" s="7">
        <v>499</v>
      </c>
      <c r="B500" s="7" t="s">
        <v>1693</v>
      </c>
      <c r="C500" s="7" t="s">
        <v>1705</v>
      </c>
      <c r="D500" s="7" t="s">
        <v>1654</v>
      </c>
      <c r="E500" s="7" t="s">
        <v>1896</v>
      </c>
      <c r="F500" s="2"/>
    </row>
    <row r="501" spans="1:6" hidden="1" x14ac:dyDescent="0.25">
      <c r="A501" s="7">
        <v>500</v>
      </c>
      <c r="B501" s="7" t="s">
        <v>1718</v>
      </c>
      <c r="C501" s="7" t="s">
        <v>1653</v>
      </c>
      <c r="D501" s="7" t="s">
        <v>1661</v>
      </c>
      <c r="E501" s="7" t="s">
        <v>2089</v>
      </c>
      <c r="F501"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A6671258-2DC9-4363-89F4-11EDE7BC9C7C}">
  <ds:schemaRefs/>
</ds:datastoreItem>
</file>

<file path=customXml/itemProps2.xml><?xml version="1.0" encoding="utf-8"?>
<ds:datastoreItem xmlns:ds="http://schemas.openxmlformats.org/officeDocument/2006/customXml" ds:itemID="{660742B7-EA66-4D41-8AD1-18878F5FBD75}">
  <ds:schemaRefs/>
</ds:datastoreItem>
</file>

<file path=customXml/itemProps3.xml><?xml version="1.0" encoding="utf-8"?>
<ds:datastoreItem xmlns:ds="http://schemas.openxmlformats.org/officeDocument/2006/customXml" ds:itemID="{43FF62D8-E332-46D9-99C6-0B22667FBB17}">
  <ds:schemaRefs/>
</ds:datastoreItem>
</file>

<file path=customXml/itemProps4.xml><?xml version="1.0" encoding="utf-8"?>
<ds:datastoreItem xmlns:ds="http://schemas.openxmlformats.org/officeDocument/2006/customXml" ds:itemID="{7E0D2FB4-EE65-4687-B16A-8B6A09C8CF91}">
  <ds:schemaRefs/>
</ds:datastoreItem>
</file>

<file path=customXml/itemProps5.xml><?xml version="1.0" encoding="utf-8"?>
<ds:datastoreItem xmlns:ds="http://schemas.openxmlformats.org/officeDocument/2006/customXml" ds:itemID="{AE0513B0-4034-4826-8553-E2EC9B5A538B}">
  <ds:schemaRefs/>
</ds:datastoreItem>
</file>

<file path=customXml/itemProps6.xml><?xml version="1.0" encoding="utf-8"?>
<ds:datastoreItem xmlns:ds="http://schemas.openxmlformats.org/officeDocument/2006/customXml" ds:itemID="{92D554F2-B43B-4290-83DE-159164123C0A}">
  <ds:schemaRefs/>
</ds:datastoreItem>
</file>

<file path=customXml/itemProps7.xml><?xml version="1.0" encoding="utf-8"?>
<ds:datastoreItem xmlns:ds="http://schemas.openxmlformats.org/officeDocument/2006/customXml" ds:itemID="{4506FD69-9B65-4921-B10B-7E2126B8ADBC}">
  <ds:schemaRefs/>
</ds:datastoreItem>
</file>

<file path=customXml/itemProps8.xml><?xml version="1.0" encoding="utf-8"?>
<ds:datastoreItem xmlns:ds="http://schemas.openxmlformats.org/officeDocument/2006/customXml" ds:itemID="{B14631A5-254F-4730-9417-A23DADF75E31}">
  <ds:schemaRefs/>
</ds:datastoreItem>
</file>

<file path=customXml/itemProps9.xml><?xml version="1.0" encoding="utf-8"?>
<ds:datastoreItem xmlns:ds="http://schemas.openxmlformats.org/officeDocument/2006/customXml" ds:itemID="{88454CC0-0AD9-4CC3-81BA-DA55A4B108EA}">
  <ds:schemaRefs/>
</ds:datastoreItem>
</file>

<file path=customXml/itemProps10.xml><?xml version="1.0" encoding="utf-8"?>
<ds:datastoreItem xmlns:ds="http://schemas.openxmlformats.org/officeDocument/2006/customXml" ds:itemID="{46E20C1D-5EB0-4B00-8046-58D52AE16A5E}">
  <ds:schemaRefs/>
</ds:datastoreItem>
</file>

<file path=customXml/itemProps11.xml><?xml version="1.0" encoding="utf-8"?>
<ds:datastoreItem xmlns:ds="http://schemas.openxmlformats.org/officeDocument/2006/customXml" ds:itemID="{6F452807-2C87-4F5D-A0FB-0441253DF900}">
  <ds:schemaRefs/>
</ds:datastoreItem>
</file>

<file path=customXml/itemProps12.xml><?xml version="1.0" encoding="utf-8"?>
<ds:datastoreItem xmlns:ds="http://schemas.openxmlformats.org/officeDocument/2006/customXml" ds:itemID="{60FA4823-F946-4E1D-B74F-E4A9523B2F76}">
  <ds:schemaRefs>
    <ds:schemaRef ds:uri="http://schemas.microsoft.com/DataMashup"/>
  </ds:schemaRefs>
</ds:datastoreItem>
</file>

<file path=customXml/itemProps13.xml><?xml version="1.0" encoding="utf-8"?>
<ds:datastoreItem xmlns:ds="http://schemas.openxmlformats.org/officeDocument/2006/customXml" ds:itemID="{654B987E-3BED-4D85-BA57-AD849E24D7EB}">
  <ds:schemaRefs/>
</ds:datastoreItem>
</file>

<file path=customXml/itemProps14.xml><?xml version="1.0" encoding="utf-8"?>
<ds:datastoreItem xmlns:ds="http://schemas.openxmlformats.org/officeDocument/2006/customXml" ds:itemID="{301F219A-7E12-4AF8-8C2F-2B2F369E4FC5}">
  <ds:schemaRefs/>
</ds:datastoreItem>
</file>

<file path=customXml/itemProps15.xml><?xml version="1.0" encoding="utf-8"?>
<ds:datastoreItem xmlns:ds="http://schemas.openxmlformats.org/officeDocument/2006/customXml" ds:itemID="{04D76D73-0E43-415C-85DC-BDD666622E74}">
  <ds:schemaRefs/>
</ds:datastoreItem>
</file>

<file path=customXml/itemProps16.xml><?xml version="1.0" encoding="utf-8"?>
<ds:datastoreItem xmlns:ds="http://schemas.openxmlformats.org/officeDocument/2006/customXml" ds:itemID="{76FF7EEF-E656-45B3-9EA3-D1BED3595744}">
  <ds:schemaRefs/>
</ds:datastoreItem>
</file>

<file path=customXml/itemProps17.xml><?xml version="1.0" encoding="utf-8"?>
<ds:datastoreItem xmlns:ds="http://schemas.openxmlformats.org/officeDocument/2006/customXml" ds:itemID="{D9B84FB0-094E-42CD-BB61-CFEA99638499}">
  <ds:schemaRefs/>
</ds:datastoreItem>
</file>

<file path=customXml/itemProps18.xml><?xml version="1.0" encoding="utf-8"?>
<ds:datastoreItem xmlns:ds="http://schemas.openxmlformats.org/officeDocument/2006/customXml" ds:itemID="{ED89BDC6-CC8F-4810-BA78-5CD208C38189}">
  <ds:schemaRefs/>
</ds:datastoreItem>
</file>

<file path=customXml/itemProps19.xml><?xml version="1.0" encoding="utf-8"?>
<ds:datastoreItem xmlns:ds="http://schemas.openxmlformats.org/officeDocument/2006/customXml" ds:itemID="{F674454A-9012-4302-8B18-D2ECAE54A43B}">
  <ds:schemaRefs/>
</ds:datastoreItem>
</file>

<file path=customXml/itemProps20.xml><?xml version="1.0" encoding="utf-8"?>
<ds:datastoreItem xmlns:ds="http://schemas.openxmlformats.org/officeDocument/2006/customXml" ds:itemID="{10AE8BF7-6623-4C6E-9D9B-E147AF20B162}">
  <ds:schemaRefs/>
</ds:datastoreItem>
</file>

<file path=customXml/itemProps21.xml><?xml version="1.0" encoding="utf-8"?>
<ds:datastoreItem xmlns:ds="http://schemas.openxmlformats.org/officeDocument/2006/customXml" ds:itemID="{D06E32FC-3504-4885-8912-3E13F9F42414}">
  <ds:schemaRefs/>
</ds:datastoreItem>
</file>

<file path=customXml/itemProps22.xml><?xml version="1.0" encoding="utf-8"?>
<ds:datastoreItem xmlns:ds="http://schemas.openxmlformats.org/officeDocument/2006/customXml" ds:itemID="{323FA46D-8E5C-4090-A3F9-9591FA3009F2}">
  <ds:schemaRefs/>
</ds:datastoreItem>
</file>

<file path=customXml/itemProps23.xml><?xml version="1.0" encoding="utf-8"?>
<ds:datastoreItem xmlns:ds="http://schemas.openxmlformats.org/officeDocument/2006/customXml" ds:itemID="{75BD99C2-5FD9-4621-A856-581A0B639869}">
  <ds:schemaRefs/>
</ds:datastoreItem>
</file>

<file path=customXml/itemProps24.xml><?xml version="1.0" encoding="utf-8"?>
<ds:datastoreItem xmlns:ds="http://schemas.openxmlformats.org/officeDocument/2006/customXml" ds:itemID="{79E36E18-232A-4185-8965-C81F41825D3E}">
  <ds:schemaRefs/>
</ds:datastoreItem>
</file>

<file path=customXml/itemProps25.xml><?xml version="1.0" encoding="utf-8"?>
<ds:datastoreItem xmlns:ds="http://schemas.openxmlformats.org/officeDocument/2006/customXml" ds:itemID="{2ADCC0EC-18E8-46CD-B0B8-658EDF9D9C26}">
  <ds:schemaRefs/>
</ds:datastoreItem>
</file>

<file path=customXml/itemProps26.xml><?xml version="1.0" encoding="utf-8"?>
<ds:datastoreItem xmlns:ds="http://schemas.openxmlformats.org/officeDocument/2006/customXml" ds:itemID="{BF8079AC-DEC6-4CC7-8378-C6C9A1C225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Interactions</vt:lpstr>
      <vt:lpstr>Pivot</vt:lpstr>
      <vt:lpstr>Dashboard</vt:lpstr>
      <vt:lpstr>Transaction</vt:lpstr>
      <vt:lpstr>Customers</vt:lpstr>
      <vt:lpstr>SalesReps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Umoh Isaac</cp:lastModifiedBy>
  <dcterms:created xsi:type="dcterms:W3CDTF">2026-02-14T11:32:17Z</dcterms:created>
  <dcterms:modified xsi:type="dcterms:W3CDTF">2026-04-21T19:01:41Z</dcterms:modified>
</cp:coreProperties>
</file>