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9"/>
  <workbookPr/>
  <mc:AlternateContent xmlns:mc="http://schemas.openxmlformats.org/markup-compatibility/2006">
    <mc:Choice Requires="x15">
      <x15ac:absPath xmlns:x15ac="http://schemas.microsoft.com/office/spreadsheetml/2010/11/ac" url="https://environmentalintegrity.sharepoint.com/sites/SP_Research/Shared Documents/Industrial Heat/State Fact Sheets/"/>
    </mc:Choice>
  </mc:AlternateContent>
  <xr:revisionPtr revIDLastSave="0" documentId="8_{76B44811-3413-420D-9C6F-74E71B5F2984}" xr6:coauthVersionLast="47" xr6:coauthVersionMax="47" xr10:uidLastSave="{00000000-0000-0000-0000-000000000000}"/>
  <bookViews>
    <workbookView xWindow="2850" yWindow="1485" windowWidth="21600" windowHeight="11385" xr2:uid="{DC1F1EBB-604B-42DD-B97E-A77E47972A84}"/>
  </bookViews>
  <sheets>
    <sheet name="ReadME" sheetId="19" r:id="rId1"/>
    <sheet name="Pulp &amp; Paper" sheetId="18" r:id="rId2"/>
    <sheet name="Refineries" sheetId="9" r:id="rId3"/>
    <sheet name="Chemical Plants" sheetId="17" r:id="rId4"/>
    <sheet name="Food &amp; Beverage" sheetId="16" r:id="rId5"/>
  </sheets>
  <definedNames>
    <definedName name="_xlnm._FilterDatabase" localSheetId="3" hidden="1">'Chemical Plants'!$A$1:$M$101</definedName>
    <definedName name="_xlnm._FilterDatabase" localSheetId="4" hidden="1">'Food &amp; Beverage'!$A$1:$L$107</definedName>
    <definedName name="_xlnm._FilterDatabase" localSheetId="1" hidden="1">'Pulp &amp; Paper'!$A$1:$M$1</definedName>
    <definedName name="_xlnm._FilterDatabase" localSheetId="2" hidden="1">Refineries!$A$1:$M$186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17" l="1"/>
  <c r="D93" i="17"/>
  <c r="D66" i="17"/>
  <c r="D65" i="17"/>
  <c r="D64" i="17"/>
  <c r="D50" i="17"/>
  <c r="D44" i="17"/>
  <c r="D43" i="17"/>
  <c r="D42" i="17"/>
  <c r="D30" i="17"/>
  <c r="D29" i="17"/>
  <c r="D28" i="17"/>
  <c r="D27" i="17"/>
  <c r="D96" i="16"/>
  <c r="D103" i="16"/>
  <c r="D104" i="16"/>
  <c r="D76" i="16"/>
  <c r="D82" i="16"/>
  <c r="D55" i="16"/>
  <c r="D56" i="16"/>
  <c r="D26" i="16"/>
  <c r="D27" i="16"/>
  <c r="D20" i="16"/>
  <c r="D21" i="16"/>
  <c r="D22" i="16"/>
  <c r="D19" i="16"/>
  <c r="D13" i="16"/>
  <c r="D14" i="16"/>
  <c r="D5" i="16"/>
  <c r="D6" i="16"/>
  <c r="D186" i="9" l="1"/>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01" i="17"/>
  <c r="D100" i="17"/>
  <c r="D99" i="17"/>
  <c r="D98" i="17"/>
  <c r="D97" i="17"/>
  <c r="D96" i="17"/>
  <c r="D95" i="17"/>
  <c r="D94" i="17"/>
  <c r="D92" i="17"/>
  <c r="D91" i="17"/>
  <c r="D90" i="17"/>
  <c r="D89" i="17"/>
  <c r="D88" i="17"/>
  <c r="D87" i="17"/>
  <c r="D86" i="17"/>
  <c r="D85" i="17"/>
  <c r="D84" i="17"/>
  <c r="D83" i="17"/>
  <c r="D82" i="17"/>
  <c r="D81" i="17"/>
  <c r="D80" i="17"/>
  <c r="D79" i="17"/>
  <c r="D78" i="17"/>
  <c r="D77" i="17"/>
  <c r="D76" i="17"/>
  <c r="D75" i="17"/>
  <c r="D74" i="17"/>
  <c r="D73" i="17"/>
  <c r="D72" i="17"/>
  <c r="D71" i="17"/>
  <c r="D70" i="17"/>
  <c r="D69" i="17"/>
  <c r="D68" i="17"/>
  <c r="D67" i="17"/>
  <c r="D63" i="17"/>
  <c r="D62" i="17"/>
  <c r="D61" i="17"/>
  <c r="D60" i="17"/>
  <c r="D59" i="17"/>
  <c r="D58" i="17"/>
  <c r="D57" i="17"/>
  <c r="D56" i="17"/>
  <c r="D55" i="17"/>
  <c r="D54" i="17"/>
  <c r="D53" i="17"/>
  <c r="D52" i="17"/>
  <c r="D51" i="17"/>
  <c r="D49" i="17"/>
  <c r="D48" i="17"/>
  <c r="D47" i="17"/>
  <c r="D46" i="17"/>
  <c r="D45" i="17"/>
  <c r="D41" i="17"/>
  <c r="D40" i="17"/>
  <c r="D38" i="17"/>
  <c r="D37" i="17"/>
  <c r="D36" i="17"/>
  <c r="D35" i="17"/>
  <c r="D34" i="17"/>
  <c r="D33" i="17"/>
  <c r="D32" i="17"/>
  <c r="D31" i="17"/>
  <c r="D26" i="17"/>
  <c r="D25" i="17"/>
  <c r="D24" i="17"/>
  <c r="D23" i="17"/>
  <c r="D22" i="17"/>
  <c r="D21" i="17"/>
  <c r="D20" i="17"/>
  <c r="D19" i="17"/>
  <c r="D18" i="17"/>
  <c r="D17" i="17"/>
  <c r="D16" i="17"/>
  <c r="D15" i="17"/>
  <c r="D14" i="17"/>
  <c r="D13" i="17"/>
  <c r="D12" i="17"/>
  <c r="D11" i="17"/>
  <c r="D10" i="17"/>
  <c r="D9" i="17"/>
  <c r="D8" i="17"/>
  <c r="D7" i="17"/>
  <c r="D6" i="17"/>
  <c r="D5" i="17"/>
  <c r="D4" i="17"/>
  <c r="D3" i="17"/>
  <c r="D2" i="17"/>
  <c r="D107" i="16"/>
  <c r="D106" i="16"/>
  <c r="D105" i="16"/>
  <c r="D102" i="16"/>
  <c r="D101" i="16"/>
  <c r="D100" i="16"/>
  <c r="D99" i="16"/>
  <c r="D98" i="16"/>
  <c r="D97" i="16"/>
  <c r="D95" i="16"/>
  <c r="D94" i="16"/>
  <c r="D93" i="16"/>
  <c r="D92" i="16"/>
  <c r="D91" i="16"/>
  <c r="D90" i="16"/>
  <c r="D89" i="16"/>
  <c r="D88" i="16"/>
  <c r="D87" i="16"/>
  <c r="D86" i="16"/>
  <c r="D85" i="16"/>
  <c r="D84" i="16"/>
  <c r="D83" i="16"/>
  <c r="D81" i="16"/>
  <c r="D80" i="16"/>
  <c r="D79" i="16"/>
  <c r="D78" i="16"/>
  <c r="D77" i="16"/>
  <c r="D75" i="16"/>
  <c r="D74" i="16"/>
  <c r="D73" i="16"/>
  <c r="D72" i="16"/>
  <c r="D71" i="16"/>
  <c r="D70" i="16"/>
  <c r="D69" i="16"/>
  <c r="D68" i="16"/>
  <c r="D67" i="16"/>
  <c r="D66" i="16"/>
  <c r="D65" i="16"/>
  <c r="D64" i="16"/>
  <c r="D63" i="16"/>
  <c r="D62" i="16"/>
  <c r="D61" i="16"/>
  <c r="D60" i="16"/>
  <c r="D59" i="16"/>
  <c r="D58" i="16"/>
  <c r="D57"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5" i="16"/>
  <c r="D24" i="16"/>
  <c r="D23" i="16"/>
  <c r="D18" i="16"/>
  <c r="D17" i="16"/>
  <c r="D16" i="16"/>
  <c r="D15" i="16"/>
  <c r="D12" i="16"/>
  <c r="D11" i="16"/>
  <c r="D10" i="16"/>
  <c r="D9" i="16"/>
  <c r="D8" i="16"/>
  <c r="D7" i="16"/>
  <c r="D4" i="16"/>
  <c r="D3" i="16"/>
  <c r="D2" i="16"/>
  <c r="D37" i="9"/>
  <c r="D36" i="9"/>
  <c r="D35" i="9"/>
  <c r="D5" i="9"/>
  <c r="D28" i="9"/>
  <c r="D27" i="9"/>
  <c r="D10" i="9"/>
  <c r="D40" i="9"/>
  <c r="D43" i="9"/>
  <c r="D41" i="9"/>
  <c r="D38" i="9"/>
  <c r="D3" i="9"/>
  <c r="D32" i="9"/>
  <c r="D31" i="9"/>
  <c r="D45" i="9"/>
  <c r="D11" i="9"/>
  <c r="D30" i="9"/>
  <c r="D44" i="9"/>
  <c r="D46" i="9"/>
  <c r="D2" i="9"/>
  <c r="D9" i="9"/>
  <c r="D42" i="9"/>
  <c r="D20" i="9"/>
  <c r="D23" i="9"/>
  <c r="D22" i="9"/>
  <c r="D34" i="9"/>
  <c r="D33" i="9"/>
  <c r="D24" i="9"/>
  <c r="D12" i="9"/>
  <c r="D19" i="9"/>
  <c r="D21" i="9"/>
  <c r="D16" i="9"/>
  <c r="D15" i="9"/>
  <c r="D14" i="9"/>
  <c r="D17" i="9"/>
  <c r="D47" i="9"/>
  <c r="D7" i="9"/>
  <c r="D6" i="9"/>
  <c r="D39" i="9"/>
  <c r="D25" i="9"/>
  <c r="D4" i="9"/>
  <c r="D26" i="9"/>
  <c r="D18" i="9"/>
  <c r="D29" i="9"/>
  <c r="D8" i="9"/>
  <c r="D13" i="9"/>
  <c r="D110" i="9"/>
  <c r="D90" i="9"/>
  <c r="D109" i="9"/>
  <c r="D108" i="9"/>
  <c r="D107" i="9"/>
  <c r="D106" i="9"/>
  <c r="D104" i="9"/>
  <c r="D101" i="9"/>
  <c r="D98" i="9"/>
  <c r="D96" i="9"/>
  <c r="D85" i="9"/>
  <c r="D84" i="9"/>
  <c r="D83" i="9"/>
  <c r="D80" i="9"/>
  <c r="D79" i="9"/>
  <c r="D77" i="9"/>
  <c r="D105" i="9"/>
  <c r="D102" i="9"/>
  <c r="D100" i="9"/>
  <c r="D97" i="9"/>
  <c r="D95" i="9"/>
  <c r="D94" i="9"/>
  <c r="D93" i="9"/>
  <c r="D92" i="9"/>
  <c r="D91" i="9"/>
  <c r="D78" i="9"/>
  <c r="D75" i="9"/>
  <c r="D74" i="9"/>
  <c r="D73" i="9"/>
  <c r="D72" i="9"/>
  <c r="D71" i="9"/>
  <c r="D70" i="9"/>
  <c r="D69" i="9"/>
  <c r="D103" i="9"/>
  <c r="D99" i="9"/>
  <c r="D89" i="9"/>
  <c r="D88" i="9"/>
  <c r="D87" i="9"/>
  <c r="D86" i="9"/>
  <c r="D82" i="9"/>
  <c r="D81" i="9"/>
  <c r="D76" i="9"/>
  <c r="D52" i="9"/>
  <c r="D49" i="9"/>
  <c r="D63" i="9"/>
  <c r="D67" i="9"/>
  <c r="D66" i="9"/>
  <c r="D65" i="9"/>
  <c r="D50" i="9"/>
  <c r="D54" i="9"/>
  <c r="D53" i="9"/>
  <c r="D62" i="9"/>
  <c r="D51" i="9"/>
  <c r="D64" i="9"/>
  <c r="D68" i="9"/>
  <c r="D61" i="9"/>
  <c r="D48" i="9"/>
  <c r="D56" i="9"/>
  <c r="D55" i="9"/>
  <c r="D59" i="9"/>
  <c r="D60" i="9"/>
  <c r="D58" i="9"/>
  <c r="D57" i="9"/>
</calcChain>
</file>

<file path=xl/sharedStrings.xml><?xml version="1.0" encoding="utf-8"?>
<sst xmlns="http://schemas.openxmlformats.org/spreadsheetml/2006/main" count="2512" uniqueCount="565">
  <si>
    <t>This spreadsheet contains unit level information for heaters/furnaces and boilers across four industrial sectors. The four industrial sectors are pulp and paper, oil refineries, chemical plants, and food &amp; beverage processing facilities. Data was collected from permit documents, EPA's Greenhouse Gas Reporting Program, the 2023 Illinois Emission Inventory, permit and compliance records, and EPA's 2012 Boiler MACT database. Below is a list of fields that can be found on each tab and the data they contain.</t>
  </si>
  <si>
    <t>Column</t>
  </si>
  <si>
    <t>Definition</t>
  </si>
  <si>
    <t>Facility Name</t>
  </si>
  <si>
    <t>Name of the facility</t>
  </si>
  <si>
    <t>City</t>
  </si>
  <si>
    <t>Closest city where facility is located</t>
  </si>
  <si>
    <t>FRS ID</t>
  </si>
  <si>
    <t>Federal Registry Service ID</t>
  </si>
  <si>
    <t>ECHO Link</t>
  </si>
  <si>
    <t>Link to facility page on EPA's Enforcement and Compliance History Online database</t>
  </si>
  <si>
    <t>Unit Name</t>
  </si>
  <si>
    <t>Name of the individual unit</t>
  </si>
  <si>
    <t>Unit Type</t>
  </si>
  <si>
    <t>Type of unit: boiler, heater, or furnace</t>
  </si>
  <si>
    <t>Unit Source</t>
  </si>
  <si>
    <t>Where the individual unit was found. Can be any one of or combination of the following options: permit documents (Permit), the Greenhouse Gas Reporting Program (GHGRP), or in the 2020 National Emissions Inventory (NEI)</t>
  </si>
  <si>
    <t>Fuel Type</t>
  </si>
  <si>
    <t>Types of fuels burned by the unit to generate heat</t>
  </si>
  <si>
    <t>Year Built</t>
  </si>
  <si>
    <t>When the unit was built</t>
  </si>
  <si>
    <t>Heat Input Capacity (mmBTU/hr)</t>
  </si>
  <si>
    <t>Maximum heat input capacity for the unit</t>
  </si>
  <si>
    <t>2023 Total CO2e - non-biogenic and biogenic (metric tons)</t>
  </si>
  <si>
    <t>Total CO2e emissions, in metric tons. Reported using AR4 global warming potentials.</t>
  </si>
  <si>
    <t>2020 Criteria Emissions (tons)</t>
  </si>
  <si>
    <t>Tons of criteria pollutants emitted, as reported to the 2023 Illinois Emission Inventory. This includes both criteria pollutants and criteria pollutant precursors like nitrogen oxides, sulfur dioxide, carbon monoxide, particulate matter, ammonia, lead, and volatile organic compounds.</t>
  </si>
  <si>
    <t>2020 HAP Emissions (lbs)</t>
  </si>
  <si>
    <t>Pounds of hazardous air pollutants emitted, as reported to the 2023 Illinois Emission Inventory. Illinois' HAP reporting requirements vary from plant to plant and are established in Clean Air Act operating permits. This is likely an underestimate.</t>
  </si>
  <si>
    <t>2023 Criteria Emissions (tons)</t>
  </si>
  <si>
    <t>2023 HAP Emissions (lbs)</t>
  </si>
  <si>
    <t>Ahlstrom Filtration, LLC.</t>
  </si>
  <si>
    <t>Taylorville</t>
  </si>
  <si>
    <t>ECHO</t>
  </si>
  <si>
    <t>GP-1</t>
  </si>
  <si>
    <t>Boiler, Heater</t>
  </si>
  <si>
    <t>GHGRP</t>
  </si>
  <si>
    <t>Natural Gas</t>
  </si>
  <si>
    <t>1996, 2014</t>
  </si>
  <si>
    <t>Boiler #7</t>
  </si>
  <si>
    <t>Boiler</t>
  </si>
  <si>
    <t>Permit</t>
  </si>
  <si>
    <t>Boiler #3</t>
  </si>
  <si>
    <t>Paper line dryer</t>
  </si>
  <si>
    <t>Heater</t>
  </si>
  <si>
    <t>Saturator line cure oven</t>
  </si>
  <si>
    <t>Citgo - Lemont Refinery</t>
  </si>
  <si>
    <t>Lemont</t>
  </si>
  <si>
    <t>590H-1: ULSD Reactor charge heater</t>
  </si>
  <si>
    <t>Process Heater</t>
  </si>
  <si>
    <t>Permit/NEI</t>
  </si>
  <si>
    <t>Gaseous fuels</t>
  </si>
  <si>
    <t>590H-2: ULSD Stripper reboiler heater</t>
  </si>
  <si>
    <t>Absorber Feed Heater 104B-20</t>
  </si>
  <si>
    <t>Permit Only</t>
  </si>
  <si>
    <t>Fuel gas; Natural gas</t>
  </si>
  <si>
    <t>ARU Clay Tower Furnace 122B-1</t>
  </si>
  <si>
    <t>Furnace</t>
  </si>
  <si>
    <t>Atmospheric Heater 111B-1A</t>
  </si>
  <si>
    <t>All</t>
  </si>
  <si>
    <t>Atmospheric Heater 111B-1B</t>
  </si>
  <si>
    <t>Auxiliary Boiler 430B-1</t>
  </si>
  <si>
    <t>Boiler 430B-24</t>
  </si>
  <si>
    <t>Refinery gas</t>
  </si>
  <si>
    <t>Boiler 431B-25</t>
  </si>
  <si>
    <t>Boiler G</t>
  </si>
  <si>
    <t>NEI</t>
  </si>
  <si>
    <t>Charge Heater and Stabilizer Reboiler 116B-1</t>
  </si>
  <si>
    <t>CO Boiler 112B-2</t>
  </si>
  <si>
    <t>Coker Charge Heater 113B-1</t>
  </si>
  <si>
    <t>Coker Charge Heater 113B-2</t>
  </si>
  <si>
    <t>Coker Charge Heater 113B-3</t>
  </si>
  <si>
    <t>FCC Air Heater 112B-1</t>
  </si>
  <si>
    <t>FCCU Gasoline Hydrotreater ISAL Reactor Heater 102B-2</t>
  </si>
  <si>
    <t>Feed Heater 115B-1</t>
  </si>
  <si>
    <t>Feed Heater 125B-1</t>
  </si>
  <si>
    <t>Feed Preheater 114B-1</t>
  </si>
  <si>
    <t>Feed Preheater 123B-1</t>
  </si>
  <si>
    <t>Feed Preheater 123B-2</t>
  </si>
  <si>
    <t>Hot Oil Heater 118B-1</t>
  </si>
  <si>
    <t>Hydrogen Recycle Heater 104B-21</t>
  </si>
  <si>
    <t>Hydrotreater Feed Heater 103B-1</t>
  </si>
  <si>
    <t>Interheater 116B-3</t>
  </si>
  <si>
    <t>Interheater and Naphtha Stripper Reboiler 116B-2</t>
  </si>
  <si>
    <t>North Plant Boiler 431B-20</t>
  </si>
  <si>
    <t>Portable Boiler C</t>
  </si>
  <si>
    <t>Portable boiler E-2</t>
  </si>
  <si>
    <t>Portable boiler F-2</t>
  </si>
  <si>
    <t>Reactor Charge Heater 118B-51</t>
  </si>
  <si>
    <t>Reactor Charge Heater 122B-2</t>
  </si>
  <si>
    <t>Reheat Furnace 123B-3</t>
  </si>
  <si>
    <t>Reheat Furnace 123B-4</t>
  </si>
  <si>
    <t>Reheat Furnace 123B-5</t>
  </si>
  <si>
    <t>Stabilizer Trim Reboiler 116B-4</t>
  </si>
  <si>
    <t>Steam HC Reformer Heater 109B-62</t>
  </si>
  <si>
    <t>Stripper Reboiler 114B-3</t>
  </si>
  <si>
    <t>Stripper Reboiler 115B-2</t>
  </si>
  <si>
    <t>Stripper Reboiler 125B-2</t>
  </si>
  <si>
    <t>Stripper Trim Reboiler 114B-2</t>
  </si>
  <si>
    <t>Temporary Boiler A</t>
  </si>
  <si>
    <t>Temporary Boiler B</t>
  </si>
  <si>
    <t>Temporary Boiler D</t>
  </si>
  <si>
    <t>Refinery gas, Natural gas</t>
  </si>
  <si>
    <t>Vacuum Heater 111B-2</t>
  </si>
  <si>
    <t>ExxonMobil - Joliet Refinery</t>
  </si>
  <si>
    <t>Channahon</t>
  </si>
  <si>
    <t>Air Preheater (4-B-1)</t>
  </si>
  <si>
    <t>fuel gas</t>
  </si>
  <si>
    <t>Alky Iso-Stripper Reboiler (7-B-1)</t>
  </si>
  <si>
    <t>fuel gas or combination</t>
  </si>
  <si>
    <t>Auxiliary Boiler (55-B-100)</t>
  </si>
  <si>
    <t>fuel gas, oil, or combination</t>
  </si>
  <si>
    <t>CCR Charge Heater (2-B-3,4,5,6)</t>
  </si>
  <si>
    <t>CCR Reformate Debutanizer Reboiler</t>
  </si>
  <si>
    <t>CHD Charge Heater (3-B-1)</t>
  </si>
  <si>
    <t>gaseous fuels, oil, or combination</t>
  </si>
  <si>
    <t>CHD Stripper Reboiler Heater (3-B-2)</t>
  </si>
  <si>
    <t>gaseous fuels</t>
  </si>
  <si>
    <t>Coker East Charge Heater (16-B-1A)</t>
  </si>
  <si>
    <t>Coker East Charge Heater (16-B-1B)</t>
  </si>
  <si>
    <t>Emissions combined with Unit 16-B-1A</t>
  </si>
  <si>
    <t>Crude Atmospheric Heater (1-B-1A)</t>
  </si>
  <si>
    <t>Crude Atmospheric Heater (1-B-1B)</t>
  </si>
  <si>
    <t>Emissions combined with Unit 1-B-1A</t>
  </si>
  <si>
    <t>Crude Unit Feed Preheater (1-B-3/13-B-4)</t>
  </si>
  <si>
    <t>Crude Vacuum Heater (13-B-2)</t>
  </si>
  <si>
    <t>East CO Boiler (14-B-3)</t>
  </si>
  <si>
    <t>CO waste gas, refinery fuel gas, blended fuel oil, fuel gas</t>
  </si>
  <si>
    <t>HDF Unit Charge Heater (12-B-1)</t>
  </si>
  <si>
    <t>Preheater Debutanizer Reboiler</t>
  </si>
  <si>
    <t>PreTreater Charge Heater (17-B-1)</t>
  </si>
  <si>
    <t>Rental Boiler 1</t>
  </si>
  <si>
    <t>Rental Boiler 2</t>
  </si>
  <si>
    <t>Saturate Gas Plant Reboiler</t>
  </si>
  <si>
    <t>West CO Boiler (14-B-4)</t>
  </si>
  <si>
    <t>Marathon - Robinson Refinery</t>
  </si>
  <si>
    <t>Robinson</t>
  </si>
  <si>
    <t>16F-1 Naptha Hydrotreater Heater</t>
  </si>
  <si>
    <t>16F-2 Naphtha Hydrotreater Heater</t>
  </si>
  <si>
    <t>16F-3A Platformer Heater</t>
  </si>
  <si>
    <t>16F-3B Platformer Heater</t>
  </si>
  <si>
    <t>Emissions included with 16F-3A</t>
  </si>
  <si>
    <t>16F-3C Platformer Heater</t>
  </si>
  <si>
    <t>16F-3D Platformer Heater</t>
  </si>
  <si>
    <t>16F-4 Platformer Debutanizer-Reboiler</t>
  </si>
  <si>
    <t>1F-1 Crude Atmosphere Heater</t>
  </si>
  <si>
    <t>Pre-2002</t>
  </si>
  <si>
    <t>1F-2 Crude Vacuum Heater</t>
  </si>
  <si>
    <t>Pre-1972</t>
  </si>
  <si>
    <t>23F-1 Sat Gas #2 Debutanizer Reboiler</t>
  </si>
  <si>
    <t>2F-1 Ultrafiner Reactor Heater</t>
  </si>
  <si>
    <t>2F-2 Ultrafiner Stipper Reboiler</t>
  </si>
  <si>
    <t>3F-1 Ultraformer Reactor Preheater</t>
  </si>
  <si>
    <t>Pre-2001</t>
  </si>
  <si>
    <t>3F-2 Ultraformer Reactor Preheater</t>
  </si>
  <si>
    <t>3F-3 Ultraformer Reactor Preheater</t>
  </si>
  <si>
    <t>3F-4 Ultraformer Reactor Preheater</t>
  </si>
  <si>
    <t>3F-7 Ultraformer Regen Heater</t>
  </si>
  <si>
    <t>42F-1</t>
  </si>
  <si>
    <t>Permit/EI</t>
  </si>
  <si>
    <t>4F-1 Hydrotreater Reactor Heater</t>
  </si>
  <si>
    <t>4F-2 Hydrocracker Reactor Heater</t>
  </si>
  <si>
    <t>4F-3 Unicracker Splitter Reboiler</t>
  </si>
  <si>
    <t>4F-4 Unicracker Debutanizer Reboiler</t>
  </si>
  <si>
    <t>60F-1</t>
  </si>
  <si>
    <t>OB (Boiler, other)</t>
  </si>
  <si>
    <t>69F-1A DHT Charge Heater</t>
  </si>
  <si>
    <t>69F-1B DHT Charge Heater</t>
  </si>
  <si>
    <t>69F-2 DHT Stripper Heater</t>
  </si>
  <si>
    <t>74F-1 Gasoline Desulfurizer Feed Heater</t>
  </si>
  <si>
    <t>74F-2 Gasoline Desulfurizer Feed Heater</t>
  </si>
  <si>
    <t>77F-1R Replacement Penex Heater</t>
  </si>
  <si>
    <t>77F-2 Penex Reboiler</t>
  </si>
  <si>
    <t>7F-1 HF Alky Isostripper Reboiler</t>
  </si>
  <si>
    <t>82F-1 Peabody Regen Heater</t>
  </si>
  <si>
    <t>82F-2 FCCU Preheater</t>
  </si>
  <si>
    <t>87F-103 Special Coker Heater</t>
  </si>
  <si>
    <t>8F-1 Debutanizer Reboiler</t>
  </si>
  <si>
    <t>90F-1 Regular Coker Heater</t>
  </si>
  <si>
    <t>90F-2 Regular Coker Preheater</t>
  </si>
  <si>
    <t>Boiler #4</t>
  </si>
  <si>
    <t>Boiler #5</t>
  </si>
  <si>
    <t>Boiler #6</t>
  </si>
  <si>
    <t>Hot oil heater 21F-99</t>
  </si>
  <si>
    <t>Phillips 66 - Wood River Refinery</t>
  </si>
  <si>
    <t>Roxana</t>
  </si>
  <si>
    <t>Acetone Unit - HTR-ACETONE-H1</t>
  </si>
  <si>
    <t>Acetone Unit - HTR-ACETONE-H2</t>
  </si>
  <si>
    <t>Benzene Extraction Unit Heater (BEU-H3)</t>
  </si>
  <si>
    <t>BEU Process Heater H3</t>
  </si>
  <si>
    <t>Refinery gas, natural gas, process off-gas</t>
  </si>
  <si>
    <t>Boiler 15</t>
  </si>
  <si>
    <t>Boiler 16</t>
  </si>
  <si>
    <t>pre-1972</t>
  </si>
  <si>
    <t>Boiler 17</t>
  </si>
  <si>
    <t>Boiler 18</t>
  </si>
  <si>
    <t>Boiler 18 (replacement)</t>
  </si>
  <si>
    <t>Boiler 19</t>
  </si>
  <si>
    <t>Refinery gas, natural gas</t>
  </si>
  <si>
    <t>CCU 1</t>
  </si>
  <si>
    <t>CCU 2</t>
  </si>
  <si>
    <t>Coker Naphtha Hydrotreater No. 2 Process Heater (DCNH H1)</t>
  </si>
  <si>
    <t>Delayed coker #1: Charge heater (HTR-DCU-H20)</t>
  </si>
  <si>
    <t>Delayed Coker Unit No. 2 Process Heater (DCU2-H1)</t>
  </si>
  <si>
    <t>Delayed Coker Unit No. 2 Process Heater (DCU2-H2)</t>
  </si>
  <si>
    <t>East Crude Heater</t>
  </si>
  <si>
    <t>F-1 Charge Heater</t>
  </si>
  <si>
    <t>H-24 Charge Heater</t>
  </si>
  <si>
    <t>HP-1</t>
  </si>
  <si>
    <t>HTR-ALKY-HM1</t>
  </si>
  <si>
    <t>HTR-ALKY-HM2</t>
  </si>
  <si>
    <t>HTR-ASPHAT-PRE Converter Preheater</t>
  </si>
  <si>
    <t>HTR-ASPHAT-THE Asphalt Thermo Heater</t>
  </si>
  <si>
    <t>HTR-BEU-HM1</t>
  </si>
  <si>
    <t>HTR-BEU-HM2</t>
  </si>
  <si>
    <t>HTR-CAU-ROSTILL</t>
  </si>
  <si>
    <t>HTR-CCU1-CO</t>
  </si>
  <si>
    <t>HTR-CCU2-CO</t>
  </si>
  <si>
    <t>HTR-CFH</t>
  </si>
  <si>
    <t>HTR-CR1-H1 Feed Preheater</t>
  </si>
  <si>
    <t>HTR-CR1-H2 First Interreactor Heater</t>
  </si>
  <si>
    <t>HTR-CR1-H3 Second Interreactor Heater</t>
  </si>
  <si>
    <t>HTR-CR1-H4 Stabilizer Reboiler</t>
  </si>
  <si>
    <t>HTR-CR1-H5 Regneration Gas Heater</t>
  </si>
  <si>
    <t>HTR-CR1-H7 Third Interreactor Heater</t>
  </si>
  <si>
    <t>HTR-CR3-H2 Stabilizer Reboiler</t>
  </si>
  <si>
    <t>HTR-CR3-H3  Regneration Gas Heater</t>
  </si>
  <si>
    <t>HTR-CR3-H4 Charge Heater</t>
  </si>
  <si>
    <t>HTR-CR3-H5 First Interreactor Heater</t>
  </si>
  <si>
    <t>HTR-CR3-H6 Second Interreactor Heater</t>
  </si>
  <si>
    <t>HTR-DHT F1 Charge Heater</t>
  </si>
  <si>
    <t>HTR-DUI-F301</t>
  </si>
  <si>
    <t>HTR-DUI-F302</t>
  </si>
  <si>
    <t>HTR-HCU-H1 First Stage Charge Heater (Now HTR-ULD-H1)</t>
  </si>
  <si>
    <t>HTR-HCU-H2 Second Stage Charge Heater</t>
  </si>
  <si>
    <t>HTR-HCU-H3 Fractionator Reboiler</t>
  </si>
  <si>
    <t>HTR-HDU1 Unit 1 Charge Heater</t>
  </si>
  <si>
    <t>HTR-HDU2 Unit 2 Charge Heater</t>
  </si>
  <si>
    <t>HTR-KHT KHT Heater</t>
  </si>
  <si>
    <t>natural gas, refinery gas, szu waste gas</t>
  </si>
  <si>
    <t>HTR-KHT2 Mineral Spirits Heater</t>
  </si>
  <si>
    <t>HTR-LEU-EXT LEU Extract Heater</t>
  </si>
  <si>
    <t>HTR-LEU-RAFF LEU Raffinate Heater</t>
  </si>
  <si>
    <t>HTR-LHT F1 Charge Heater</t>
  </si>
  <si>
    <t>HTR-Precursor</t>
  </si>
  <si>
    <t>HTR-RAU-DEBUT</t>
  </si>
  <si>
    <t>HTR-SGP RO Stabilizer Reboiler</t>
  </si>
  <si>
    <t>HTR-SMR SMR Heater</t>
  </si>
  <si>
    <t>HTR-ULD-H4</t>
  </si>
  <si>
    <t>HTR-VBU-EAST</t>
  </si>
  <si>
    <t>HTR-VBU-WEST</t>
  </si>
  <si>
    <t>HTR-VF-3 Visbreaker Heater</t>
  </si>
  <si>
    <t>HTR-VF4-H28</t>
  </si>
  <si>
    <t>HTR-VFC Charge Heater</t>
  </si>
  <si>
    <t>HTR-VF-F204</t>
  </si>
  <si>
    <t>HTR-VF-F205</t>
  </si>
  <si>
    <t>Hydrogen Plant (HP2 H1)</t>
  </si>
  <si>
    <t>Lube Crude Heater (HTR-DU2-F200)</t>
  </si>
  <si>
    <t>Rectified Absorber Unit - Steam Reboiler</t>
  </si>
  <si>
    <t>ULD-2 Heater</t>
  </si>
  <si>
    <t>Vacuum Flasher Heater</t>
  </si>
  <si>
    <t>Vacuum Flasher No. 1 North Heater</t>
  </si>
  <si>
    <t>Vacuum Flasher No. 1 South Heater</t>
  </si>
  <si>
    <t>West Crude Heater</t>
  </si>
  <si>
    <t>CSL BEHRING LLC</t>
  </si>
  <si>
    <t>Bradley</t>
  </si>
  <si>
    <t>EU-11</t>
  </si>
  <si>
    <t>Natural gas</t>
  </si>
  <si>
    <t>2021 or later</t>
  </si>
  <si>
    <t>Emissions from Boilers #6 and #7 included in emissions from Boiler #5</t>
  </si>
  <si>
    <t>INEOS Joliet, LLC (formerly Flint Hills Resources Joliet, LLC)</t>
  </si>
  <si>
    <t>HB-2200</t>
  </si>
  <si>
    <t>LB-501</t>
  </si>
  <si>
    <t>MB-1025</t>
  </si>
  <si>
    <t>CB-703</t>
  </si>
  <si>
    <t>CB-704</t>
  </si>
  <si>
    <t>CB-706</t>
  </si>
  <si>
    <t>W. R. Grace &amp; Co.</t>
  </si>
  <si>
    <t>Chicago</t>
  </si>
  <si>
    <t>Holoflite Hot Oil Heaters #1 and #2</t>
  </si>
  <si>
    <t>Before 1972</t>
  </si>
  <si>
    <t>Gas Boiler #1</t>
  </si>
  <si>
    <t>Before 1970</t>
  </si>
  <si>
    <t>Gas Boiler #2</t>
  </si>
  <si>
    <t>Gas Boiler #3</t>
  </si>
  <si>
    <t>Gas Boiler #4 (B-7)</t>
  </si>
  <si>
    <t>Water Heater</t>
  </si>
  <si>
    <t>Solvay USA</t>
  </si>
  <si>
    <t>Chicago Heights</t>
  </si>
  <si>
    <t>Unknown</t>
  </si>
  <si>
    <t>Koppers Inc. Stickney Plant</t>
  </si>
  <si>
    <t>Cicero</t>
  </si>
  <si>
    <t>B1</t>
  </si>
  <si>
    <t>Pre-1973</t>
  </si>
  <si>
    <t>B2</t>
  </si>
  <si>
    <t>B3</t>
  </si>
  <si>
    <t>B4</t>
  </si>
  <si>
    <t>Bertram</t>
  </si>
  <si>
    <t>Born</t>
  </si>
  <si>
    <t>SF</t>
  </si>
  <si>
    <t>SH</t>
  </si>
  <si>
    <t>TPDS1</t>
  </si>
  <si>
    <t>Natural gas, process waste gas</t>
  </si>
  <si>
    <t>2016 or later</t>
  </si>
  <si>
    <t>&lt; 13</t>
  </si>
  <si>
    <t>TPDS2</t>
  </si>
  <si>
    <t>2013 or later</t>
  </si>
  <si>
    <t>&lt; 14</t>
  </si>
  <si>
    <t>Temporary Boiler</t>
  </si>
  <si>
    <t>2015 or later</t>
  </si>
  <si>
    <t>&lt; 89</t>
  </si>
  <si>
    <t>1 Process Heater or Naphthalene Reboiler (RB-1)</t>
  </si>
  <si>
    <t>Natural gas, co-products</t>
  </si>
  <si>
    <t>2018 or 2019</t>
  </si>
  <si>
    <t>&lt; 34</t>
  </si>
  <si>
    <t>3M Chemical Operations' Cordova Facility</t>
  </si>
  <si>
    <t>Cordova</t>
  </si>
  <si>
    <t>Boiler #1</t>
  </si>
  <si>
    <t>Natural gas, fuel oil</t>
  </si>
  <si>
    <t>Boiler #2</t>
  </si>
  <si>
    <t>Emissions included in emissions from Boiler #1</t>
  </si>
  <si>
    <t>Bldg. 4 Reactor Burner</t>
  </si>
  <si>
    <t>East Dubuque Nitrogen Fertilizers, LLC</t>
  </si>
  <si>
    <t>East Dubuque</t>
  </si>
  <si>
    <t>R-1</t>
  </si>
  <si>
    <t>Natural gas, purge synthesis gas</t>
  </si>
  <si>
    <t>H-R4</t>
  </si>
  <si>
    <t>Not in permit</t>
  </si>
  <si>
    <t>H-R6</t>
  </si>
  <si>
    <t>S-5</t>
  </si>
  <si>
    <t>S-6</t>
  </si>
  <si>
    <t>S-6B</t>
  </si>
  <si>
    <t>2017 or later</t>
  </si>
  <si>
    <t>S-7</t>
  </si>
  <si>
    <t>Temporary boiler</t>
  </si>
  <si>
    <t>IL detailed EI</t>
  </si>
  <si>
    <t>Transportable boiler</t>
  </si>
  <si>
    <t>PBR temporary boiler w/ low NOx burner - 99.9 mmBTU/hr - natural gas fired</t>
  </si>
  <si>
    <t>Permit (PBR)</t>
  </si>
  <si>
    <t>2022 or later</t>
  </si>
  <si>
    <t>STEPAN CO</t>
  </si>
  <si>
    <t>Elwood</t>
  </si>
  <si>
    <t>EUIB-2</t>
  </si>
  <si>
    <t>Natural gas, fuel oil, biodiesel</t>
  </si>
  <si>
    <t>Before 1980</t>
  </si>
  <si>
    <t>EUIB-3</t>
  </si>
  <si>
    <t>EUIB-4R</t>
  </si>
  <si>
    <t>EUIB-5R</t>
  </si>
  <si>
    <t>Air Heater 192-004</t>
  </si>
  <si>
    <t>Before 1973</t>
  </si>
  <si>
    <t>Temporary Rental Boiler - PBR - 99.9 mmBTU/hr</t>
  </si>
  <si>
    <t>WASHINGTON MILLS HENNEPIN INC.</t>
  </si>
  <si>
    <t>Hennepin</t>
  </si>
  <si>
    <t>Solution Heater</t>
  </si>
  <si>
    <t>Kensing LLC</t>
  </si>
  <si>
    <t>Kankakee</t>
  </si>
  <si>
    <t>Area 57 Hot Oil Heater, 57-HT-1</t>
  </si>
  <si>
    <t>Boiler No. 1</t>
  </si>
  <si>
    <t>Natural gas, No. 2 fuel oil, alternate fuels (vegetable oil residue or derivatives or fatty acid)</t>
  </si>
  <si>
    <t>Pre-1970</t>
  </si>
  <si>
    <t>Boiler No. 2</t>
  </si>
  <si>
    <t>Emissions from Boilers #2-4 included in emissions from Boiler #1</t>
  </si>
  <si>
    <t>Boiler No. 3</t>
  </si>
  <si>
    <t>Boiler No. 4</t>
  </si>
  <si>
    <t>Natural gas, No. 2 fuel oil</t>
  </si>
  <si>
    <t>EVONIK CORPORATION</t>
  </si>
  <si>
    <t>Mapleton</t>
  </si>
  <si>
    <t>C Boiler</t>
  </si>
  <si>
    <t>D Boiler</t>
  </si>
  <si>
    <t>E Boiler</t>
  </si>
  <si>
    <t>NCR-3 HTF Heater</t>
  </si>
  <si>
    <t>NCR-5 HTF Heater</t>
  </si>
  <si>
    <t>MP-21 HTF Heater</t>
  </si>
  <si>
    <t>900# Splitters Boilers</t>
  </si>
  <si>
    <t>NCR-4 HTF Heater</t>
  </si>
  <si>
    <t>Fractionator Hot Water Heater</t>
  </si>
  <si>
    <t>Cleaver Brooks boiler</t>
  </si>
  <si>
    <t>&lt; 100</t>
  </si>
  <si>
    <t>HONEYWELL INTERNATIONAL INC</t>
  </si>
  <si>
    <t>Metropolis</t>
  </si>
  <si>
    <t>EQUISTAR CHEMICALS LP</t>
  </si>
  <si>
    <t>Morris</t>
  </si>
  <si>
    <t>Steam Superheater</t>
  </si>
  <si>
    <t>Natural gas, fuel gas</t>
  </si>
  <si>
    <t>BA301</t>
  </si>
  <si>
    <t>BA401</t>
  </si>
  <si>
    <t>Fuel gas</t>
  </si>
  <si>
    <t>Cracking Furnace 101</t>
  </si>
  <si>
    <t>Cracking Furnace 102</t>
  </si>
  <si>
    <t>Emissions from CF102-114 included in emissions from CF101</t>
  </si>
  <si>
    <t>Cracking Furnace 103</t>
  </si>
  <si>
    <t>Cracking Furnace 104</t>
  </si>
  <si>
    <t>Cracking Furnace 105</t>
  </si>
  <si>
    <t>Cracking Furnace 106</t>
  </si>
  <si>
    <t>Cracking Furnace 107</t>
  </si>
  <si>
    <t>Cracking Furnace 108</t>
  </si>
  <si>
    <t>Cracking Furnace 109</t>
  </si>
  <si>
    <t>Cracking Furnace 110</t>
  </si>
  <si>
    <t>Cracking Furnace 111</t>
  </si>
  <si>
    <t>Cracking Furnace 112</t>
  </si>
  <si>
    <t>Cracking Furnace 113</t>
  </si>
  <si>
    <t>Cracking Furnace 114</t>
  </si>
  <si>
    <t>NOURYON SURFACE CHEMISTRY LLC</t>
  </si>
  <si>
    <t>NB</t>
  </si>
  <si>
    <t>Natural gas, nitrile pitch, fatty acid pitch, distillate fuel oil, scrap fat</t>
  </si>
  <si>
    <t>Dowtherm Process Heater</t>
  </si>
  <si>
    <t>2010 or later</t>
  </si>
  <si>
    <t>KB</t>
  </si>
  <si>
    <t>PB-1</t>
  </si>
  <si>
    <t>Volcano Steam Boiler</t>
  </si>
  <si>
    <t>AbbVie, Inc. - North Chicago Facility</t>
  </si>
  <si>
    <t>North Chicago</t>
  </si>
  <si>
    <t>Boiler No. 10</t>
  </si>
  <si>
    <t>Boiler No. 11</t>
  </si>
  <si>
    <t>Boiler No. 12</t>
  </si>
  <si>
    <t>REG Seneca, LLC</t>
  </si>
  <si>
    <t>Seneca</t>
  </si>
  <si>
    <t>EU-1</t>
  </si>
  <si>
    <t>EU-2</t>
  </si>
  <si>
    <t>Emissions from EU-2 and EU-3 included in emissions from EU-1</t>
  </si>
  <si>
    <t>EU-3</t>
  </si>
  <si>
    <t>EU-7</t>
  </si>
  <si>
    <t>EU-8</t>
  </si>
  <si>
    <t>Emissions included in emissions from EU-7</t>
  </si>
  <si>
    <t>ADM QUINCY</t>
  </si>
  <si>
    <t>QUINCY</t>
  </si>
  <si>
    <t>Boiler #1 (EU-5003)</t>
  </si>
  <si>
    <t>Coal</t>
  </si>
  <si>
    <t>Boiler #2 (EU-5004)</t>
  </si>
  <si>
    <t>Emissions for this unit are combined with Boiler 1 (EU-5003)</t>
  </si>
  <si>
    <t>#1 Gas Boiler (EU-5007)</t>
  </si>
  <si>
    <t>Natural Gas, Distillate Fuel Oil #2, Vegetable Oil</t>
  </si>
  <si>
    <t>#2 Gas Boiler (EU-5008)(retirement in process)</t>
  </si>
  <si>
    <t>Permit/MACT</t>
  </si>
  <si>
    <t>Emissions for this unit are combined with #1 Gas Boiler</t>
  </si>
  <si>
    <t>#3 Gas Boiler (EU-5009)(retirement in process)</t>
  </si>
  <si>
    <t>Barge Dock #1 Boiler (EU-4006)</t>
  </si>
  <si>
    <t>Distillate Fuel Oil #2</t>
  </si>
  <si>
    <t>Deodorization Boiler #1 (EU-7004)</t>
  </si>
  <si>
    <t>Deodorization Boiler #2 (EU-7005)</t>
  </si>
  <si>
    <t>Emissions for this unit are combined with Deodorization Boiler #1</t>
  </si>
  <si>
    <t>Hydrogen Plant Burners (EU-7006)</t>
  </si>
  <si>
    <t>Combustion operations: Boiler #5</t>
  </si>
  <si>
    <t>Combustion operations: Boiler #6</t>
  </si>
  <si>
    <t>Rental boiler</t>
  </si>
  <si>
    <t>Rental boiler #1</t>
  </si>
  <si>
    <t>Barge dock boiler (EU-4007)</t>
  </si>
  <si>
    <t>Alto ICP, LLC</t>
  </si>
  <si>
    <t>PEKIN</t>
  </si>
  <si>
    <t>Temporary Boiler 2804 (retirement in process)</t>
  </si>
  <si>
    <t>Permit/GHGRP</t>
  </si>
  <si>
    <t>Temporary Boiler 2805 (retirement in process)</t>
  </si>
  <si>
    <t>Natural gas-fired boiler #6</t>
  </si>
  <si>
    <t>Alto Pekin, LLC</t>
  </si>
  <si>
    <t>Boiler A</t>
  </si>
  <si>
    <t>Boiler B</t>
  </si>
  <si>
    <t>Boiler C</t>
  </si>
  <si>
    <t>Coal, #2 Oil</t>
  </si>
  <si>
    <t>Boiler D</t>
  </si>
  <si>
    <t>Natural gas, #2 Oil</t>
  </si>
  <si>
    <t>Boiler E</t>
  </si>
  <si>
    <t>Boiler F</t>
  </si>
  <si>
    <t>East temporary boiler</t>
  </si>
  <si>
    <t>2017?</t>
  </si>
  <si>
    <t>West temporary boiler</t>
  </si>
  <si>
    <t>Archer Daniels Midland Co.</t>
  </si>
  <si>
    <t>DECATUR</t>
  </si>
  <si>
    <t>Cogen Boiler 8</t>
  </si>
  <si>
    <t>Boiler 9</t>
  </si>
  <si>
    <t>pre-2007</t>
  </si>
  <si>
    <t>Cogen Boiler 7</t>
  </si>
  <si>
    <t>Cogen Boiler 6</t>
  </si>
  <si>
    <t>Cogen Boiler 1</t>
  </si>
  <si>
    <t>Cogen Boiler 2</t>
  </si>
  <si>
    <t>Cogen Boiler 5</t>
  </si>
  <si>
    <t>Cogen Boiler 3</t>
  </si>
  <si>
    <t>Cogen Boiler 4</t>
  </si>
  <si>
    <t>Package Boilers 1 &amp; 2</t>
  </si>
  <si>
    <t>Boiler 4</t>
  </si>
  <si>
    <t>Package Boiler - Vegetable Oil Refining</t>
  </si>
  <si>
    <t>after 2007</t>
  </si>
  <si>
    <t>Boiler 5</t>
  </si>
  <si>
    <t>Boiler 6</t>
  </si>
  <si>
    <t>Boiler 10</t>
  </si>
  <si>
    <t>Hydrogen Plant Reformers B, A, and C</t>
  </si>
  <si>
    <t>Carbon Furnace 1</t>
  </si>
  <si>
    <t>Package Boiler - Soybean Extraction</t>
  </si>
  <si>
    <t>Nebraska Boiler</t>
  </si>
  <si>
    <t>High Pressure Steam Boiler</t>
  </si>
  <si>
    <t>Emissions for this unit are combined with Boiler B</t>
  </si>
  <si>
    <t>Hot Oil Heater</t>
  </si>
  <si>
    <t>Carbon Furnace 2</t>
  </si>
  <si>
    <t>Carbon Furnace 3</t>
  </si>
  <si>
    <t>West Plant: E Steam Boiler (EU CR-08)</t>
  </si>
  <si>
    <t>Refinery A/B Steam Boiler (CR-07)</t>
  </si>
  <si>
    <t>BioUrja Renewables LLC</t>
  </si>
  <si>
    <t>PEORIA</t>
  </si>
  <si>
    <t>Boiler #14 / NG Boiler</t>
  </si>
  <si>
    <t>2015?</t>
  </si>
  <si>
    <t>Boiler #16</t>
  </si>
  <si>
    <t>2020?</t>
  </si>
  <si>
    <t>Powerhouse: Boiler #1 / EU-PH101</t>
  </si>
  <si>
    <t>Coal, Natural Gas</t>
  </si>
  <si>
    <t>Powerhouse: Boiler #2 / EU-PH102</t>
  </si>
  <si>
    <t>Emissions for this unit are combined with Powerhouse Boiler #2</t>
  </si>
  <si>
    <t>Powerhouse: Boiler #3 / EU-PH103</t>
  </si>
  <si>
    <t>Power house: Boiler #13 / EU-PH113</t>
  </si>
  <si>
    <t>Power house: Boiler #10 (Old 7) / EU-PH110</t>
  </si>
  <si>
    <t>Bunge Chevron Ag Renewables LLC – Cairo Facility</t>
  </si>
  <si>
    <t>CAIRO</t>
  </si>
  <si>
    <t>Boiler (Boiler BO-3)</t>
  </si>
  <si>
    <t>Boiler BO-4</t>
  </si>
  <si>
    <t>2019?</t>
  </si>
  <si>
    <t>Boiler BO-5</t>
  </si>
  <si>
    <t>INCOBRASA INDUSTRIES LTD</t>
  </si>
  <si>
    <t>GILMAN</t>
  </si>
  <si>
    <t>Boiler B2</t>
  </si>
  <si>
    <t>Ingredion Incorporated Argo Plant</t>
  </si>
  <si>
    <t>BEDFORD PARK</t>
  </si>
  <si>
    <t>2004?</t>
  </si>
  <si>
    <t>Boiler 7</t>
  </si>
  <si>
    <t>Boiler 8</t>
  </si>
  <si>
    <t>Dowtherm Boiler</t>
  </si>
  <si>
    <t>JBS/Swift Pork Company</t>
  </si>
  <si>
    <t>BEARDSTOWN</t>
  </si>
  <si>
    <t>Boiler 3 (Previously Boiler 2)</t>
  </si>
  <si>
    <t>Boiler 4 (previously Boiler 1)</t>
  </si>
  <si>
    <t>Natural Gas, Biogas</t>
  </si>
  <si>
    <t>Boiler 5 (previously Boiler 3)</t>
  </si>
  <si>
    <t>LODERS CROKLAAN USA, LLC</t>
  </si>
  <si>
    <t>CHANNAHON</t>
  </si>
  <si>
    <t>Nebraska O-style boiler (replacement boiler)</t>
  </si>
  <si>
    <t>Johnson Boiler (B-1)</t>
  </si>
  <si>
    <t>GTS Boiler</t>
  </si>
  <si>
    <t>Deodorizing Boiler #1 (DE01)</t>
  </si>
  <si>
    <t>Emissions for this unit are combined with Deodorizating Boiler #3</t>
  </si>
  <si>
    <t>Deodorizing Boiler #2 (DE02)</t>
  </si>
  <si>
    <t>Deodorizing Boiler #3 (DE03)</t>
  </si>
  <si>
    <t>Primary Products Ingredients Americas LLC - Decatur</t>
  </si>
  <si>
    <t>Boiler 3</t>
  </si>
  <si>
    <t>2008?</t>
  </si>
  <si>
    <t>Boiler 26</t>
  </si>
  <si>
    <t>Boiler 27</t>
  </si>
  <si>
    <t>Boiler 28</t>
  </si>
  <si>
    <t>Natural Gas, Distillate Fuel Oil backup</t>
  </si>
  <si>
    <t>Oil Heater</t>
  </si>
  <si>
    <t>Pre-2005</t>
  </si>
  <si>
    <t>Carbon Regeneration Furnace (85-01)</t>
  </si>
  <si>
    <t>Granular Activated Carbon Regeneration Furnace (17-05)</t>
  </si>
  <si>
    <t>after 2005</t>
  </si>
  <si>
    <t>Carbon Regeneration Furnace (17-06)</t>
  </si>
  <si>
    <t>2018?</t>
  </si>
  <si>
    <t>SMITHFIELD FARMLAND CORP-MONMOUTH</t>
  </si>
  <si>
    <t>MONMOUTH</t>
  </si>
  <si>
    <t>Emissions for this unit are combined with Boiler 4</t>
  </si>
  <si>
    <t>SOLAE CO GIBSON</t>
  </si>
  <si>
    <t>GIBSON CITY</t>
  </si>
  <si>
    <t>B-1 Murray Boiler</t>
  </si>
  <si>
    <t>TYSON FRESH MEATS INC</t>
  </si>
  <si>
    <t>Hillsdale</t>
  </si>
  <si>
    <t>Boiler 1</t>
  </si>
  <si>
    <t>Natural Gas, Distillate Fuel Oil backup, Liquid Petroleum Gas backup</t>
  </si>
  <si>
    <t>Boiler 2</t>
  </si>
  <si>
    <t>Hot Water Heater (JO-WH-1)</t>
  </si>
  <si>
    <t>Natural Gas, Liquid Petroleum Gas backup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</si>
</sst>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_);_(* \(#,##0.0\);_(* &quot;-&quot;??_);_(@_)"/>
    <numFmt numFmtId="165" formatCode="_(* #,##0.0_);_(* \(#,##0.0\);_(* &quot;-&quot;?_);_(@_)"/>
    <numFmt numFmtId="166" formatCode="_(* #,##0_);_(* \(#,##0\);_(* &quot;-&quot;??_);_(@_)"/>
  </numFmts>
  <fonts count="19">
    <font>
      <sz val="11"/>
      <color theme="1"/>
      <name val="Aptos Narrow"/>
      <family val="2"/>
      <scheme val="minor"/>
    </font>
    <font>
      <sz val="11"/>
      <color theme="1"/>
      <name val="Aptos Narrow"/>
      <family val="2"/>
      <scheme val="minor"/>
    </font>
    <font>
      <b/>
      <sz val="11"/>
      <color theme="1"/>
      <name val="Aptos Narrow"/>
      <family val="2"/>
      <scheme val="minor"/>
    </font>
    <font>
      <sz val="10"/>
      <name val="Arial"/>
      <family val="2"/>
    </font>
    <font>
      <u/>
      <sz val="11"/>
      <color theme="10"/>
      <name val="Aptos Narrow"/>
      <family val="2"/>
      <scheme val="minor"/>
    </font>
    <font>
      <sz val="11"/>
      <color indexed="8"/>
      <name val="Aptos Narrow"/>
      <family val="2"/>
      <scheme val="minor"/>
    </font>
    <font>
      <sz val="11"/>
      <color rgb="FF000000"/>
      <name val="Calibri"/>
      <family val="2"/>
    </font>
    <font>
      <sz val="11"/>
      <color indexed="8"/>
      <name val="Aptos Display"/>
      <family val="2"/>
      <scheme val="major"/>
    </font>
    <font>
      <sz val="8"/>
      <name val="Aptos Narrow"/>
      <family val="2"/>
      <scheme val="minor"/>
    </font>
    <font>
      <sz val="10"/>
      <color indexed="8"/>
      <name val="Arial"/>
      <family val="2"/>
    </font>
    <font>
      <sz val="11"/>
      <color indexed="8"/>
      <name val="Calibri"/>
      <family val="2"/>
    </font>
    <font>
      <sz val="11"/>
      <color rgb="FF000000"/>
      <name val="Aptos Narrow"/>
      <family val="2"/>
    </font>
    <font>
      <sz val="11"/>
      <color rgb="FF242424"/>
      <name val="Aptos Narrow"/>
      <family val="2"/>
    </font>
    <font>
      <b/>
      <sz val="11"/>
      <color theme="1"/>
      <name val="Calibri"/>
    </font>
    <font>
      <sz val="11"/>
      <color rgb="FF000000"/>
      <name val="Calibri"/>
    </font>
    <font>
      <sz val="11"/>
      <color theme="1"/>
      <name val="Calibri"/>
    </font>
    <font>
      <sz val="11"/>
      <color indexed="8"/>
      <name val="Calibri"/>
    </font>
    <font>
      <u/>
      <sz val="11"/>
      <color theme="10"/>
      <name val="Calibri"/>
    </font>
    <font>
      <sz val="11"/>
      <name val="Calibri"/>
    </font>
  </fonts>
  <fills count="6">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rgb="FFD0D7E5"/>
      </left>
      <right style="thin">
        <color rgb="FFD0D7E5"/>
      </right>
      <top style="thin">
        <color rgb="FFD0D7E5"/>
      </top>
      <bottom style="thin">
        <color rgb="FFD0D7E5"/>
      </bottom>
      <diagonal/>
    </border>
  </borders>
  <cellStyleXfs count="10">
    <xf numFmtId="0" fontId="0" fillId="0" borderId="0"/>
    <xf numFmtId="0" fontId="3" fillId="0" borderId="0"/>
    <xf numFmtId="0" fontId="4" fillId="0" borderId="0" applyNumberFormat="0" applyFill="0" applyBorder="0" applyAlignment="0" applyProtection="0"/>
    <xf numFmtId="0" fontId="1" fillId="0" borderId="0"/>
    <xf numFmtId="0" fontId="5" fillId="0" borderId="0"/>
    <xf numFmtId="43" fontId="5" fillId="0" borderId="0" applyFont="0" applyFill="0" applyBorder="0" applyAlignment="0" applyProtection="0"/>
    <xf numFmtId="43" fontId="1" fillId="0" borderId="0" applyFont="0" applyFill="0" applyBorder="0" applyAlignment="0" applyProtection="0"/>
    <xf numFmtId="0" fontId="9" fillId="0" borderId="0"/>
    <xf numFmtId="43" fontId="1" fillId="0" borderId="0" applyFont="0" applyFill="0" applyBorder="0" applyAlignment="0" applyProtection="0"/>
    <xf numFmtId="43" fontId="5" fillId="0" borderId="0" applyFont="0" applyFill="0" applyBorder="0" applyAlignment="0" applyProtection="0"/>
  </cellStyleXfs>
  <cellXfs count="74">
    <xf numFmtId="0" fontId="0" fillId="0" borderId="0" xfId="0"/>
    <xf numFmtId="0" fontId="0" fillId="0" borderId="0" xfId="0" applyAlignment="1">
      <alignment horizontal="left"/>
    </xf>
    <xf numFmtId="0" fontId="1" fillId="0" borderId="0" xfId="3"/>
    <xf numFmtId="1" fontId="7" fillId="0" borderId="0" xfId="4" applyNumberFormat="1" applyFont="1"/>
    <xf numFmtId="1" fontId="7" fillId="0" borderId="0" xfId="3" applyNumberFormat="1" applyFont="1"/>
    <xf numFmtId="0" fontId="0" fillId="0" borderId="0" xfId="3" applyFont="1"/>
    <xf numFmtId="0" fontId="10" fillId="0" borderId="0" xfId="7" applyFont="1" applyAlignment="1">
      <alignment wrapText="1"/>
    </xf>
    <xf numFmtId="0" fontId="10" fillId="0" borderId="0" xfId="7" applyFont="1" applyAlignment="1">
      <alignment horizontal="right" wrapText="1"/>
    </xf>
    <xf numFmtId="0" fontId="1" fillId="0" borderId="0" xfId="3" applyAlignment="1">
      <alignment vertical="top" wrapText="1"/>
    </xf>
    <xf numFmtId="0" fontId="4" fillId="0" borderId="0" xfId="2" applyBorder="1"/>
    <xf numFmtId="0" fontId="6" fillId="0" borderId="0" xfId="4" applyFont="1" applyAlignment="1">
      <alignment vertical="center"/>
    </xf>
    <xf numFmtId="0" fontId="11" fillId="0" borderId="0" xfId="0" applyFont="1"/>
    <xf numFmtId="0" fontId="2" fillId="2" borderId="0" xfId="3" applyFont="1" applyFill="1" applyAlignment="1">
      <alignment horizontal="center" vertical="center" wrapText="1"/>
    </xf>
    <xf numFmtId="1" fontId="2" fillId="2" borderId="0" xfId="3" applyNumberFormat="1" applyFont="1" applyFill="1" applyAlignment="1">
      <alignment horizontal="center" vertical="center" wrapText="1"/>
    </xf>
    <xf numFmtId="0" fontId="2" fillId="2" borderId="0" xfId="3" applyFont="1" applyFill="1" applyAlignment="1">
      <alignment horizontal="center" vertical="center"/>
    </xf>
    <xf numFmtId="43" fontId="1" fillId="0" borderId="0" xfId="8"/>
    <xf numFmtId="0" fontId="2" fillId="3" borderId="0" xfId="3" applyFont="1" applyFill="1" applyAlignment="1">
      <alignment horizontal="center" vertical="center" wrapText="1"/>
    </xf>
    <xf numFmtId="1" fontId="2" fillId="3" borderId="0" xfId="3" applyNumberFormat="1" applyFont="1" applyFill="1" applyAlignment="1">
      <alignment horizontal="center" vertical="center" wrapText="1"/>
    </xf>
    <xf numFmtId="0" fontId="2" fillId="3" borderId="0" xfId="3" applyFont="1" applyFill="1" applyAlignment="1">
      <alignment horizontal="center" vertical="center"/>
    </xf>
    <xf numFmtId="0" fontId="2" fillId="5" borderId="0" xfId="3" applyFont="1" applyFill="1" applyAlignment="1">
      <alignment horizontal="center" vertical="center" wrapText="1"/>
    </xf>
    <xf numFmtId="1" fontId="2" fillId="5" borderId="0" xfId="3" applyNumberFormat="1" applyFont="1" applyFill="1" applyAlignment="1">
      <alignment horizontal="center" vertical="center" wrapText="1"/>
    </xf>
    <xf numFmtId="0" fontId="2" fillId="5" borderId="0" xfId="3" applyFont="1" applyFill="1" applyAlignment="1">
      <alignment horizontal="center" vertical="center"/>
    </xf>
    <xf numFmtId="0" fontId="7" fillId="0" borderId="0" xfId="0" applyFont="1"/>
    <xf numFmtId="0" fontId="7" fillId="0" borderId="0" xfId="4" applyFont="1"/>
    <xf numFmtId="0" fontId="7" fillId="0" borderId="0" xfId="1" applyFont="1"/>
    <xf numFmtId="1" fontId="7" fillId="0" borderId="0" xfId="1" applyNumberFormat="1" applyFont="1"/>
    <xf numFmtId="1" fontId="7" fillId="0" borderId="0" xfId="0" applyNumberFormat="1" applyFont="1"/>
    <xf numFmtId="1" fontId="0" fillId="0" borderId="0" xfId="0" applyNumberFormat="1"/>
    <xf numFmtId="1" fontId="12" fillId="0" borderId="0" xfId="0" applyNumberFormat="1" applyFont="1"/>
    <xf numFmtId="1" fontId="1" fillId="0" borderId="0" xfId="3" applyNumberFormat="1"/>
    <xf numFmtId="0" fontId="12" fillId="0" borderId="0" xfId="0" applyFont="1"/>
    <xf numFmtId="0" fontId="1" fillId="0" borderId="0" xfId="3" applyAlignment="1">
      <alignment horizontal="right"/>
    </xf>
    <xf numFmtId="0" fontId="6" fillId="0" borderId="0" xfId="4" applyFont="1" applyAlignment="1">
      <alignment vertical="center" wrapText="1"/>
    </xf>
    <xf numFmtId="0" fontId="1" fillId="0" borderId="0" xfId="3" applyAlignment="1">
      <alignment horizontal="left"/>
    </xf>
    <xf numFmtId="0" fontId="0" fillId="0" borderId="0" xfId="3" applyFont="1" applyAlignment="1">
      <alignment horizontal="left"/>
    </xf>
    <xf numFmtId="0" fontId="11" fillId="0" borderId="1" xfId="0" applyFont="1" applyBorder="1"/>
    <xf numFmtId="0" fontId="1" fillId="0" borderId="1" xfId="3" applyBorder="1" applyAlignment="1">
      <alignment wrapText="1"/>
    </xf>
    <xf numFmtId="0" fontId="1" fillId="0" borderId="1" xfId="3" applyBorder="1"/>
    <xf numFmtId="0" fontId="6" fillId="0" borderId="1" xfId="4" applyFont="1" applyBorder="1" applyAlignment="1">
      <alignment vertical="center" wrapText="1"/>
    </xf>
    <xf numFmtId="0" fontId="6" fillId="0" borderId="1" xfId="4" applyFont="1" applyBorder="1" applyAlignment="1">
      <alignment vertical="center"/>
    </xf>
    <xf numFmtId="0" fontId="6" fillId="0" borderId="1" xfId="4" applyFont="1" applyBorder="1" applyAlignment="1">
      <alignment horizontal="right" vertical="center" wrapText="1"/>
    </xf>
    <xf numFmtId="0" fontId="5" fillId="0" borderId="0" xfId="4"/>
    <xf numFmtId="0" fontId="6" fillId="0" borderId="0" xfId="4" applyFont="1" applyAlignment="1">
      <alignment horizontal="right" vertical="center" wrapText="1"/>
    </xf>
    <xf numFmtId="0" fontId="0" fillId="0" borderId="1" xfId="3" applyFont="1" applyBorder="1"/>
    <xf numFmtId="0" fontId="6" fillId="0" borderId="0" xfId="0" applyFont="1" applyAlignment="1">
      <alignment vertical="center"/>
    </xf>
    <xf numFmtId="1" fontId="1" fillId="0" borderId="0" xfId="3" applyNumberFormat="1" applyAlignment="1">
      <alignment horizontal="left"/>
    </xf>
    <xf numFmtId="0" fontId="4" fillId="0" borderId="0" xfId="2"/>
    <xf numFmtId="4" fontId="1" fillId="0" borderId="0" xfId="3" applyNumberFormat="1"/>
    <xf numFmtId="164" fontId="1" fillId="0" borderId="0" xfId="8" applyNumberFormat="1"/>
    <xf numFmtId="164" fontId="0" fillId="0" borderId="0" xfId="8" applyNumberFormat="1" applyFont="1"/>
    <xf numFmtId="0" fontId="5" fillId="0" borderId="0" xfId="4" applyAlignment="1">
      <alignment horizontal="left"/>
    </xf>
    <xf numFmtId="165" fontId="1" fillId="0" borderId="0" xfId="3" applyNumberFormat="1"/>
    <xf numFmtId="166" fontId="0" fillId="0" borderId="0" xfId="8" applyNumberFormat="1" applyFont="1"/>
    <xf numFmtId="1" fontId="0" fillId="0" borderId="0" xfId="3" applyNumberFormat="1" applyFont="1"/>
    <xf numFmtId="43" fontId="0" fillId="0" borderId="0" xfId="8" applyFont="1"/>
    <xf numFmtId="1" fontId="0" fillId="0" borderId="0" xfId="8" applyNumberFormat="1" applyFont="1"/>
    <xf numFmtId="0" fontId="13" fillId="4" borderId="0" xfId="3" applyFont="1" applyFill="1" applyAlignment="1">
      <alignment horizontal="center" vertical="center" wrapText="1"/>
    </xf>
    <xf numFmtId="1" fontId="13" fillId="4" borderId="0" xfId="3" applyNumberFormat="1" applyFont="1" applyFill="1" applyAlignment="1">
      <alignment horizontal="center" vertical="center" wrapText="1"/>
    </xf>
    <xf numFmtId="0" fontId="13" fillId="4" borderId="0" xfId="3" applyFont="1" applyFill="1" applyAlignment="1">
      <alignment horizontal="center" vertical="center"/>
    </xf>
    <xf numFmtId="0" fontId="14" fillId="0" borderId="0" xfId="0" applyFont="1" applyAlignment="1">
      <alignment vertical="center"/>
    </xf>
    <xf numFmtId="0" fontId="15" fillId="0" borderId="0" xfId="3" applyFont="1"/>
    <xf numFmtId="1" fontId="16" fillId="0" borderId="0" xfId="0" applyNumberFormat="1" applyFont="1"/>
    <xf numFmtId="0" fontId="17" fillId="0" borderId="0" xfId="2" applyFont="1" applyFill="1" applyBorder="1"/>
    <xf numFmtId="43" fontId="15" fillId="0" borderId="0" xfId="8" applyFont="1"/>
    <xf numFmtId="43" fontId="14" fillId="0" borderId="0" xfId="8" applyFont="1" applyFill="1"/>
    <xf numFmtId="43" fontId="18" fillId="0" borderId="0" xfId="8" applyFont="1" applyAlignment="1">
      <alignment horizontal="right"/>
    </xf>
    <xf numFmtId="43" fontId="18" fillId="0" borderId="0" xfId="8" applyFont="1" applyAlignment="1">
      <alignment horizontal="left"/>
    </xf>
    <xf numFmtId="43" fontId="15" fillId="0" borderId="0" xfId="8" applyFont="1" applyFill="1"/>
    <xf numFmtId="0" fontId="18" fillId="0" borderId="0" xfId="0" applyFont="1" applyAlignment="1">
      <alignment vertical="center"/>
    </xf>
    <xf numFmtId="0" fontId="14" fillId="0" borderId="0" xfId="0" applyFont="1"/>
    <xf numFmtId="0" fontId="18" fillId="0" borderId="0" xfId="0" applyFont="1"/>
    <xf numFmtId="43" fontId="14" fillId="0" borderId="0" xfId="8" applyFont="1"/>
    <xf numFmtId="166" fontId="1" fillId="0" borderId="0" xfId="8" applyNumberFormat="1"/>
    <xf numFmtId="0" fontId="0" fillId="0" borderId="0" xfId="0" applyAlignment="1">
      <alignment horizontal="left" vertical="top" wrapText="1"/>
    </xf>
  </cellXfs>
  <cellStyles count="10">
    <cellStyle name="Comma" xfId="8" builtinId="3"/>
    <cellStyle name="Comma 2" xfId="5" xr:uid="{612CCEEF-4515-42A1-B602-7F77FC1C8BC5}"/>
    <cellStyle name="Comma 2 2" xfId="6" xr:uid="{BB14251B-E0D9-43FE-B1BE-07139C25F2F5}"/>
    <cellStyle name="Comma 2 3" xfId="9" xr:uid="{D8ECB2C2-67F0-4BC6-B1DF-5779B87EEE85}"/>
    <cellStyle name="Hyperlink" xfId="2" builtinId="8"/>
    <cellStyle name="Normal" xfId="0" builtinId="0"/>
    <cellStyle name="Normal 2" xfId="1" xr:uid="{8A7D07C1-1ECD-47BF-A2C3-C267CC4B7954}"/>
    <cellStyle name="Normal 2 2" xfId="3" xr:uid="{8A0D60AF-37E7-411E-85C5-D6E898B328C8}"/>
    <cellStyle name="Normal 3" xfId="4" xr:uid="{C27A8CE0-0DD6-476A-BAC3-A20530CCF2C2}"/>
    <cellStyle name="Normal_Sheet1" xfId="7" xr:uid="{BF457989-D61C-4ED4-B14D-F58415F230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echo.epa.gov/detailed-facility-report?fid=110011266003" TargetMode="External"/><Relationship Id="rId2" Type="http://schemas.openxmlformats.org/officeDocument/2006/relationships/hyperlink" Target="https://echo.epa.gov/detailed-facility-report?fid=110011266003" TargetMode="External"/><Relationship Id="rId1" Type="http://schemas.openxmlformats.org/officeDocument/2006/relationships/hyperlink" Target="https://echo.epa.gov/detailed-facility-report?fid=110011266003" TargetMode="External"/><Relationship Id="rId6" Type="http://schemas.openxmlformats.org/officeDocument/2006/relationships/printerSettings" Target="../printerSettings/printerSettings1.bin"/><Relationship Id="rId5" Type="http://schemas.openxmlformats.org/officeDocument/2006/relationships/hyperlink" Target="https://echo.epa.gov/detailed-facility-report?fid=110011266003" TargetMode="External"/><Relationship Id="rId4" Type="http://schemas.openxmlformats.org/officeDocument/2006/relationships/hyperlink" Target="https://echo.epa.gov/detailed-facility-report?fid=1100112660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93880-BB83-45D1-90B4-470CCAB0087D}">
  <dimension ref="A1:F21"/>
  <sheetViews>
    <sheetView tabSelected="1" workbookViewId="0"/>
  </sheetViews>
  <sheetFormatPr defaultRowHeight="15"/>
  <cols>
    <col min="1" max="1" width="52.140625" bestFit="1" customWidth="1"/>
  </cols>
  <sheetData>
    <row r="1" spans="1:6">
      <c r="A1" s="73" t="s">
        <v>0</v>
      </c>
      <c r="B1" s="73"/>
      <c r="C1" s="73"/>
      <c r="D1" s="73"/>
      <c r="E1" s="73"/>
      <c r="F1" s="73"/>
    </row>
    <row r="2" spans="1:6">
      <c r="A2" s="73"/>
      <c r="B2" s="73"/>
      <c r="C2" s="73"/>
      <c r="D2" s="73"/>
      <c r="E2" s="73"/>
      <c r="F2" s="73"/>
    </row>
    <row r="3" spans="1:6">
      <c r="A3" s="73"/>
      <c r="B3" s="73"/>
      <c r="C3" s="73"/>
      <c r="D3" s="73"/>
      <c r="E3" s="73"/>
      <c r="F3" s="73"/>
    </row>
    <row r="4" spans="1:6">
      <c r="A4" s="73"/>
      <c r="B4" s="73"/>
      <c r="C4" s="73"/>
      <c r="D4" s="73"/>
      <c r="E4" s="73"/>
      <c r="F4" s="73"/>
    </row>
    <row r="5" spans="1:6">
      <c r="A5" s="73"/>
      <c r="B5" s="73"/>
      <c r="C5" s="73"/>
      <c r="D5" s="73"/>
      <c r="E5" s="73"/>
      <c r="F5" s="73"/>
    </row>
    <row r="6" spans="1:6">
      <c r="A6" s="73"/>
      <c r="B6" s="73"/>
      <c r="C6" s="73"/>
      <c r="D6" s="73"/>
      <c r="E6" s="73"/>
      <c r="F6" s="73"/>
    </row>
    <row r="8" spans="1:6">
      <c r="A8" t="s">
        <v>1</v>
      </c>
      <c r="B8" t="s">
        <v>2</v>
      </c>
    </row>
    <row r="9" spans="1:6">
      <c r="A9" t="s">
        <v>3</v>
      </c>
      <c r="B9" t="s">
        <v>4</v>
      </c>
    </row>
    <row r="10" spans="1:6">
      <c r="A10" t="s">
        <v>5</v>
      </c>
      <c r="B10" t="s">
        <v>6</v>
      </c>
    </row>
    <row r="11" spans="1:6">
      <c r="A11" t="s">
        <v>7</v>
      </c>
      <c r="B11" t="s">
        <v>8</v>
      </c>
    </row>
    <row r="12" spans="1:6">
      <c r="A12" t="s">
        <v>9</v>
      </c>
      <c r="B12" t="s">
        <v>10</v>
      </c>
    </row>
    <row r="13" spans="1:6">
      <c r="A13" t="s">
        <v>11</v>
      </c>
      <c r="B13" t="s">
        <v>12</v>
      </c>
    </row>
    <row r="14" spans="1:6">
      <c r="A14" t="s">
        <v>13</v>
      </c>
      <c r="B14" t="s">
        <v>14</v>
      </c>
    </row>
    <row r="15" spans="1:6">
      <c r="A15" t="s">
        <v>15</v>
      </c>
      <c r="B15" t="s">
        <v>16</v>
      </c>
    </row>
    <row r="16" spans="1:6">
      <c r="A16" t="s">
        <v>17</v>
      </c>
      <c r="B16" t="s">
        <v>18</v>
      </c>
    </row>
    <row r="17" spans="1:2">
      <c r="A17" t="s">
        <v>19</v>
      </c>
      <c r="B17" t="s">
        <v>20</v>
      </c>
    </row>
    <row r="18" spans="1:2">
      <c r="A18" t="s">
        <v>21</v>
      </c>
      <c r="B18" t="s">
        <v>22</v>
      </c>
    </row>
    <row r="19" spans="1:2">
      <c r="A19" t="s">
        <v>23</v>
      </c>
      <c r="B19" t="s">
        <v>24</v>
      </c>
    </row>
    <row r="20" spans="1:2">
      <c r="A20" t="s">
        <v>25</v>
      </c>
      <c r="B20" t="s">
        <v>26</v>
      </c>
    </row>
    <row r="21" spans="1:2">
      <c r="A21" t="s">
        <v>27</v>
      </c>
      <c r="B21" t="s">
        <v>28</v>
      </c>
    </row>
  </sheetData>
  <mergeCells count="1">
    <mergeCell ref="A1: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7AD67-D9EA-40B6-AD81-2EB2396F152D}">
  <dimension ref="A1:AA77"/>
  <sheetViews>
    <sheetView topLeftCell="C1" zoomScale="82" zoomScaleNormal="90" workbookViewId="0">
      <pane ySplit="1" topLeftCell="A2" activePane="bottomLeft" state="frozen"/>
      <selection pane="bottomLeft" activeCell="A12" sqref="A12"/>
      <selection activeCell="A4" sqref="A4"/>
    </sheetView>
  </sheetViews>
  <sheetFormatPr defaultColWidth="8.85546875" defaultRowHeight="15"/>
  <cols>
    <col min="1" max="1" width="49" style="2" bestFit="1" customWidth="1"/>
    <col min="2" max="2" width="8.85546875" style="2" customWidth="1"/>
    <col min="3" max="3" width="15.85546875" style="2" customWidth="1"/>
    <col min="4" max="4" width="8.85546875" style="2" customWidth="1"/>
    <col min="5" max="5" width="55.7109375" style="2" customWidth="1"/>
    <col min="6" max="6" width="14.140625" style="2" bestFit="1" customWidth="1"/>
    <col min="7" max="7" width="15" style="2" customWidth="1"/>
    <col min="8" max="8" width="17.42578125" style="2" customWidth="1"/>
    <col min="9" max="9" width="9.85546875" style="2" customWidth="1"/>
    <col min="10" max="10" width="16.7109375" style="2" bestFit="1" customWidth="1"/>
    <col min="11" max="11" width="20.85546875" style="2" customWidth="1"/>
    <col min="12" max="12" width="13.85546875" style="2" customWidth="1"/>
    <col min="13" max="13" width="11.5703125" style="2" customWidth="1"/>
    <col min="14" max="14" width="9.140625" style="2"/>
    <col min="15" max="16384" width="8.85546875" style="2"/>
  </cols>
  <sheetData>
    <row r="1" spans="1:27" s="8" customFormat="1" ht="45">
      <c r="A1" s="19" t="s">
        <v>3</v>
      </c>
      <c r="B1" s="19" t="s">
        <v>5</v>
      </c>
      <c r="C1" s="20" t="s">
        <v>7</v>
      </c>
      <c r="D1" s="19" t="s">
        <v>9</v>
      </c>
      <c r="E1" s="19" t="s">
        <v>11</v>
      </c>
      <c r="F1" s="21" t="s">
        <v>13</v>
      </c>
      <c r="G1" s="21" t="s">
        <v>15</v>
      </c>
      <c r="H1" s="19" t="s">
        <v>17</v>
      </c>
      <c r="I1" s="19" t="s">
        <v>19</v>
      </c>
      <c r="J1" s="19" t="s">
        <v>21</v>
      </c>
      <c r="K1" s="19" t="s">
        <v>23</v>
      </c>
      <c r="L1" s="19" t="s">
        <v>29</v>
      </c>
      <c r="M1" s="19" t="s">
        <v>30</v>
      </c>
    </row>
    <row r="2" spans="1:27">
      <c r="A2" s="2" t="s">
        <v>31</v>
      </c>
      <c r="B2" s="2" t="s">
        <v>32</v>
      </c>
      <c r="C2" s="45">
        <v>110011266003</v>
      </c>
      <c r="D2" s="46" t="s">
        <v>33</v>
      </c>
      <c r="E2" s="2" t="s">
        <v>34</v>
      </c>
      <c r="F2" s="2" t="s">
        <v>35</v>
      </c>
      <c r="G2" s="2" t="s">
        <v>36</v>
      </c>
      <c r="H2" s="2" t="s">
        <v>37</v>
      </c>
      <c r="I2" s="31" t="s">
        <v>38</v>
      </c>
      <c r="J2" s="2">
        <v>102.5</v>
      </c>
      <c r="K2" s="47">
        <v>13008.365299455534</v>
      </c>
      <c r="L2" s="47">
        <v>92.22</v>
      </c>
      <c r="M2" s="47">
        <v>128731.67999999998</v>
      </c>
    </row>
    <row r="3" spans="1:27">
      <c r="A3" s="2" t="s">
        <v>31</v>
      </c>
      <c r="B3" s="2" t="s">
        <v>32</v>
      </c>
      <c r="C3" s="45">
        <v>110011266003</v>
      </c>
      <c r="D3" s="46" t="s">
        <v>33</v>
      </c>
      <c r="E3" s="2" t="s">
        <v>39</v>
      </c>
      <c r="F3" s="2" t="s">
        <v>40</v>
      </c>
      <c r="G3" s="2" t="s">
        <v>41</v>
      </c>
      <c r="H3" s="2" t="s">
        <v>37</v>
      </c>
      <c r="I3" s="31">
        <v>2014</v>
      </c>
      <c r="J3" s="2">
        <v>33.5</v>
      </c>
      <c r="L3" s="2">
        <v>12.68</v>
      </c>
    </row>
    <row r="4" spans="1:27">
      <c r="A4" s="2" t="s">
        <v>31</v>
      </c>
      <c r="B4" s="2" t="s">
        <v>32</v>
      </c>
      <c r="C4" s="45">
        <v>110011266003</v>
      </c>
      <c r="D4" s="46" t="s">
        <v>33</v>
      </c>
      <c r="E4" s="2" t="s">
        <v>42</v>
      </c>
      <c r="F4" s="2" t="s">
        <v>40</v>
      </c>
      <c r="G4" s="2" t="s">
        <v>41</v>
      </c>
      <c r="H4" s="2" t="s">
        <v>37</v>
      </c>
      <c r="I4" s="31">
        <v>1996</v>
      </c>
      <c r="J4" s="2">
        <v>42</v>
      </c>
      <c r="L4" s="2">
        <v>2.5499999999999998</v>
      </c>
    </row>
    <row r="5" spans="1:27">
      <c r="A5" s="2" t="s">
        <v>31</v>
      </c>
      <c r="B5" s="2" t="s">
        <v>32</v>
      </c>
      <c r="C5" s="45">
        <v>110011266003</v>
      </c>
      <c r="D5" s="46" t="s">
        <v>33</v>
      </c>
      <c r="E5" s="2" t="s">
        <v>43</v>
      </c>
      <c r="F5" s="2" t="s">
        <v>44</v>
      </c>
      <c r="G5" s="2" t="s">
        <v>41</v>
      </c>
      <c r="H5" s="2" t="s">
        <v>37</v>
      </c>
      <c r="I5" s="31">
        <v>1996</v>
      </c>
      <c r="J5" s="2">
        <v>15</v>
      </c>
      <c r="L5" s="2">
        <v>7.74</v>
      </c>
    </row>
    <row r="6" spans="1:27">
      <c r="A6" s="2" t="s">
        <v>31</v>
      </c>
      <c r="B6" s="2" t="s">
        <v>32</v>
      </c>
      <c r="C6" s="45">
        <v>110011266003</v>
      </c>
      <c r="D6" s="46" t="s">
        <v>33</v>
      </c>
      <c r="E6" s="2" t="s">
        <v>45</v>
      </c>
      <c r="F6" s="2" t="s">
        <v>44</v>
      </c>
      <c r="G6" s="2" t="s">
        <v>41</v>
      </c>
      <c r="H6" s="2" t="s">
        <v>37</v>
      </c>
      <c r="I6" s="31">
        <v>1996</v>
      </c>
      <c r="J6" s="2">
        <v>12</v>
      </c>
      <c r="L6" s="2">
        <v>1.1000000000000001</v>
      </c>
    </row>
    <row r="14" spans="1:27">
      <c r="Y14"/>
      <c r="Z14"/>
      <c r="AA14"/>
    </row>
    <row r="15" spans="1:27">
      <c r="Y15"/>
      <c r="Z15"/>
      <c r="AA15"/>
    </row>
    <row r="16" spans="1:27">
      <c r="Y16"/>
      <c r="Z16"/>
      <c r="AA16"/>
    </row>
    <row r="17" spans="25:27">
      <c r="Y17"/>
      <c r="Z17"/>
      <c r="AA17"/>
    </row>
    <row r="18" spans="25:27">
      <c r="Y18"/>
      <c r="Z18"/>
      <c r="AA18"/>
    </row>
    <row r="19" spans="25:27">
      <c r="Y19"/>
      <c r="Z19"/>
      <c r="AA19"/>
    </row>
    <row r="20" spans="25:27">
      <c r="Y20"/>
      <c r="Z20"/>
      <c r="AA20"/>
    </row>
    <row r="21" spans="25:27">
      <c r="Y21"/>
      <c r="Z21"/>
      <c r="AA21"/>
    </row>
    <row r="22" spans="25:27">
      <c r="Y22"/>
      <c r="Z22"/>
      <c r="AA22"/>
    </row>
    <row r="23" spans="25:27">
      <c r="Y23"/>
      <c r="Z23"/>
      <c r="AA23"/>
    </row>
    <row r="24" spans="25:27">
      <c r="Y24"/>
      <c r="Z24"/>
      <c r="AA24"/>
    </row>
    <row r="25" spans="25:27">
      <c r="Y25"/>
      <c r="Z25"/>
      <c r="AA25"/>
    </row>
    <row r="26" spans="25:27">
      <c r="Y26"/>
      <c r="Z26"/>
      <c r="AA26"/>
    </row>
    <row r="27" spans="25:27">
      <c r="Y27"/>
      <c r="Z27"/>
      <c r="AA27"/>
    </row>
    <row r="28" spans="25:27">
      <c r="Y28"/>
      <c r="Z28"/>
      <c r="AA28"/>
    </row>
    <row r="29" spans="25:27">
      <c r="Y29"/>
      <c r="Z29"/>
      <c r="AA29"/>
    </row>
    <row r="30" spans="25:27">
      <c r="Y30"/>
      <c r="Z30"/>
      <c r="AA30"/>
    </row>
    <row r="31" spans="25:27">
      <c r="Y31"/>
      <c r="Z31"/>
      <c r="AA31"/>
    </row>
    <row r="32" spans="25:27">
      <c r="Y32"/>
      <c r="Z32"/>
      <c r="AA32"/>
    </row>
    <row r="33" spans="25:27">
      <c r="Y33"/>
      <c r="Z33"/>
      <c r="AA33"/>
    </row>
    <row r="34" spans="25:27">
      <c r="Y34"/>
      <c r="Z34"/>
      <c r="AA34"/>
    </row>
    <row r="35" spans="25:27">
      <c r="Y35"/>
      <c r="Z35"/>
      <c r="AA35"/>
    </row>
    <row r="36" spans="25:27">
      <c r="Y36"/>
      <c r="Z36"/>
      <c r="AA36"/>
    </row>
    <row r="37" spans="25:27">
      <c r="Y37"/>
      <c r="Z37"/>
      <c r="AA37"/>
    </row>
    <row r="38" spans="25:27">
      <c r="Y38"/>
      <c r="Z38"/>
      <c r="AA38"/>
    </row>
    <row r="39" spans="25:27">
      <c r="Y39"/>
      <c r="Z39"/>
      <c r="AA39"/>
    </row>
    <row r="40" spans="25:27">
      <c r="Y40"/>
      <c r="Z40"/>
      <c r="AA40"/>
    </row>
    <row r="50" spans="18:18">
      <c r="R50"/>
    </row>
    <row r="51" spans="18:18">
      <c r="R51"/>
    </row>
    <row r="52" spans="18:18">
      <c r="R52"/>
    </row>
    <row r="53" spans="18:18">
      <c r="R53"/>
    </row>
    <row r="54" spans="18:18">
      <c r="R54"/>
    </row>
    <row r="55" spans="18:18">
      <c r="R55"/>
    </row>
    <row r="56" spans="18:18">
      <c r="R56"/>
    </row>
    <row r="57" spans="18:18">
      <c r="R57"/>
    </row>
    <row r="58" spans="18:18">
      <c r="R58"/>
    </row>
    <row r="59" spans="18:18">
      <c r="R59"/>
    </row>
    <row r="60" spans="18:18">
      <c r="R60"/>
    </row>
    <row r="61" spans="18:18">
      <c r="R61"/>
    </row>
    <row r="62" spans="18:18">
      <c r="R62"/>
    </row>
    <row r="63" spans="18:18">
      <c r="R63"/>
    </row>
    <row r="64" spans="18:18">
      <c r="R64"/>
    </row>
    <row r="65" spans="18:23">
      <c r="R65"/>
      <c r="V65"/>
      <c r="W65"/>
    </row>
    <row r="66" spans="18:23">
      <c r="R66"/>
      <c r="V66"/>
      <c r="W66"/>
    </row>
    <row r="67" spans="18:23">
      <c r="R67"/>
      <c r="V67"/>
      <c r="W67"/>
    </row>
    <row r="68" spans="18:23">
      <c r="R68"/>
      <c r="V68"/>
      <c r="W68"/>
    </row>
    <row r="69" spans="18:23">
      <c r="R69"/>
      <c r="V69"/>
      <c r="W69"/>
    </row>
    <row r="70" spans="18:23">
      <c r="R70"/>
      <c r="V70"/>
      <c r="W70"/>
    </row>
    <row r="71" spans="18:23">
      <c r="R71"/>
      <c r="V71"/>
      <c r="W71"/>
    </row>
    <row r="72" spans="18:23">
      <c r="R72"/>
      <c r="V72"/>
      <c r="W72"/>
    </row>
    <row r="73" spans="18:23">
      <c r="R73"/>
      <c r="V73"/>
      <c r="W73"/>
    </row>
    <row r="74" spans="18:23">
      <c r="R74"/>
      <c r="V74"/>
      <c r="W74"/>
    </row>
    <row r="75" spans="18:23">
      <c r="R75"/>
      <c r="V75"/>
      <c r="W75"/>
    </row>
    <row r="76" spans="18:23">
      <c r="R76"/>
      <c r="V76"/>
      <c r="W76"/>
    </row>
    <row r="77" spans="18:23">
      <c r="R77"/>
      <c r="V77"/>
      <c r="W77"/>
    </row>
  </sheetData>
  <autoFilter ref="A1:M73" xr:uid="{B255449D-8FA8-499C-A11A-988A33EEEB3F}"/>
  <phoneticPr fontId="8" type="noConversion"/>
  <hyperlinks>
    <hyperlink ref="D2" r:id="rId1" xr:uid="{DFBF9277-D269-45B1-9B11-566192CB789A}"/>
    <hyperlink ref="D3" r:id="rId2" xr:uid="{48D07AA4-BFE7-4090-919C-581DE4A242F7}"/>
    <hyperlink ref="D4" r:id="rId3" xr:uid="{45073B7A-355E-49F4-807D-5BABE811B66E}"/>
    <hyperlink ref="D5" r:id="rId4" xr:uid="{C122CEA1-02CC-43B1-8C21-3729F3879351}"/>
    <hyperlink ref="D6" r:id="rId5" xr:uid="{9D588DE0-E74C-4E4E-AE44-1DC201F67186}"/>
  </hyperlinks>
  <pageMargins left="0.7" right="0.7" top="0.75" bottom="0.75" header="0.3" footer="0.3"/>
  <pageSetup orientation="portrait" horizontalDpi="1200" verticalDpi="120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87404-40C8-4729-8BA8-DC36DD6507B4}">
  <dimension ref="A1:N392"/>
  <sheetViews>
    <sheetView zoomScale="82" zoomScaleNormal="90" workbookViewId="0">
      <pane ySplit="1" topLeftCell="A2" activePane="bottomLeft" state="frozen"/>
      <selection pane="bottomLeft" activeCell="A2" sqref="A2"/>
      <selection activeCell="A4" sqref="A4"/>
    </sheetView>
  </sheetViews>
  <sheetFormatPr defaultColWidth="8.85546875" defaultRowHeight="15" customHeight="1"/>
  <cols>
    <col min="1" max="1" width="49" style="2" bestFit="1" customWidth="1"/>
    <col min="2" max="2" width="8.85546875" style="2" customWidth="1"/>
    <col min="3" max="3" width="15.85546875" style="2" customWidth="1"/>
    <col min="4" max="4" width="8.85546875" style="2" customWidth="1"/>
    <col min="5" max="5" width="55.7109375" style="2" customWidth="1"/>
    <col min="6" max="6" width="8.85546875" style="2" customWidth="1"/>
    <col min="7" max="7" width="15" style="2" customWidth="1"/>
    <col min="8" max="8" width="17.42578125" style="2" customWidth="1"/>
    <col min="9" max="9" width="9.85546875" style="2" customWidth="1"/>
    <col min="10" max="10" width="12.85546875" style="2" customWidth="1"/>
    <col min="11" max="11" width="21" style="2" customWidth="1"/>
    <col min="12" max="12" width="11.85546875" style="2" customWidth="1"/>
    <col min="13" max="13" width="11.5703125" style="2" customWidth="1"/>
    <col min="14" max="16384" width="8.85546875" style="2"/>
  </cols>
  <sheetData>
    <row r="1" spans="1:13" s="8" customFormat="1" ht="60">
      <c r="A1" s="12" t="s">
        <v>3</v>
      </c>
      <c r="B1" s="12" t="s">
        <v>5</v>
      </c>
      <c r="C1" s="13" t="s">
        <v>7</v>
      </c>
      <c r="D1" s="12" t="s">
        <v>9</v>
      </c>
      <c r="E1" s="12" t="s">
        <v>11</v>
      </c>
      <c r="F1" s="14" t="s">
        <v>13</v>
      </c>
      <c r="G1" s="14" t="s">
        <v>15</v>
      </c>
      <c r="H1" s="12" t="s">
        <v>17</v>
      </c>
      <c r="I1" s="12" t="s">
        <v>19</v>
      </c>
      <c r="J1" s="12" t="s">
        <v>21</v>
      </c>
      <c r="K1" s="12" t="s">
        <v>23</v>
      </c>
      <c r="L1" s="12" t="s">
        <v>29</v>
      </c>
      <c r="M1" s="12" t="s">
        <v>30</v>
      </c>
    </row>
    <row r="2" spans="1:13">
      <c r="A2" t="s">
        <v>46</v>
      </c>
      <c r="B2" t="s">
        <v>47</v>
      </c>
      <c r="C2" s="4">
        <v>110000595348</v>
      </c>
      <c r="D2" s="9" t="str">
        <f t="shared" ref="D2:D33" si="0">HYPERLINK(CONCATENATE("https://echo.epa.gov/detailed-facility-report?fid=",C2),"ECHO")</f>
        <v>ECHO</v>
      </c>
      <c r="E2" t="s">
        <v>48</v>
      </c>
      <c r="F2" t="s">
        <v>49</v>
      </c>
      <c r="G2" s="10" t="s">
        <v>50</v>
      </c>
      <c r="H2" s="5" t="s">
        <v>51</v>
      </c>
      <c r="I2" s="2">
        <v>2021</v>
      </c>
      <c r="J2">
        <v>64.8</v>
      </c>
      <c r="K2" s="48">
        <v>10716.64747838433</v>
      </c>
      <c r="L2" s="48">
        <v>3.375769016</v>
      </c>
      <c r="M2" s="48"/>
    </row>
    <row r="3" spans="1:13">
      <c r="A3" t="s">
        <v>46</v>
      </c>
      <c r="B3" t="s">
        <v>47</v>
      </c>
      <c r="C3" s="4">
        <v>110000595348</v>
      </c>
      <c r="D3" s="9" t="str">
        <f t="shared" si="0"/>
        <v>ECHO</v>
      </c>
      <c r="E3" t="s">
        <v>52</v>
      </c>
      <c r="F3" t="s">
        <v>40</v>
      </c>
      <c r="G3" s="10" t="s">
        <v>50</v>
      </c>
      <c r="H3" s="5" t="s">
        <v>51</v>
      </c>
      <c r="I3" s="2">
        <v>2021</v>
      </c>
      <c r="J3">
        <v>64.8</v>
      </c>
      <c r="K3" s="48">
        <v>20886.226823219433</v>
      </c>
      <c r="L3" s="48">
        <v>6.8909488799999989</v>
      </c>
      <c r="M3" s="48"/>
    </row>
    <row r="4" spans="1:13">
      <c r="A4" t="s">
        <v>46</v>
      </c>
      <c r="B4" t="s">
        <v>47</v>
      </c>
      <c r="C4" s="4">
        <v>110000595348</v>
      </c>
      <c r="D4" s="9" t="str">
        <f t="shared" si="0"/>
        <v>ECHO</v>
      </c>
      <c r="E4" s="5" t="s">
        <v>53</v>
      </c>
      <c r="F4" s="5" t="s">
        <v>44</v>
      </c>
      <c r="G4" s="10" t="s">
        <v>54</v>
      </c>
      <c r="H4" s="5" t="s">
        <v>55</v>
      </c>
      <c r="I4" s="2">
        <v>1988</v>
      </c>
      <c r="J4" s="2">
        <v>24.6</v>
      </c>
    </row>
    <row r="5" spans="1:13">
      <c r="A5" t="s">
        <v>46</v>
      </c>
      <c r="B5" t="s">
        <v>47</v>
      </c>
      <c r="C5" s="4">
        <v>110000595348</v>
      </c>
      <c r="D5" s="9" t="str">
        <f t="shared" si="0"/>
        <v>ECHO</v>
      </c>
      <c r="E5" s="5" t="s">
        <v>56</v>
      </c>
      <c r="F5" s="5" t="s">
        <v>57</v>
      </c>
      <c r="G5" s="10" t="s">
        <v>54</v>
      </c>
      <c r="H5" s="5" t="s">
        <v>55</v>
      </c>
      <c r="I5" s="2">
        <v>1961</v>
      </c>
      <c r="J5" s="2">
        <v>6.9</v>
      </c>
      <c r="K5" s="48">
        <v>2235.2247571636722</v>
      </c>
      <c r="L5" s="48">
        <v>3.6934375199999998</v>
      </c>
      <c r="M5" s="48"/>
    </row>
    <row r="6" spans="1:13">
      <c r="A6" t="s">
        <v>46</v>
      </c>
      <c r="B6" t="s">
        <v>47</v>
      </c>
      <c r="C6" s="4">
        <v>110000595348</v>
      </c>
      <c r="D6" s="9" t="str">
        <f t="shared" si="0"/>
        <v>ECHO</v>
      </c>
      <c r="E6" s="2" t="s">
        <v>58</v>
      </c>
      <c r="F6" s="5" t="s">
        <v>44</v>
      </c>
      <c r="G6" s="5" t="s">
        <v>59</v>
      </c>
      <c r="H6" s="5" t="s">
        <v>55</v>
      </c>
      <c r="I6" s="2">
        <v>1968</v>
      </c>
      <c r="J6" s="2">
        <v>376.5</v>
      </c>
      <c r="K6" s="48">
        <v>116406.22466804054</v>
      </c>
      <c r="L6" s="48">
        <v>75.394621920000006</v>
      </c>
      <c r="M6" s="48"/>
    </row>
    <row r="7" spans="1:13">
      <c r="A7" t="s">
        <v>46</v>
      </c>
      <c r="B7" t="s">
        <v>47</v>
      </c>
      <c r="C7" s="4">
        <v>110000595348</v>
      </c>
      <c r="D7" s="9" t="str">
        <f t="shared" si="0"/>
        <v>ECHO</v>
      </c>
      <c r="E7" s="5" t="s">
        <v>60</v>
      </c>
      <c r="F7" s="5" t="s">
        <v>44</v>
      </c>
      <c r="G7" s="5" t="s">
        <v>59</v>
      </c>
      <c r="H7" s="5" t="s">
        <v>55</v>
      </c>
      <c r="I7" s="2">
        <v>1968</v>
      </c>
      <c r="J7" s="2">
        <v>376.5</v>
      </c>
      <c r="K7" s="48">
        <v>107747.70802135576</v>
      </c>
      <c r="L7" s="48">
        <v>59.578507619999996</v>
      </c>
      <c r="M7" s="48"/>
    </row>
    <row r="8" spans="1:13">
      <c r="A8" t="s">
        <v>46</v>
      </c>
      <c r="B8" t="s">
        <v>47</v>
      </c>
      <c r="C8" s="4">
        <v>110000595348</v>
      </c>
      <c r="D8" s="9" t="str">
        <f t="shared" si="0"/>
        <v>ECHO</v>
      </c>
      <c r="E8" s="2" t="s">
        <v>61</v>
      </c>
      <c r="F8" s="2" t="s">
        <v>40</v>
      </c>
      <c r="G8" s="5" t="s">
        <v>59</v>
      </c>
      <c r="H8" s="5" t="s">
        <v>55</v>
      </c>
      <c r="I8" s="2">
        <v>1968</v>
      </c>
      <c r="J8" s="2">
        <v>396</v>
      </c>
      <c r="K8" s="48">
        <v>123691.05402379333</v>
      </c>
      <c r="L8" s="48">
        <v>59.179555244499994</v>
      </c>
      <c r="M8" s="48"/>
    </row>
    <row r="9" spans="1:13">
      <c r="A9" t="s">
        <v>46</v>
      </c>
      <c r="B9" t="s">
        <v>47</v>
      </c>
      <c r="C9" s="4">
        <v>110000595348</v>
      </c>
      <c r="D9" s="9" t="str">
        <f t="shared" si="0"/>
        <v>ECHO</v>
      </c>
      <c r="E9" t="s">
        <v>62</v>
      </c>
      <c r="F9" t="s">
        <v>40</v>
      </c>
      <c r="G9" s="10" t="s">
        <v>50</v>
      </c>
      <c r="H9" s="5" t="s">
        <v>63</v>
      </c>
      <c r="I9" s="2">
        <v>2018</v>
      </c>
      <c r="J9">
        <v>340</v>
      </c>
      <c r="K9" s="48">
        <v>83246.850500315573</v>
      </c>
      <c r="L9" s="48">
        <v>20.940718824000001</v>
      </c>
      <c r="M9" s="48"/>
    </row>
    <row r="10" spans="1:13">
      <c r="A10" t="s">
        <v>46</v>
      </c>
      <c r="B10" t="s">
        <v>47</v>
      </c>
      <c r="C10" s="4">
        <v>110000595348</v>
      </c>
      <c r="D10" s="9" t="str">
        <f t="shared" si="0"/>
        <v>ECHO</v>
      </c>
      <c r="E10" t="s">
        <v>64</v>
      </c>
      <c r="F10" t="s">
        <v>40</v>
      </c>
      <c r="G10" s="10" t="s">
        <v>50</v>
      </c>
      <c r="H10" s="5" t="s">
        <v>63</v>
      </c>
      <c r="I10" s="2">
        <v>2018</v>
      </c>
      <c r="J10">
        <v>322</v>
      </c>
      <c r="K10" s="48">
        <v>96275.58281769279</v>
      </c>
      <c r="L10" s="48">
        <v>23.599856522</v>
      </c>
      <c r="M10" s="48"/>
    </row>
    <row r="11" spans="1:13">
      <c r="A11" t="s">
        <v>46</v>
      </c>
      <c r="B11" t="s">
        <v>47</v>
      </c>
      <c r="C11" s="4">
        <v>110000595348</v>
      </c>
      <c r="D11" s="9" t="str">
        <f t="shared" si="0"/>
        <v>ECHO</v>
      </c>
      <c r="E11" t="s">
        <v>65</v>
      </c>
      <c r="F11" t="s">
        <v>40</v>
      </c>
      <c r="G11" s="5" t="s">
        <v>66</v>
      </c>
      <c r="J11">
        <v>99.5</v>
      </c>
    </row>
    <row r="12" spans="1:13">
      <c r="A12" t="s">
        <v>46</v>
      </c>
      <c r="B12" t="s">
        <v>47</v>
      </c>
      <c r="C12" s="4">
        <v>110000595348</v>
      </c>
      <c r="D12" s="9" t="str">
        <f t="shared" si="0"/>
        <v>ECHO</v>
      </c>
      <c r="E12" s="2" t="s">
        <v>67</v>
      </c>
      <c r="F12" s="5" t="s">
        <v>44</v>
      </c>
      <c r="G12" s="10" t="s">
        <v>50</v>
      </c>
      <c r="H12" s="5" t="s">
        <v>55</v>
      </c>
      <c r="I12" s="2">
        <v>1968</v>
      </c>
      <c r="J12" s="2">
        <v>89.8</v>
      </c>
      <c r="K12" s="48">
        <v>23963.929658560708</v>
      </c>
      <c r="L12" s="48">
        <v>14.471239889</v>
      </c>
      <c r="M12" s="48"/>
    </row>
    <row r="13" spans="1:13">
      <c r="A13" t="s">
        <v>46</v>
      </c>
      <c r="B13" t="s">
        <v>47</v>
      </c>
      <c r="C13" s="4">
        <v>110000595348</v>
      </c>
      <c r="D13" s="9" t="str">
        <f t="shared" si="0"/>
        <v>ECHO</v>
      </c>
      <c r="E13" s="5" t="s">
        <v>68</v>
      </c>
      <c r="F13" s="2" t="s">
        <v>40</v>
      </c>
      <c r="G13" s="5" t="s">
        <v>59</v>
      </c>
      <c r="H13" s="5" t="s">
        <v>55</v>
      </c>
      <c r="I13" s="2">
        <v>1968</v>
      </c>
      <c r="J13" s="2">
        <v>347</v>
      </c>
      <c r="K13" s="48">
        <v>0</v>
      </c>
      <c r="L13" s="48">
        <v>0</v>
      </c>
      <c r="M13" s="48"/>
    </row>
    <row r="14" spans="1:13">
      <c r="A14" t="s">
        <v>46</v>
      </c>
      <c r="B14" t="s">
        <v>47</v>
      </c>
      <c r="C14" s="4">
        <v>110000595348</v>
      </c>
      <c r="D14" s="9" t="str">
        <f t="shared" si="0"/>
        <v>ECHO</v>
      </c>
      <c r="E14" s="2" t="s">
        <v>69</v>
      </c>
      <c r="F14" s="5" t="s">
        <v>44</v>
      </c>
      <c r="G14" s="10" t="s">
        <v>50</v>
      </c>
      <c r="H14" s="5" t="s">
        <v>55</v>
      </c>
      <c r="I14" s="2">
        <v>1968</v>
      </c>
      <c r="J14" s="2">
        <v>88.8</v>
      </c>
      <c r="K14" s="48">
        <v>30621.093105654163</v>
      </c>
      <c r="L14" s="48">
        <v>50.6072260575</v>
      </c>
      <c r="M14" s="48"/>
    </row>
    <row r="15" spans="1:13">
      <c r="A15" t="s">
        <v>46</v>
      </c>
      <c r="B15" t="s">
        <v>47</v>
      </c>
      <c r="C15" s="4">
        <v>110000595348</v>
      </c>
      <c r="D15" s="9" t="str">
        <f t="shared" si="0"/>
        <v>ECHO</v>
      </c>
      <c r="E15" s="5" t="s">
        <v>70</v>
      </c>
      <c r="F15" s="5" t="s">
        <v>44</v>
      </c>
      <c r="G15" s="10" t="s">
        <v>50</v>
      </c>
      <c r="H15" s="5" t="s">
        <v>55</v>
      </c>
      <c r="I15" s="2">
        <v>1968</v>
      </c>
      <c r="J15" s="2">
        <v>88.8</v>
      </c>
      <c r="K15" s="48">
        <v>30303.11497160028</v>
      </c>
      <c r="L15" s="48">
        <v>48.451623075000001</v>
      </c>
      <c r="M15" s="48"/>
    </row>
    <row r="16" spans="1:13">
      <c r="A16" t="s">
        <v>46</v>
      </c>
      <c r="B16" t="s">
        <v>47</v>
      </c>
      <c r="C16" s="4">
        <v>110000595348</v>
      </c>
      <c r="D16" s="9" t="str">
        <f t="shared" si="0"/>
        <v>ECHO</v>
      </c>
      <c r="E16" s="5" t="s">
        <v>71</v>
      </c>
      <c r="F16" s="5" t="s">
        <v>44</v>
      </c>
      <c r="G16" s="10" t="s">
        <v>50</v>
      </c>
      <c r="H16" s="5" t="s">
        <v>55</v>
      </c>
      <c r="I16" s="2">
        <v>1984</v>
      </c>
      <c r="J16" s="2">
        <v>88.8</v>
      </c>
      <c r="K16" s="48">
        <v>28232.216625759243</v>
      </c>
      <c r="L16" s="48">
        <v>57.692381850000011</v>
      </c>
      <c r="M16" s="48"/>
    </row>
    <row r="17" spans="1:13">
      <c r="A17" t="s">
        <v>46</v>
      </c>
      <c r="B17" t="s">
        <v>47</v>
      </c>
      <c r="C17" s="4">
        <v>110000595348</v>
      </c>
      <c r="D17" s="9" t="str">
        <f t="shared" si="0"/>
        <v>ECHO</v>
      </c>
      <c r="E17" s="5" t="s">
        <v>72</v>
      </c>
      <c r="F17" s="5" t="s">
        <v>44</v>
      </c>
      <c r="G17" s="10" t="s">
        <v>50</v>
      </c>
      <c r="H17" s="5" t="s">
        <v>55</v>
      </c>
      <c r="I17" s="2">
        <v>1968</v>
      </c>
      <c r="J17" s="2">
        <v>121</v>
      </c>
      <c r="K17" s="48">
        <v>0</v>
      </c>
      <c r="L17" s="48">
        <v>0</v>
      </c>
      <c r="M17" s="48"/>
    </row>
    <row r="18" spans="1:13">
      <c r="A18" t="s">
        <v>46</v>
      </c>
      <c r="B18" t="s">
        <v>47</v>
      </c>
      <c r="C18" s="4">
        <v>110000595348</v>
      </c>
      <c r="D18" s="9" t="str">
        <f t="shared" si="0"/>
        <v>ECHO</v>
      </c>
      <c r="E18" s="5" t="s">
        <v>73</v>
      </c>
      <c r="F18" s="2" t="s">
        <v>44</v>
      </c>
      <c r="G18" s="10" t="s">
        <v>50</v>
      </c>
      <c r="H18" s="5" t="s">
        <v>55</v>
      </c>
      <c r="I18" s="2">
        <v>2002</v>
      </c>
      <c r="J18" s="2">
        <v>48.5</v>
      </c>
      <c r="K18" s="48">
        <v>693.70131779670089</v>
      </c>
      <c r="L18" s="48">
        <v>0.11010280399999998</v>
      </c>
      <c r="M18" s="48"/>
    </row>
    <row r="19" spans="1:13">
      <c r="A19" t="s">
        <v>46</v>
      </c>
      <c r="B19" t="s">
        <v>47</v>
      </c>
      <c r="C19" s="4">
        <v>110000595348</v>
      </c>
      <c r="D19" s="9" t="str">
        <f t="shared" si="0"/>
        <v>ECHO</v>
      </c>
      <c r="E19" s="2" t="s">
        <v>74</v>
      </c>
      <c r="F19" s="5" t="s">
        <v>44</v>
      </c>
      <c r="G19" s="10" t="s">
        <v>50</v>
      </c>
      <c r="H19" s="5" t="s">
        <v>55</v>
      </c>
      <c r="I19" s="2">
        <v>1968</v>
      </c>
      <c r="J19" s="2">
        <v>21.4</v>
      </c>
      <c r="K19" s="48">
        <v>4323.7377677545455</v>
      </c>
      <c r="L19" s="48">
        <v>10.528163695</v>
      </c>
      <c r="M19" s="48"/>
    </row>
    <row r="20" spans="1:13">
      <c r="A20" t="s">
        <v>46</v>
      </c>
      <c r="B20" t="s">
        <v>47</v>
      </c>
      <c r="C20" s="4">
        <v>110000595348</v>
      </c>
      <c r="D20" s="9" t="str">
        <f t="shared" si="0"/>
        <v>ECHO</v>
      </c>
      <c r="E20" s="5" t="s">
        <v>75</v>
      </c>
      <c r="F20" s="5" t="s">
        <v>44</v>
      </c>
      <c r="G20" s="10" t="s">
        <v>50</v>
      </c>
      <c r="H20" s="5" t="s">
        <v>55</v>
      </c>
      <c r="I20" s="2">
        <v>1968</v>
      </c>
      <c r="J20" s="2">
        <v>70</v>
      </c>
      <c r="K20" s="48">
        <v>34749.091865371956</v>
      </c>
      <c r="L20" s="48">
        <v>13.502337499999998</v>
      </c>
      <c r="M20" s="48"/>
    </row>
    <row r="21" spans="1:13">
      <c r="A21" t="s">
        <v>46</v>
      </c>
      <c r="B21" t="s">
        <v>47</v>
      </c>
      <c r="C21" s="4">
        <v>110000595348</v>
      </c>
      <c r="D21" s="9" t="str">
        <f t="shared" si="0"/>
        <v>ECHO</v>
      </c>
      <c r="E21" s="2" t="s">
        <v>76</v>
      </c>
      <c r="F21" s="5" t="s">
        <v>44</v>
      </c>
      <c r="G21" s="10" t="s">
        <v>50</v>
      </c>
      <c r="H21" s="5" t="s">
        <v>55</v>
      </c>
      <c r="I21" s="2">
        <v>1968</v>
      </c>
      <c r="J21" s="2">
        <v>37.200000000000003</v>
      </c>
      <c r="K21" s="48">
        <v>5158.1034196948576</v>
      </c>
      <c r="L21" s="48">
        <v>8.3786164000000003</v>
      </c>
      <c r="M21" s="48"/>
    </row>
    <row r="22" spans="1:13">
      <c r="A22" t="s">
        <v>46</v>
      </c>
      <c r="B22" t="s">
        <v>47</v>
      </c>
      <c r="C22" s="4">
        <v>110000595348</v>
      </c>
      <c r="D22" s="9" t="str">
        <f t="shared" si="0"/>
        <v>ECHO</v>
      </c>
      <c r="E22" s="5" t="s">
        <v>77</v>
      </c>
      <c r="F22" s="5" t="s">
        <v>44</v>
      </c>
      <c r="G22" s="10" t="s">
        <v>50</v>
      </c>
      <c r="H22" s="5" t="s">
        <v>55</v>
      </c>
      <c r="I22" s="2">
        <v>1958</v>
      </c>
      <c r="J22" s="2">
        <v>45.6</v>
      </c>
      <c r="K22" s="48">
        <v>11023.680276316903</v>
      </c>
      <c r="L22" s="48">
        <v>13.047043260000001</v>
      </c>
      <c r="M22" s="48"/>
    </row>
    <row r="23" spans="1:13">
      <c r="A23" t="s">
        <v>46</v>
      </c>
      <c r="B23" t="s">
        <v>47</v>
      </c>
      <c r="C23" s="4">
        <v>110000595348</v>
      </c>
      <c r="D23" s="9" t="str">
        <f t="shared" si="0"/>
        <v>ECHO</v>
      </c>
      <c r="E23" s="5" t="s">
        <v>78</v>
      </c>
      <c r="F23" s="5" t="s">
        <v>44</v>
      </c>
      <c r="G23" s="10" t="s">
        <v>50</v>
      </c>
      <c r="H23" s="5" t="s">
        <v>55</v>
      </c>
      <c r="I23" s="2">
        <v>1958</v>
      </c>
      <c r="J23" s="2">
        <v>121.2</v>
      </c>
      <c r="K23" s="48">
        <v>34031.609890043146</v>
      </c>
      <c r="L23" s="48">
        <v>10.610830319999998</v>
      </c>
      <c r="M23" s="48"/>
    </row>
    <row r="24" spans="1:13">
      <c r="A24" t="s">
        <v>46</v>
      </c>
      <c r="B24" t="s">
        <v>47</v>
      </c>
      <c r="C24" s="4">
        <v>110000595348</v>
      </c>
      <c r="D24" s="9" t="str">
        <f t="shared" si="0"/>
        <v>ECHO</v>
      </c>
      <c r="E24" s="2" t="s">
        <v>79</v>
      </c>
      <c r="F24" s="5" t="s">
        <v>44</v>
      </c>
      <c r="G24" s="10" t="s">
        <v>50</v>
      </c>
      <c r="H24" s="5" t="s">
        <v>55</v>
      </c>
      <c r="I24" s="2">
        <v>1968</v>
      </c>
      <c r="J24" s="2">
        <v>93.8</v>
      </c>
      <c r="K24" s="48">
        <v>23007.014408285515</v>
      </c>
      <c r="L24" s="48">
        <v>43.044633959999999</v>
      </c>
      <c r="M24" s="48"/>
    </row>
    <row r="25" spans="1:13">
      <c r="A25" t="s">
        <v>46</v>
      </c>
      <c r="B25" t="s">
        <v>47</v>
      </c>
      <c r="C25" s="4">
        <v>110000595348</v>
      </c>
      <c r="D25" s="9" t="str">
        <f t="shared" si="0"/>
        <v>ECHO</v>
      </c>
      <c r="E25" s="5" t="s">
        <v>80</v>
      </c>
      <c r="F25" s="5" t="s">
        <v>44</v>
      </c>
      <c r="G25" s="10" t="s">
        <v>54</v>
      </c>
      <c r="H25" s="5" t="s">
        <v>55</v>
      </c>
      <c r="I25" s="2">
        <v>1988</v>
      </c>
      <c r="J25" s="2">
        <v>24.6</v>
      </c>
    </row>
    <row r="26" spans="1:13">
      <c r="A26" t="s">
        <v>46</v>
      </c>
      <c r="B26" t="s">
        <v>47</v>
      </c>
      <c r="C26" s="4">
        <v>110000595348</v>
      </c>
      <c r="D26" s="9" t="str">
        <f t="shared" si="0"/>
        <v>ECHO</v>
      </c>
      <c r="E26" s="5" t="s">
        <v>81</v>
      </c>
      <c r="F26" s="5" t="s">
        <v>44</v>
      </c>
      <c r="G26" s="10" t="s">
        <v>50</v>
      </c>
      <c r="H26" s="5" t="s">
        <v>55</v>
      </c>
      <c r="I26" s="2">
        <v>1988</v>
      </c>
      <c r="J26" s="2">
        <v>19.3</v>
      </c>
      <c r="K26" s="48">
        <v>4557.7153166192929</v>
      </c>
      <c r="L26" s="48">
        <v>2.7480322979999996</v>
      </c>
      <c r="M26" s="48"/>
    </row>
    <row r="27" spans="1:13">
      <c r="A27" t="s">
        <v>46</v>
      </c>
      <c r="B27" t="s">
        <v>47</v>
      </c>
      <c r="C27" s="4">
        <v>110000595348</v>
      </c>
      <c r="D27" s="9" t="str">
        <f t="shared" si="0"/>
        <v>ECHO</v>
      </c>
      <c r="E27" s="5" t="s">
        <v>82</v>
      </c>
      <c r="F27" s="5" t="s">
        <v>44</v>
      </c>
      <c r="G27" s="10" t="s">
        <v>50</v>
      </c>
      <c r="H27" s="5" t="s">
        <v>55</v>
      </c>
      <c r="I27" s="2">
        <v>1968</v>
      </c>
      <c r="J27" s="2">
        <v>22.3</v>
      </c>
      <c r="K27" s="48">
        <v>5954.744051878416</v>
      </c>
      <c r="L27" s="48">
        <v>11.486094885</v>
      </c>
      <c r="M27" s="48"/>
    </row>
    <row r="28" spans="1:13">
      <c r="A28" t="s">
        <v>46</v>
      </c>
      <c r="B28" t="s">
        <v>47</v>
      </c>
      <c r="C28" s="4">
        <v>110000595348</v>
      </c>
      <c r="D28" s="9" t="str">
        <f t="shared" si="0"/>
        <v>ECHO</v>
      </c>
      <c r="E28" s="5" t="s">
        <v>83</v>
      </c>
      <c r="F28" s="5" t="s">
        <v>44</v>
      </c>
      <c r="G28" s="10" t="s">
        <v>50</v>
      </c>
      <c r="H28" s="5" t="s">
        <v>55</v>
      </c>
      <c r="I28" s="2">
        <v>1968</v>
      </c>
      <c r="J28" s="2">
        <v>84.2</v>
      </c>
      <c r="K28" s="48">
        <v>20823.754321493245</v>
      </c>
      <c r="L28" s="48">
        <v>11.779774610499999</v>
      </c>
      <c r="M28" s="48"/>
    </row>
    <row r="29" spans="1:13">
      <c r="A29" t="s">
        <v>46</v>
      </c>
      <c r="B29" t="s">
        <v>47</v>
      </c>
      <c r="C29" s="4">
        <v>110000595348</v>
      </c>
      <c r="D29" s="9" t="str">
        <f t="shared" si="0"/>
        <v>ECHO</v>
      </c>
      <c r="E29" s="2" t="s">
        <v>84</v>
      </c>
      <c r="F29" s="2" t="s">
        <v>40</v>
      </c>
      <c r="G29" s="5" t="s">
        <v>59</v>
      </c>
      <c r="H29" s="5" t="s">
        <v>55</v>
      </c>
      <c r="I29" s="2">
        <v>2001</v>
      </c>
      <c r="J29" s="2">
        <v>249</v>
      </c>
    </row>
    <row r="30" spans="1:13">
      <c r="A30" t="s">
        <v>46</v>
      </c>
      <c r="B30" t="s">
        <v>47</v>
      </c>
      <c r="C30" s="4">
        <v>110000595348</v>
      </c>
      <c r="D30" s="9" t="str">
        <f t="shared" si="0"/>
        <v>ECHO</v>
      </c>
      <c r="E30" t="s">
        <v>85</v>
      </c>
      <c r="F30" t="s">
        <v>40</v>
      </c>
      <c r="G30" s="10" t="s">
        <v>50</v>
      </c>
      <c r="H30" s="5" t="s">
        <v>37</v>
      </c>
      <c r="I30" s="2">
        <v>2012</v>
      </c>
      <c r="J30">
        <v>99.5</v>
      </c>
    </row>
    <row r="31" spans="1:13">
      <c r="A31" t="s">
        <v>46</v>
      </c>
      <c r="B31" t="s">
        <v>47</v>
      </c>
      <c r="C31" s="4">
        <v>110000595348</v>
      </c>
      <c r="D31" s="9" t="str">
        <f t="shared" si="0"/>
        <v>ECHO</v>
      </c>
      <c r="E31" t="s">
        <v>86</v>
      </c>
      <c r="F31" t="s">
        <v>40</v>
      </c>
      <c r="G31" s="10" t="s">
        <v>50</v>
      </c>
      <c r="H31" s="5" t="s">
        <v>63</v>
      </c>
      <c r="I31" s="2">
        <v>2016</v>
      </c>
      <c r="J31">
        <v>99.5</v>
      </c>
    </row>
    <row r="32" spans="1:13">
      <c r="A32" t="s">
        <v>46</v>
      </c>
      <c r="B32" t="s">
        <v>47</v>
      </c>
      <c r="C32" s="4">
        <v>110000595348</v>
      </c>
      <c r="D32" s="9" t="str">
        <f t="shared" si="0"/>
        <v>ECHO</v>
      </c>
      <c r="E32" t="s">
        <v>87</v>
      </c>
      <c r="F32" t="s">
        <v>40</v>
      </c>
      <c r="G32" s="10" t="s">
        <v>50</v>
      </c>
      <c r="H32" s="5" t="s">
        <v>63</v>
      </c>
      <c r="I32" s="2">
        <v>2016</v>
      </c>
      <c r="J32">
        <v>99.5</v>
      </c>
    </row>
    <row r="33" spans="1:13">
      <c r="A33" t="s">
        <v>46</v>
      </c>
      <c r="B33" t="s">
        <v>47</v>
      </c>
      <c r="C33" s="4">
        <v>110000595348</v>
      </c>
      <c r="D33" s="9" t="str">
        <f t="shared" si="0"/>
        <v>ECHO</v>
      </c>
      <c r="E33" s="2" t="s">
        <v>88</v>
      </c>
      <c r="F33" s="5" t="s">
        <v>44</v>
      </c>
      <c r="G33" s="10" t="s">
        <v>50</v>
      </c>
      <c r="H33" s="5" t="s">
        <v>55</v>
      </c>
      <c r="I33" s="2">
        <v>1968</v>
      </c>
      <c r="J33" s="2">
        <v>8.9</v>
      </c>
      <c r="K33" s="48">
        <v>2096.587772144886</v>
      </c>
      <c r="L33" s="48">
        <v>5.1099182399999998</v>
      </c>
      <c r="M33" s="48"/>
    </row>
    <row r="34" spans="1:13">
      <c r="A34" t="s">
        <v>46</v>
      </c>
      <c r="B34" t="s">
        <v>47</v>
      </c>
      <c r="C34" s="4">
        <v>110000595348</v>
      </c>
      <c r="D34" s="9" t="str">
        <f t="shared" ref="D34:D65" si="1">HYPERLINK(CONCATENATE("https://echo.epa.gov/detailed-facility-report?fid=",C34),"ECHO")</f>
        <v>ECHO</v>
      </c>
      <c r="E34" s="5" t="s">
        <v>89</v>
      </c>
      <c r="F34" s="5" t="s">
        <v>44</v>
      </c>
      <c r="G34" s="10" t="s">
        <v>50</v>
      </c>
      <c r="H34" s="5" t="s">
        <v>55</v>
      </c>
      <c r="I34" s="2">
        <v>1964</v>
      </c>
      <c r="J34" s="2">
        <v>5.8</v>
      </c>
      <c r="K34" s="48">
        <v>836.74100696659275</v>
      </c>
      <c r="L34" s="48">
        <v>1.4527981125</v>
      </c>
      <c r="M34" s="48"/>
    </row>
    <row r="35" spans="1:13">
      <c r="A35" t="s">
        <v>46</v>
      </c>
      <c r="B35" t="s">
        <v>47</v>
      </c>
      <c r="C35" s="4">
        <v>110000595348</v>
      </c>
      <c r="D35" s="9" t="str">
        <f t="shared" si="1"/>
        <v>ECHO</v>
      </c>
      <c r="E35" s="5" t="s">
        <v>90</v>
      </c>
      <c r="F35" s="5" t="s">
        <v>57</v>
      </c>
      <c r="G35" s="10" t="s">
        <v>54</v>
      </c>
      <c r="H35" s="5" t="s">
        <v>55</v>
      </c>
      <c r="I35" s="2">
        <v>1958</v>
      </c>
      <c r="J35" s="2">
        <v>55.3</v>
      </c>
      <c r="K35" s="48">
        <v>15688.896761193972</v>
      </c>
      <c r="L35" s="48">
        <v>15.874990259999997</v>
      </c>
      <c r="M35" s="48"/>
    </row>
    <row r="36" spans="1:13">
      <c r="A36" t="s">
        <v>46</v>
      </c>
      <c r="B36" t="s">
        <v>47</v>
      </c>
      <c r="C36" s="4">
        <v>110000595348</v>
      </c>
      <c r="D36" s="9" t="str">
        <f t="shared" si="1"/>
        <v>ECHO</v>
      </c>
      <c r="E36" s="5" t="s">
        <v>91</v>
      </c>
      <c r="F36" s="5" t="s">
        <v>57</v>
      </c>
      <c r="G36" s="10" t="s">
        <v>54</v>
      </c>
      <c r="H36" s="5" t="s">
        <v>55</v>
      </c>
      <c r="I36" s="2">
        <v>1958</v>
      </c>
      <c r="J36" s="2">
        <v>37.6</v>
      </c>
      <c r="K36" s="48">
        <v>13933.385981644675</v>
      </c>
      <c r="L36" s="48">
        <v>14.372864879999998</v>
      </c>
      <c r="M36" s="48"/>
    </row>
    <row r="37" spans="1:13">
      <c r="A37" t="s">
        <v>46</v>
      </c>
      <c r="B37" t="s">
        <v>47</v>
      </c>
      <c r="C37" s="4">
        <v>110000595348</v>
      </c>
      <c r="D37" s="9" t="str">
        <f t="shared" si="1"/>
        <v>ECHO</v>
      </c>
      <c r="E37" s="5" t="s">
        <v>92</v>
      </c>
      <c r="F37" s="5" t="s">
        <v>57</v>
      </c>
      <c r="G37" s="10" t="s">
        <v>54</v>
      </c>
      <c r="H37" s="5" t="s">
        <v>55</v>
      </c>
      <c r="I37" s="2">
        <v>1968</v>
      </c>
      <c r="J37" s="2">
        <v>42</v>
      </c>
      <c r="K37" s="48">
        <v>8240.0401519460465</v>
      </c>
      <c r="L37" s="48">
        <v>4.9250910000000001</v>
      </c>
      <c r="M37" s="48"/>
    </row>
    <row r="38" spans="1:13">
      <c r="A38" t="s">
        <v>46</v>
      </c>
      <c r="B38" t="s">
        <v>47</v>
      </c>
      <c r="C38" s="4">
        <v>110000595348</v>
      </c>
      <c r="D38" s="9" t="str">
        <f t="shared" si="1"/>
        <v>ECHO</v>
      </c>
      <c r="E38" s="5" t="s">
        <v>93</v>
      </c>
      <c r="F38" s="5" t="s">
        <v>44</v>
      </c>
      <c r="G38" s="10" t="s">
        <v>50</v>
      </c>
      <c r="H38" s="5" t="s">
        <v>55</v>
      </c>
      <c r="I38" s="2">
        <v>1968</v>
      </c>
      <c r="J38" s="2">
        <v>27.3</v>
      </c>
      <c r="K38" s="48">
        <v>6409.3474529104778</v>
      </c>
      <c r="L38" s="48">
        <v>8.6050168750000005</v>
      </c>
      <c r="M38" s="48"/>
    </row>
    <row r="39" spans="1:13">
      <c r="A39" t="s">
        <v>46</v>
      </c>
      <c r="B39" t="s">
        <v>47</v>
      </c>
      <c r="C39" s="4">
        <v>110000595348</v>
      </c>
      <c r="D39" s="9" t="str">
        <f t="shared" si="1"/>
        <v>ECHO</v>
      </c>
      <c r="E39" s="5" t="s">
        <v>94</v>
      </c>
      <c r="F39" s="5" t="s">
        <v>44</v>
      </c>
      <c r="G39" s="10" t="s">
        <v>50</v>
      </c>
      <c r="H39" s="5" t="s">
        <v>55</v>
      </c>
      <c r="I39" s="2">
        <v>1984</v>
      </c>
      <c r="J39" s="2">
        <v>113.3</v>
      </c>
      <c r="K39" s="48">
        <v>51170.223515746417</v>
      </c>
      <c r="L39" s="48">
        <v>27.541496070000001</v>
      </c>
      <c r="M39" s="48"/>
    </row>
    <row r="40" spans="1:13">
      <c r="A40" t="s">
        <v>46</v>
      </c>
      <c r="B40" t="s">
        <v>47</v>
      </c>
      <c r="C40" s="4">
        <v>110000595348</v>
      </c>
      <c r="D40" s="9" t="str">
        <f t="shared" si="1"/>
        <v>ECHO</v>
      </c>
      <c r="E40" s="5" t="s">
        <v>95</v>
      </c>
      <c r="F40" s="5" t="s">
        <v>44</v>
      </c>
      <c r="G40" s="10" t="s">
        <v>50</v>
      </c>
      <c r="H40" s="5" t="s">
        <v>55</v>
      </c>
      <c r="I40" s="2">
        <v>1968</v>
      </c>
      <c r="J40" s="2">
        <v>29.8</v>
      </c>
      <c r="K40" s="48">
        <v>0</v>
      </c>
      <c r="L40" s="48">
        <v>0</v>
      </c>
      <c r="M40" s="48"/>
    </row>
    <row r="41" spans="1:13">
      <c r="A41" t="s">
        <v>46</v>
      </c>
      <c r="B41" t="s">
        <v>47</v>
      </c>
      <c r="C41" s="4">
        <v>110000595348</v>
      </c>
      <c r="D41" s="9" t="str">
        <f t="shared" si="1"/>
        <v>ECHO</v>
      </c>
      <c r="E41" s="5" t="s">
        <v>96</v>
      </c>
      <c r="F41" s="5" t="s">
        <v>44</v>
      </c>
      <c r="G41" s="10" t="s">
        <v>50</v>
      </c>
      <c r="H41" s="5" t="s">
        <v>55</v>
      </c>
      <c r="I41" s="2">
        <v>1968</v>
      </c>
      <c r="J41" s="2">
        <v>25.2</v>
      </c>
      <c r="K41" s="48">
        <v>8121.0386635077703</v>
      </c>
      <c r="L41" s="48">
        <v>18.685682030999999</v>
      </c>
      <c r="M41" s="48"/>
    </row>
    <row r="42" spans="1:13">
      <c r="A42" t="s">
        <v>46</v>
      </c>
      <c r="B42" t="s">
        <v>47</v>
      </c>
      <c r="C42" s="4">
        <v>110000595348</v>
      </c>
      <c r="D42" s="9" t="str">
        <f t="shared" si="1"/>
        <v>ECHO</v>
      </c>
      <c r="E42" s="5" t="s">
        <v>97</v>
      </c>
      <c r="F42" s="5" t="s">
        <v>44</v>
      </c>
      <c r="G42" s="10" t="s">
        <v>50</v>
      </c>
      <c r="H42" s="5" t="s">
        <v>55</v>
      </c>
      <c r="I42" s="2">
        <v>1968</v>
      </c>
      <c r="J42" s="2">
        <v>100</v>
      </c>
      <c r="K42" s="48">
        <v>34749.091865371956</v>
      </c>
      <c r="L42" s="48">
        <v>13.502337499999998</v>
      </c>
      <c r="M42" s="48"/>
    </row>
    <row r="43" spans="1:13">
      <c r="A43" t="s">
        <v>46</v>
      </c>
      <c r="B43" t="s">
        <v>47</v>
      </c>
      <c r="C43" s="4">
        <v>110000595348</v>
      </c>
      <c r="D43" s="9" t="str">
        <f t="shared" si="1"/>
        <v>ECHO</v>
      </c>
      <c r="E43" s="5" t="s">
        <v>98</v>
      </c>
      <c r="F43" s="5" t="s">
        <v>44</v>
      </c>
      <c r="G43" s="10" t="s">
        <v>50</v>
      </c>
      <c r="H43" s="5" t="s">
        <v>55</v>
      </c>
      <c r="I43" s="2">
        <v>1968</v>
      </c>
      <c r="J43" s="2">
        <v>22.3</v>
      </c>
      <c r="K43" s="48">
        <v>6325.8227963684158</v>
      </c>
      <c r="L43" s="48">
        <v>11.625156961999998</v>
      </c>
      <c r="M43" s="48"/>
    </row>
    <row r="44" spans="1:13">
      <c r="A44" t="s">
        <v>46</v>
      </c>
      <c r="B44" t="s">
        <v>47</v>
      </c>
      <c r="C44" s="4">
        <v>110000595348</v>
      </c>
      <c r="D44" s="9" t="str">
        <f t="shared" si="1"/>
        <v>ECHO</v>
      </c>
      <c r="E44" t="s">
        <v>99</v>
      </c>
      <c r="F44" t="s">
        <v>40</v>
      </c>
      <c r="G44" s="10" t="s">
        <v>50</v>
      </c>
      <c r="H44" s="5" t="s">
        <v>37</v>
      </c>
      <c r="I44" s="2">
        <v>2013</v>
      </c>
      <c r="J44">
        <v>99.5</v>
      </c>
    </row>
    <row r="45" spans="1:13">
      <c r="A45" t="s">
        <v>46</v>
      </c>
      <c r="B45" t="s">
        <v>47</v>
      </c>
      <c r="C45" s="4">
        <v>110000595348</v>
      </c>
      <c r="D45" s="9" t="str">
        <f t="shared" si="1"/>
        <v>ECHO</v>
      </c>
      <c r="E45" t="s">
        <v>100</v>
      </c>
      <c r="F45" t="s">
        <v>40</v>
      </c>
      <c r="G45" s="10" t="s">
        <v>50</v>
      </c>
      <c r="H45" s="5" t="s">
        <v>37</v>
      </c>
      <c r="I45" s="2">
        <v>2013</v>
      </c>
      <c r="J45">
        <v>99.5</v>
      </c>
    </row>
    <row r="46" spans="1:13">
      <c r="A46" t="s">
        <v>46</v>
      </c>
      <c r="B46" t="s">
        <v>47</v>
      </c>
      <c r="C46" s="4">
        <v>110000595348</v>
      </c>
      <c r="D46" s="9" t="str">
        <f t="shared" si="1"/>
        <v>ECHO</v>
      </c>
      <c r="E46" t="s">
        <v>101</v>
      </c>
      <c r="F46" t="s">
        <v>40</v>
      </c>
      <c r="G46" s="10" t="s">
        <v>50</v>
      </c>
      <c r="H46" s="5" t="s">
        <v>102</v>
      </c>
      <c r="I46" s="2">
        <v>2013</v>
      </c>
      <c r="J46">
        <v>99.5</v>
      </c>
    </row>
    <row r="47" spans="1:13">
      <c r="A47" t="s">
        <v>46</v>
      </c>
      <c r="B47" t="s">
        <v>47</v>
      </c>
      <c r="C47" s="4">
        <v>110000595348</v>
      </c>
      <c r="D47" s="9" t="str">
        <f t="shared" si="1"/>
        <v>ECHO</v>
      </c>
      <c r="E47" s="5" t="s">
        <v>103</v>
      </c>
      <c r="F47" s="5" t="s">
        <v>44</v>
      </c>
      <c r="G47" s="10" t="s">
        <v>50</v>
      </c>
      <c r="H47" s="5" t="s">
        <v>55</v>
      </c>
      <c r="I47" s="2">
        <v>1968</v>
      </c>
      <c r="J47" s="2">
        <v>219.8</v>
      </c>
      <c r="K47" s="48">
        <v>53752.163143038582</v>
      </c>
      <c r="L47" s="48">
        <v>27.706040400000003</v>
      </c>
      <c r="M47" s="48"/>
    </row>
    <row r="48" spans="1:13">
      <c r="A48" t="s">
        <v>104</v>
      </c>
      <c r="B48" t="s">
        <v>105</v>
      </c>
      <c r="C48" s="4">
        <v>110000595339</v>
      </c>
      <c r="D48" s="9" t="str">
        <f t="shared" si="1"/>
        <v>ECHO</v>
      </c>
      <c r="E48" s="5" t="s">
        <v>106</v>
      </c>
      <c r="F48" s="5" t="s">
        <v>44</v>
      </c>
      <c r="G48" s="10" t="s">
        <v>54</v>
      </c>
      <c r="H48" s="5" t="s">
        <v>107</v>
      </c>
      <c r="I48" s="2">
        <v>1971</v>
      </c>
      <c r="J48" s="2">
        <v>196</v>
      </c>
      <c r="K48" s="15"/>
    </row>
    <row r="49" spans="1:13">
      <c r="A49" t="s">
        <v>104</v>
      </c>
      <c r="B49" t="s">
        <v>105</v>
      </c>
      <c r="C49" s="4">
        <v>110000595339</v>
      </c>
      <c r="D49" s="9" t="str">
        <f t="shared" si="1"/>
        <v>ECHO</v>
      </c>
      <c r="E49" s="5" t="s">
        <v>108</v>
      </c>
      <c r="F49" s="5" t="s">
        <v>44</v>
      </c>
      <c r="G49" s="10" t="s">
        <v>50</v>
      </c>
      <c r="H49" s="5" t="s">
        <v>109</v>
      </c>
      <c r="I49" s="2">
        <v>1970</v>
      </c>
      <c r="J49" s="2">
        <v>138</v>
      </c>
      <c r="K49" s="48">
        <v>133635.12929476291</v>
      </c>
      <c r="L49" s="48">
        <v>116.70457877999999</v>
      </c>
      <c r="M49" s="48">
        <v>18982.630920000011</v>
      </c>
    </row>
    <row r="50" spans="1:13">
      <c r="A50" t="s">
        <v>104</v>
      </c>
      <c r="B50" t="s">
        <v>105</v>
      </c>
      <c r="C50" s="4">
        <v>110000595339</v>
      </c>
      <c r="D50" s="9" t="str">
        <f t="shared" si="1"/>
        <v>ECHO</v>
      </c>
      <c r="E50" s="5" t="s">
        <v>110</v>
      </c>
      <c r="F50" s="5" t="s">
        <v>40</v>
      </c>
      <c r="G50" s="10" t="s">
        <v>50</v>
      </c>
      <c r="H50" s="5" t="s">
        <v>111</v>
      </c>
      <c r="I50" s="2">
        <v>1971</v>
      </c>
      <c r="J50" s="2">
        <v>600</v>
      </c>
      <c r="K50" s="48">
        <v>166181.51734015008</v>
      </c>
      <c r="L50" s="48">
        <v>88.500718799999987</v>
      </c>
      <c r="M50" s="48">
        <v>0</v>
      </c>
    </row>
    <row r="51" spans="1:13">
      <c r="A51" t="s">
        <v>104</v>
      </c>
      <c r="B51" t="s">
        <v>105</v>
      </c>
      <c r="C51" s="4">
        <v>110000595339</v>
      </c>
      <c r="D51" s="9" t="str">
        <f t="shared" si="1"/>
        <v>ECHO</v>
      </c>
      <c r="E51" s="5" t="s">
        <v>112</v>
      </c>
      <c r="F51" s="5" t="s">
        <v>44</v>
      </c>
      <c r="G51" s="10" t="s">
        <v>50</v>
      </c>
      <c r="H51" s="5" t="s">
        <v>107</v>
      </c>
      <c r="I51" s="2">
        <v>1971</v>
      </c>
      <c r="J51" s="2">
        <v>620</v>
      </c>
      <c r="K51" s="48">
        <v>163.74114820458001</v>
      </c>
      <c r="L51" s="48">
        <v>140.76948138</v>
      </c>
      <c r="M51" s="48">
        <v>1242.0453599999998</v>
      </c>
    </row>
    <row r="52" spans="1:13">
      <c r="A52" t="s">
        <v>104</v>
      </c>
      <c r="B52" t="s">
        <v>105</v>
      </c>
      <c r="C52" s="4">
        <v>110000595339</v>
      </c>
      <c r="D52" s="9" t="str">
        <f t="shared" si="1"/>
        <v>ECHO</v>
      </c>
      <c r="E52" s="5" t="s">
        <v>113</v>
      </c>
      <c r="F52" s="5" t="s">
        <v>44</v>
      </c>
      <c r="G52" s="10" t="s">
        <v>50</v>
      </c>
      <c r="H52" s="5" t="s">
        <v>107</v>
      </c>
      <c r="I52" s="2">
        <v>1971</v>
      </c>
      <c r="J52" s="2">
        <v>91</v>
      </c>
      <c r="K52" s="48">
        <v>34311.285970584926</v>
      </c>
      <c r="L52" s="48">
        <v>10.201085699999998</v>
      </c>
      <c r="M52" s="48">
        <v>110.55996</v>
      </c>
    </row>
    <row r="53" spans="1:13">
      <c r="A53" t="s">
        <v>104</v>
      </c>
      <c r="B53" t="s">
        <v>105</v>
      </c>
      <c r="C53" s="4">
        <v>110000595339</v>
      </c>
      <c r="D53" s="9" t="str">
        <f t="shared" si="1"/>
        <v>ECHO</v>
      </c>
      <c r="E53" s="5" t="s">
        <v>114</v>
      </c>
      <c r="F53" s="5" t="s">
        <v>44</v>
      </c>
      <c r="G53" s="10" t="s">
        <v>50</v>
      </c>
      <c r="H53" s="5" t="s">
        <v>115</v>
      </c>
      <c r="I53" s="2">
        <v>1971</v>
      </c>
      <c r="J53" s="2">
        <v>158</v>
      </c>
      <c r="K53" s="48">
        <v>109986.75101838012</v>
      </c>
      <c r="L53" s="48">
        <v>104.93297920000001</v>
      </c>
      <c r="M53" s="48">
        <v>238.22944000000001</v>
      </c>
    </row>
    <row r="54" spans="1:13">
      <c r="A54" t="s">
        <v>104</v>
      </c>
      <c r="B54" t="s">
        <v>105</v>
      </c>
      <c r="C54" s="4">
        <v>110000595339</v>
      </c>
      <c r="D54" s="9" t="str">
        <f t="shared" si="1"/>
        <v>ECHO</v>
      </c>
      <c r="E54" s="5" t="s">
        <v>116</v>
      </c>
      <c r="F54" s="5" t="s">
        <v>44</v>
      </c>
      <c r="G54" s="10" t="s">
        <v>50</v>
      </c>
      <c r="H54" s="5" t="s">
        <v>117</v>
      </c>
      <c r="I54" s="2">
        <v>1971</v>
      </c>
      <c r="J54" s="2">
        <v>129</v>
      </c>
      <c r="K54" s="48">
        <v>106268.99974438851</v>
      </c>
      <c r="L54" s="48">
        <v>75.651285540000018</v>
      </c>
      <c r="M54" s="48">
        <v>172.58951999999999</v>
      </c>
    </row>
    <row r="55" spans="1:13">
      <c r="A55" t="s">
        <v>104</v>
      </c>
      <c r="B55" t="s">
        <v>105</v>
      </c>
      <c r="C55" s="4">
        <v>110000595339</v>
      </c>
      <c r="D55" s="9" t="str">
        <f t="shared" si="1"/>
        <v>ECHO</v>
      </c>
      <c r="E55" s="5" t="s">
        <v>118</v>
      </c>
      <c r="F55" s="5" t="s">
        <v>44</v>
      </c>
      <c r="G55" s="10" t="s">
        <v>50</v>
      </c>
      <c r="H55" s="5" t="s">
        <v>107</v>
      </c>
      <c r="I55" s="2">
        <v>1971</v>
      </c>
      <c r="J55" s="2">
        <v>183</v>
      </c>
      <c r="K55" s="48">
        <v>107748.61612125183</v>
      </c>
      <c r="L55" s="48">
        <v>131.71485751799997</v>
      </c>
      <c r="M55" s="48">
        <v>701.377476</v>
      </c>
    </row>
    <row r="56" spans="1:13">
      <c r="A56" t="s">
        <v>104</v>
      </c>
      <c r="B56" t="s">
        <v>105</v>
      </c>
      <c r="C56" s="4">
        <v>110000595339</v>
      </c>
      <c r="D56" s="9" t="str">
        <f t="shared" si="1"/>
        <v>ECHO</v>
      </c>
      <c r="E56" s="5" t="s">
        <v>119</v>
      </c>
      <c r="F56" s="5" t="s">
        <v>44</v>
      </c>
      <c r="G56" s="10" t="s">
        <v>50</v>
      </c>
      <c r="H56" s="5" t="s">
        <v>107</v>
      </c>
      <c r="I56" s="2">
        <v>1971</v>
      </c>
      <c r="J56" s="2">
        <v>183</v>
      </c>
      <c r="K56" s="49" t="s">
        <v>120</v>
      </c>
      <c r="L56" s="49" t="s">
        <v>120</v>
      </c>
      <c r="M56" s="49" t="s">
        <v>120</v>
      </c>
    </row>
    <row r="57" spans="1:13">
      <c r="A57" t="s">
        <v>104</v>
      </c>
      <c r="B57" t="s">
        <v>105</v>
      </c>
      <c r="C57" s="4">
        <v>110000595339</v>
      </c>
      <c r="D57" s="9" t="str">
        <f t="shared" si="1"/>
        <v>ECHO</v>
      </c>
      <c r="E57" s="5" t="s">
        <v>121</v>
      </c>
      <c r="F57" s="5" t="s">
        <v>44</v>
      </c>
      <c r="G57" s="10" t="s">
        <v>50</v>
      </c>
      <c r="H57" s="5" t="s">
        <v>111</v>
      </c>
      <c r="I57" s="2">
        <v>1971</v>
      </c>
      <c r="J57" s="2">
        <v>389</v>
      </c>
      <c r="K57" s="48">
        <v>112209.90048628299</v>
      </c>
      <c r="L57" s="48">
        <v>250.3333155</v>
      </c>
      <c r="M57" s="48">
        <v>1337.1088799999998</v>
      </c>
    </row>
    <row r="58" spans="1:13">
      <c r="A58" t="s">
        <v>104</v>
      </c>
      <c r="B58" t="s">
        <v>105</v>
      </c>
      <c r="C58" s="4">
        <v>110000595339</v>
      </c>
      <c r="D58" s="9" t="str">
        <f t="shared" si="1"/>
        <v>ECHO</v>
      </c>
      <c r="E58" s="5" t="s">
        <v>122</v>
      </c>
      <c r="F58" s="5" t="s">
        <v>44</v>
      </c>
      <c r="G58" s="10" t="s">
        <v>50</v>
      </c>
      <c r="H58" s="5" t="s">
        <v>111</v>
      </c>
      <c r="I58" s="2">
        <v>1971</v>
      </c>
      <c r="J58" s="2">
        <v>389</v>
      </c>
      <c r="K58" s="49" t="s">
        <v>123</v>
      </c>
      <c r="L58" s="49" t="s">
        <v>123</v>
      </c>
      <c r="M58" s="49" t="s">
        <v>123</v>
      </c>
    </row>
    <row r="59" spans="1:13">
      <c r="A59" t="s">
        <v>104</v>
      </c>
      <c r="B59" t="s">
        <v>105</v>
      </c>
      <c r="C59" s="4">
        <v>110000595339</v>
      </c>
      <c r="D59" s="9" t="str">
        <f t="shared" si="1"/>
        <v>ECHO</v>
      </c>
      <c r="E59" s="5" t="s">
        <v>124</v>
      </c>
      <c r="F59" s="5" t="s">
        <v>44</v>
      </c>
      <c r="G59" s="10" t="s">
        <v>50</v>
      </c>
      <c r="H59" s="5" t="s">
        <v>111</v>
      </c>
      <c r="I59" s="2">
        <v>1971</v>
      </c>
      <c r="J59" s="2">
        <v>240</v>
      </c>
      <c r="K59" s="48">
        <v>111968.90037360632</v>
      </c>
      <c r="L59" s="48">
        <v>59.02069272</v>
      </c>
      <c r="M59" s="48">
        <v>590.10863999999992</v>
      </c>
    </row>
    <row r="60" spans="1:13">
      <c r="A60" t="s">
        <v>104</v>
      </c>
      <c r="B60" t="s">
        <v>105</v>
      </c>
      <c r="C60" s="4">
        <v>110000595339</v>
      </c>
      <c r="D60" s="9" t="str">
        <f t="shared" si="1"/>
        <v>ECHO</v>
      </c>
      <c r="E60" s="5" t="s">
        <v>125</v>
      </c>
      <c r="F60" s="5" t="s">
        <v>44</v>
      </c>
      <c r="G60" s="10" t="s">
        <v>50</v>
      </c>
      <c r="H60" s="5" t="s">
        <v>111</v>
      </c>
      <c r="I60" s="2">
        <v>1971</v>
      </c>
      <c r="J60" s="2">
        <v>277</v>
      </c>
      <c r="K60" s="48">
        <v>111611.73267793286</v>
      </c>
      <c r="L60" s="48">
        <v>75.02770932</v>
      </c>
      <c r="M60" s="48">
        <v>434.39963999999998</v>
      </c>
    </row>
    <row r="61" spans="1:13">
      <c r="A61" t="s">
        <v>104</v>
      </c>
      <c r="B61" t="s">
        <v>105</v>
      </c>
      <c r="C61" s="4">
        <v>110000595339</v>
      </c>
      <c r="D61" s="9" t="str">
        <f t="shared" si="1"/>
        <v>ECHO</v>
      </c>
      <c r="E61" s="5" t="s">
        <v>126</v>
      </c>
      <c r="F61" s="5" t="s">
        <v>40</v>
      </c>
      <c r="G61" s="10" t="s">
        <v>54</v>
      </c>
      <c r="H61" s="5" t="s">
        <v>127</v>
      </c>
      <c r="I61" s="2">
        <v>1971</v>
      </c>
      <c r="J61" s="2">
        <v>530</v>
      </c>
      <c r="K61" s="15"/>
      <c r="M61" s="49"/>
    </row>
    <row r="62" spans="1:13">
      <c r="A62" t="s">
        <v>104</v>
      </c>
      <c r="B62" t="s">
        <v>105</v>
      </c>
      <c r="C62" s="4">
        <v>110000595339</v>
      </c>
      <c r="D62" s="9" t="str">
        <f t="shared" si="1"/>
        <v>ECHO</v>
      </c>
      <c r="E62" s="5" t="s">
        <v>128</v>
      </c>
      <c r="F62" s="5" t="s">
        <v>44</v>
      </c>
      <c r="G62" s="10" t="s">
        <v>50</v>
      </c>
      <c r="H62" s="5" t="s">
        <v>117</v>
      </c>
      <c r="I62" s="2">
        <v>1980</v>
      </c>
      <c r="J62" s="2">
        <v>13</v>
      </c>
      <c r="K62" s="48">
        <v>108726.35827957894</v>
      </c>
      <c r="L62" s="48">
        <v>30.227155260000004</v>
      </c>
      <c r="M62" s="48"/>
    </row>
    <row r="63" spans="1:13">
      <c r="A63" t="s">
        <v>104</v>
      </c>
      <c r="B63" t="s">
        <v>105</v>
      </c>
      <c r="C63" s="4">
        <v>110000595339</v>
      </c>
      <c r="D63" s="9" t="str">
        <f t="shared" si="1"/>
        <v>ECHO</v>
      </c>
      <c r="E63" s="5" t="s">
        <v>129</v>
      </c>
      <c r="F63" s="5" t="s">
        <v>44</v>
      </c>
      <c r="G63" s="10" t="s">
        <v>50</v>
      </c>
      <c r="H63" s="5" t="s">
        <v>107</v>
      </c>
      <c r="I63" s="2">
        <v>1971</v>
      </c>
      <c r="J63" s="2">
        <v>180</v>
      </c>
      <c r="K63" s="48">
        <v>108948.21023887992</v>
      </c>
      <c r="L63" s="48">
        <v>11.190869339999999</v>
      </c>
      <c r="M63" s="48">
        <v>287.45940000000002</v>
      </c>
    </row>
    <row r="64" spans="1:13">
      <c r="A64" t="s">
        <v>104</v>
      </c>
      <c r="B64" t="s">
        <v>105</v>
      </c>
      <c r="C64" s="4">
        <v>110000595339</v>
      </c>
      <c r="D64" s="9" t="str">
        <f t="shared" si="1"/>
        <v>ECHO</v>
      </c>
      <c r="E64" s="5" t="s">
        <v>130</v>
      </c>
      <c r="F64" s="5" t="s">
        <v>44</v>
      </c>
      <c r="G64" s="10" t="s">
        <v>50</v>
      </c>
      <c r="H64" s="5" t="s">
        <v>107</v>
      </c>
      <c r="I64" s="2">
        <v>1971</v>
      </c>
      <c r="J64" s="2">
        <v>140</v>
      </c>
      <c r="K64" s="15"/>
      <c r="L64" s="15">
        <v>12.176399999999999</v>
      </c>
      <c r="M64" s="49">
        <v>100.51224000000001</v>
      </c>
    </row>
    <row r="65" spans="1:13">
      <c r="A65" t="s">
        <v>104</v>
      </c>
      <c r="B65" t="s">
        <v>105</v>
      </c>
      <c r="C65" s="4">
        <v>110000595339</v>
      </c>
      <c r="D65" s="9" t="str">
        <f t="shared" si="1"/>
        <v>ECHO</v>
      </c>
      <c r="E65" s="5" t="s">
        <v>131</v>
      </c>
      <c r="F65" s="5" t="s">
        <v>40</v>
      </c>
      <c r="G65" s="10" t="s">
        <v>50</v>
      </c>
      <c r="I65" s="2">
        <v>1998</v>
      </c>
      <c r="J65" s="2">
        <v>98.8</v>
      </c>
      <c r="K65" s="48">
        <v>0</v>
      </c>
      <c r="L65" s="48">
        <v>0</v>
      </c>
      <c r="M65" s="48">
        <v>0</v>
      </c>
    </row>
    <row r="66" spans="1:13">
      <c r="A66" t="s">
        <v>104</v>
      </c>
      <c r="B66" t="s">
        <v>105</v>
      </c>
      <c r="C66" s="4">
        <v>110000595339</v>
      </c>
      <c r="D66" s="9" t="str">
        <f t="shared" ref="D66:D97" si="2">HYPERLINK(CONCATENATE("https://echo.epa.gov/detailed-facility-report?fid=",C66),"ECHO")</f>
        <v>ECHO</v>
      </c>
      <c r="E66" s="5" t="s">
        <v>132</v>
      </c>
      <c r="F66" s="5" t="s">
        <v>40</v>
      </c>
      <c r="G66" s="10" t="s">
        <v>50</v>
      </c>
      <c r="I66" s="2">
        <v>1998</v>
      </c>
      <c r="J66" s="2">
        <v>98.8</v>
      </c>
      <c r="K66" s="48">
        <v>0</v>
      </c>
      <c r="L66" s="48">
        <v>0</v>
      </c>
      <c r="M66" s="48">
        <v>0</v>
      </c>
    </row>
    <row r="67" spans="1:13">
      <c r="A67" t="s">
        <v>104</v>
      </c>
      <c r="B67" t="s">
        <v>105</v>
      </c>
      <c r="C67" s="4">
        <v>110000595339</v>
      </c>
      <c r="D67" s="9" t="str">
        <f t="shared" si="2"/>
        <v>ECHO</v>
      </c>
      <c r="E67" s="5" t="s">
        <v>133</v>
      </c>
      <c r="F67" s="5" t="s">
        <v>44</v>
      </c>
      <c r="G67" s="10" t="s">
        <v>50</v>
      </c>
      <c r="H67" s="5" t="s">
        <v>117</v>
      </c>
      <c r="I67" s="2">
        <v>1971</v>
      </c>
      <c r="J67" s="2">
        <v>74</v>
      </c>
      <c r="K67" s="48">
        <v>109691.56666525689</v>
      </c>
      <c r="L67" s="48">
        <v>12.37016682</v>
      </c>
      <c r="M67" s="48">
        <v>105.12875999999999</v>
      </c>
    </row>
    <row r="68" spans="1:13">
      <c r="A68" t="s">
        <v>104</v>
      </c>
      <c r="B68" t="s">
        <v>105</v>
      </c>
      <c r="C68" s="4">
        <v>110000595339</v>
      </c>
      <c r="D68" s="9" t="str">
        <f t="shared" si="2"/>
        <v>ECHO</v>
      </c>
      <c r="E68" s="5" t="s">
        <v>134</v>
      </c>
      <c r="F68" s="5" t="s">
        <v>40</v>
      </c>
      <c r="G68" s="10" t="s">
        <v>54</v>
      </c>
      <c r="H68" s="5" t="s">
        <v>127</v>
      </c>
      <c r="I68" s="2">
        <v>1971</v>
      </c>
      <c r="J68" s="2">
        <v>530</v>
      </c>
      <c r="K68" s="15"/>
    </row>
    <row r="69" spans="1:13">
      <c r="A69" t="s">
        <v>135</v>
      </c>
      <c r="B69" t="s">
        <v>136</v>
      </c>
      <c r="C69" s="4">
        <v>110070828211</v>
      </c>
      <c r="D69" s="9" t="str">
        <f t="shared" si="2"/>
        <v>ECHO</v>
      </c>
      <c r="E69" s="2" t="s">
        <v>137</v>
      </c>
      <c r="F69" s="2" t="s">
        <v>44</v>
      </c>
      <c r="G69" s="10" t="s">
        <v>50</v>
      </c>
      <c r="H69" s="2" t="s">
        <v>55</v>
      </c>
      <c r="I69" s="2">
        <v>1981</v>
      </c>
      <c r="J69" s="2">
        <v>44</v>
      </c>
      <c r="K69" s="49">
        <v>11112.617386156682</v>
      </c>
      <c r="L69" s="49">
        <v>46.629779999999997</v>
      </c>
      <c r="M69" s="49">
        <v>25.823040000000002</v>
      </c>
    </row>
    <row r="70" spans="1:13">
      <c r="A70" t="s">
        <v>135</v>
      </c>
      <c r="B70" t="s">
        <v>136</v>
      </c>
      <c r="C70" s="4">
        <v>110070828211</v>
      </c>
      <c r="D70" s="9" t="str">
        <f t="shared" si="2"/>
        <v>ECHO</v>
      </c>
      <c r="E70" s="2" t="s">
        <v>138</v>
      </c>
      <c r="F70" s="2" t="s">
        <v>44</v>
      </c>
      <c r="G70" s="10" t="s">
        <v>50</v>
      </c>
      <c r="H70" s="2" t="s">
        <v>55</v>
      </c>
      <c r="I70" s="2">
        <v>1981</v>
      </c>
      <c r="J70" s="2">
        <v>41.85</v>
      </c>
      <c r="K70" s="49">
        <v>12608.646081759482</v>
      </c>
      <c r="L70" s="49">
        <v>22.99672</v>
      </c>
      <c r="M70" s="49">
        <v>32.003039999999999</v>
      </c>
    </row>
    <row r="71" spans="1:13">
      <c r="A71" t="s">
        <v>135</v>
      </c>
      <c r="B71" t="s">
        <v>136</v>
      </c>
      <c r="C71" s="4">
        <v>110070828211</v>
      </c>
      <c r="D71" s="9" t="str">
        <f t="shared" si="2"/>
        <v>ECHO</v>
      </c>
      <c r="E71" s="2" t="s">
        <v>139</v>
      </c>
      <c r="F71" s="2" t="s">
        <v>44</v>
      </c>
      <c r="G71" s="5" t="s">
        <v>59</v>
      </c>
      <c r="H71" s="2" t="s">
        <v>55</v>
      </c>
      <c r="I71" s="2">
        <v>1981</v>
      </c>
      <c r="J71" s="2">
        <v>625</v>
      </c>
      <c r="K71" s="49">
        <v>182556.71349791248</v>
      </c>
      <c r="L71" s="49">
        <v>194.00822750000003</v>
      </c>
      <c r="M71" s="49">
        <v>388.17525000000001</v>
      </c>
    </row>
    <row r="72" spans="1:13">
      <c r="A72" t="s">
        <v>135</v>
      </c>
      <c r="B72" t="s">
        <v>136</v>
      </c>
      <c r="C72" s="4">
        <v>110070828211</v>
      </c>
      <c r="D72" s="9" t="str">
        <f t="shared" si="2"/>
        <v>ECHO</v>
      </c>
      <c r="E72" s="2" t="s">
        <v>140</v>
      </c>
      <c r="F72" s="2" t="s">
        <v>44</v>
      </c>
      <c r="G72" s="5" t="s">
        <v>59</v>
      </c>
      <c r="H72" s="2" t="s">
        <v>55</v>
      </c>
      <c r="I72" s="2">
        <v>1981</v>
      </c>
      <c r="J72" s="2">
        <v>625</v>
      </c>
      <c r="K72" s="2" t="s">
        <v>141</v>
      </c>
      <c r="L72" s="2" t="s">
        <v>141</v>
      </c>
      <c r="M72" s="2" t="s">
        <v>141</v>
      </c>
    </row>
    <row r="73" spans="1:13">
      <c r="A73" t="s">
        <v>135</v>
      </c>
      <c r="B73" t="s">
        <v>136</v>
      </c>
      <c r="C73" s="4">
        <v>110070828211</v>
      </c>
      <c r="D73" s="9" t="str">
        <f t="shared" si="2"/>
        <v>ECHO</v>
      </c>
      <c r="E73" s="2" t="s">
        <v>142</v>
      </c>
      <c r="F73" s="2" t="s">
        <v>44</v>
      </c>
      <c r="G73" s="5" t="s">
        <v>59</v>
      </c>
      <c r="H73" s="2" t="s">
        <v>55</v>
      </c>
      <c r="I73" s="2">
        <v>1981</v>
      </c>
      <c r="J73" s="2">
        <v>625</v>
      </c>
      <c r="K73" s="2" t="s">
        <v>141</v>
      </c>
      <c r="L73" s="2" t="s">
        <v>141</v>
      </c>
      <c r="M73" s="2" t="s">
        <v>141</v>
      </c>
    </row>
    <row r="74" spans="1:13">
      <c r="A74" t="s">
        <v>135</v>
      </c>
      <c r="B74" t="s">
        <v>136</v>
      </c>
      <c r="C74" s="4">
        <v>110070828211</v>
      </c>
      <c r="D74" s="9" t="str">
        <f t="shared" si="2"/>
        <v>ECHO</v>
      </c>
      <c r="E74" s="2" t="s">
        <v>143</v>
      </c>
      <c r="F74" s="2" t="s">
        <v>44</v>
      </c>
      <c r="G74" s="5" t="s">
        <v>59</v>
      </c>
      <c r="H74" s="2" t="s">
        <v>55</v>
      </c>
      <c r="I74" s="2">
        <v>1981</v>
      </c>
      <c r="J74" s="2">
        <v>625</v>
      </c>
      <c r="K74" s="2" t="s">
        <v>141</v>
      </c>
      <c r="L74" s="2" t="s">
        <v>141</v>
      </c>
      <c r="M74" s="2" t="s">
        <v>141</v>
      </c>
    </row>
    <row r="75" spans="1:13">
      <c r="A75" t="s">
        <v>135</v>
      </c>
      <c r="B75" t="s">
        <v>136</v>
      </c>
      <c r="C75" s="4">
        <v>110070828211</v>
      </c>
      <c r="D75" s="9" t="str">
        <f t="shared" si="2"/>
        <v>ECHO</v>
      </c>
      <c r="E75" s="2" t="s">
        <v>144</v>
      </c>
      <c r="F75" s="2" t="s">
        <v>44</v>
      </c>
      <c r="G75" s="10" t="s">
        <v>50</v>
      </c>
      <c r="H75" s="2" t="s">
        <v>55</v>
      </c>
      <c r="I75" s="2">
        <v>1981</v>
      </c>
      <c r="J75" s="2">
        <v>51</v>
      </c>
      <c r="K75" s="49">
        <v>13375.717893466501</v>
      </c>
      <c r="L75" s="49">
        <v>21.644349999999999</v>
      </c>
      <c r="M75" s="49">
        <v>24.7364</v>
      </c>
    </row>
    <row r="76" spans="1:13">
      <c r="A76" t="s">
        <v>135</v>
      </c>
      <c r="B76" t="s">
        <v>136</v>
      </c>
      <c r="C76" s="4">
        <v>110070828211</v>
      </c>
      <c r="D76" s="9" t="str">
        <f t="shared" si="2"/>
        <v>ECHO</v>
      </c>
      <c r="E76" s="2" t="s">
        <v>145</v>
      </c>
      <c r="F76" s="2" t="s">
        <v>44</v>
      </c>
      <c r="G76" s="5" t="s">
        <v>59</v>
      </c>
      <c r="H76" s="2" t="s">
        <v>55</v>
      </c>
      <c r="I76" s="2" t="s">
        <v>146</v>
      </c>
      <c r="J76" s="2">
        <v>531</v>
      </c>
      <c r="K76" s="49">
        <v>236517.52228939606</v>
      </c>
      <c r="L76" s="49">
        <v>203.05727099999999</v>
      </c>
      <c r="M76" s="49">
        <v>347.32680999999997</v>
      </c>
    </row>
    <row r="77" spans="1:13">
      <c r="A77" t="s">
        <v>135</v>
      </c>
      <c r="B77" t="s">
        <v>136</v>
      </c>
      <c r="C77" s="4">
        <v>110070828211</v>
      </c>
      <c r="D77" s="9" t="str">
        <f t="shared" si="2"/>
        <v>ECHO</v>
      </c>
      <c r="E77" s="2" t="s">
        <v>147</v>
      </c>
      <c r="F77" s="2" t="s">
        <v>44</v>
      </c>
      <c r="G77" s="10" t="s">
        <v>50</v>
      </c>
      <c r="H77" s="2" t="s">
        <v>55</v>
      </c>
      <c r="I77" s="2" t="s">
        <v>148</v>
      </c>
      <c r="J77" s="2">
        <v>143</v>
      </c>
      <c r="K77" s="49">
        <v>232097.958466579</v>
      </c>
      <c r="L77" s="49">
        <v>84.466130000000007</v>
      </c>
      <c r="M77" s="49">
        <v>61.548290000000009</v>
      </c>
    </row>
    <row r="78" spans="1:13">
      <c r="A78" t="s">
        <v>135</v>
      </c>
      <c r="B78" t="s">
        <v>136</v>
      </c>
      <c r="C78" s="4">
        <v>110070828211</v>
      </c>
      <c r="D78" s="9" t="str">
        <f t="shared" si="2"/>
        <v>ECHO</v>
      </c>
      <c r="E78" s="2" t="s">
        <v>149</v>
      </c>
      <c r="F78" s="2" t="s">
        <v>44</v>
      </c>
      <c r="G78" s="10" t="s">
        <v>50</v>
      </c>
      <c r="H78" s="2" t="s">
        <v>55</v>
      </c>
      <c r="I78" s="2">
        <v>1981</v>
      </c>
      <c r="J78" s="2">
        <v>45</v>
      </c>
      <c r="K78" s="49">
        <v>7954.8103337133898</v>
      </c>
      <c r="L78" s="49">
        <v>17.473862</v>
      </c>
      <c r="M78" s="49">
        <v>15.066659999999999</v>
      </c>
    </row>
    <row r="79" spans="1:13">
      <c r="A79" t="s">
        <v>135</v>
      </c>
      <c r="B79" t="s">
        <v>136</v>
      </c>
      <c r="C79" s="4">
        <v>110070828211</v>
      </c>
      <c r="D79" s="9" t="str">
        <f t="shared" si="2"/>
        <v>ECHO</v>
      </c>
      <c r="E79" s="2" t="s">
        <v>150</v>
      </c>
      <c r="F79" s="2" t="s">
        <v>44</v>
      </c>
      <c r="G79" s="10" t="s">
        <v>50</v>
      </c>
      <c r="H79" s="2" t="s">
        <v>55</v>
      </c>
      <c r="I79" s="2" t="s">
        <v>148</v>
      </c>
      <c r="J79" s="2">
        <v>65</v>
      </c>
      <c r="K79" s="49">
        <v>41200.279241483928</v>
      </c>
      <c r="L79" s="49">
        <v>27.295214999999999</v>
      </c>
      <c r="M79" s="49">
        <v>54.515340000000009</v>
      </c>
    </row>
    <row r="80" spans="1:13">
      <c r="A80" t="s">
        <v>135</v>
      </c>
      <c r="B80" t="s">
        <v>136</v>
      </c>
      <c r="C80" s="4">
        <v>110070828211</v>
      </c>
      <c r="D80" s="9" t="str">
        <f t="shared" si="2"/>
        <v>ECHO</v>
      </c>
      <c r="E80" s="2" t="s">
        <v>151</v>
      </c>
      <c r="F80" s="2" t="s">
        <v>44</v>
      </c>
      <c r="G80" s="10" t="s">
        <v>50</v>
      </c>
      <c r="H80" s="2" t="s">
        <v>55</v>
      </c>
      <c r="I80" s="2" t="s">
        <v>148</v>
      </c>
      <c r="J80" s="2">
        <v>110</v>
      </c>
      <c r="K80" s="49">
        <v>6614.9979752250001</v>
      </c>
      <c r="L80" s="49">
        <v>41.400487499999997</v>
      </c>
      <c r="M80" s="49">
        <v>84.075000000000003</v>
      </c>
    </row>
    <row r="81" spans="1:13">
      <c r="A81" t="s">
        <v>135</v>
      </c>
      <c r="B81" t="s">
        <v>136</v>
      </c>
      <c r="C81" s="4">
        <v>110070828211</v>
      </c>
      <c r="D81" s="9" t="str">
        <f t="shared" si="2"/>
        <v>ECHO</v>
      </c>
      <c r="E81" s="2" t="s">
        <v>152</v>
      </c>
      <c r="F81" s="2" t="s">
        <v>44</v>
      </c>
      <c r="G81" s="5" t="s">
        <v>59</v>
      </c>
      <c r="H81" s="2" t="s">
        <v>55</v>
      </c>
      <c r="I81" s="2" t="s">
        <v>153</v>
      </c>
      <c r="J81" s="2">
        <v>315</v>
      </c>
      <c r="K81" s="49">
        <v>9412.0045151054692</v>
      </c>
      <c r="L81" s="49">
        <v>89.539765430000003</v>
      </c>
      <c r="M81" s="49">
        <v>135.25129500000003</v>
      </c>
    </row>
    <row r="82" spans="1:13">
      <c r="A82" t="s">
        <v>135</v>
      </c>
      <c r="B82" t="s">
        <v>136</v>
      </c>
      <c r="C82" s="4">
        <v>110070828211</v>
      </c>
      <c r="D82" s="9" t="str">
        <f t="shared" si="2"/>
        <v>ECHO</v>
      </c>
      <c r="E82" s="2" t="s">
        <v>154</v>
      </c>
      <c r="F82" s="2" t="s">
        <v>44</v>
      </c>
      <c r="G82" s="5" t="s">
        <v>59</v>
      </c>
      <c r="H82" s="2" t="s">
        <v>55</v>
      </c>
      <c r="I82" s="2" t="s">
        <v>148</v>
      </c>
      <c r="J82" s="2">
        <v>315</v>
      </c>
      <c r="K82" s="49">
        <v>71523.468918975137</v>
      </c>
      <c r="L82" s="49">
        <v>67.839619869999993</v>
      </c>
      <c r="M82" s="49">
        <v>102.01664000000001</v>
      </c>
    </row>
    <row r="83" spans="1:13">
      <c r="A83" t="s">
        <v>135</v>
      </c>
      <c r="B83" t="s">
        <v>136</v>
      </c>
      <c r="C83" s="4">
        <v>110070828211</v>
      </c>
      <c r="D83" s="9" t="str">
        <f t="shared" si="2"/>
        <v>ECHO</v>
      </c>
      <c r="E83" s="2" t="s">
        <v>155</v>
      </c>
      <c r="F83" s="2" t="s">
        <v>44</v>
      </c>
      <c r="G83" s="10" t="s">
        <v>50</v>
      </c>
      <c r="H83" s="2" t="s">
        <v>55</v>
      </c>
      <c r="I83" s="2" t="s">
        <v>148</v>
      </c>
      <c r="J83" s="2">
        <v>131</v>
      </c>
      <c r="K83" s="49">
        <v>42040.787717949897</v>
      </c>
      <c r="L83" s="49">
        <v>92.750252099999983</v>
      </c>
      <c r="M83" s="49">
        <v>82.666099999999986</v>
      </c>
    </row>
    <row r="84" spans="1:13">
      <c r="A84" t="s">
        <v>135</v>
      </c>
      <c r="B84" t="s">
        <v>136</v>
      </c>
      <c r="C84" s="4">
        <v>110070828211</v>
      </c>
      <c r="D84" s="9" t="str">
        <f t="shared" si="2"/>
        <v>ECHO</v>
      </c>
      <c r="E84" s="2" t="s">
        <v>156</v>
      </c>
      <c r="F84" s="2" t="s">
        <v>44</v>
      </c>
      <c r="G84" s="10" t="s">
        <v>50</v>
      </c>
      <c r="H84" s="2" t="s">
        <v>55</v>
      </c>
      <c r="I84" s="2" t="s">
        <v>148</v>
      </c>
      <c r="J84" s="2">
        <v>110</v>
      </c>
      <c r="K84" s="49">
        <v>34852.884516464852</v>
      </c>
      <c r="L84" s="49">
        <v>52.861820000000002</v>
      </c>
      <c r="M84" s="49">
        <v>46.040939999999992</v>
      </c>
    </row>
    <row r="85" spans="1:13">
      <c r="A85" t="s">
        <v>135</v>
      </c>
      <c r="B85" t="s">
        <v>136</v>
      </c>
      <c r="C85" s="4">
        <v>110070828211</v>
      </c>
      <c r="D85" s="9" t="str">
        <f t="shared" si="2"/>
        <v>ECHO</v>
      </c>
      <c r="E85" s="2" t="s">
        <v>157</v>
      </c>
      <c r="F85" s="2" t="s">
        <v>44</v>
      </c>
      <c r="G85" s="10" t="s">
        <v>50</v>
      </c>
      <c r="H85" s="2" t="s">
        <v>55</v>
      </c>
      <c r="I85" s="2" t="s">
        <v>148</v>
      </c>
      <c r="J85" s="2">
        <v>50</v>
      </c>
      <c r="K85" s="49">
        <v>14611.43180195268</v>
      </c>
      <c r="L85" s="49">
        <v>21.449541364999998</v>
      </c>
      <c r="M85" s="49">
        <v>18.57986</v>
      </c>
    </row>
    <row r="86" spans="1:13">
      <c r="A86" t="s">
        <v>135</v>
      </c>
      <c r="B86" t="s">
        <v>136</v>
      </c>
      <c r="C86" s="4">
        <v>110070828211</v>
      </c>
      <c r="D86" s="9" t="str">
        <f t="shared" si="2"/>
        <v>ECHO</v>
      </c>
      <c r="E86" s="5" t="s">
        <v>158</v>
      </c>
      <c r="F86" s="5" t="s">
        <v>44</v>
      </c>
      <c r="G86" s="2" t="s">
        <v>159</v>
      </c>
      <c r="H86" s="2" t="s">
        <v>55</v>
      </c>
      <c r="I86" s="2">
        <v>2009</v>
      </c>
      <c r="J86" s="2">
        <v>142</v>
      </c>
      <c r="K86" s="49">
        <v>45317.071159173</v>
      </c>
      <c r="L86" s="49">
        <v>39.246464400000001</v>
      </c>
      <c r="M86" s="49">
        <v>105.2076</v>
      </c>
    </row>
    <row r="87" spans="1:13">
      <c r="A87" t="s">
        <v>135</v>
      </c>
      <c r="B87" t="s">
        <v>136</v>
      </c>
      <c r="C87" s="4">
        <v>110070828211</v>
      </c>
      <c r="D87" s="9" t="str">
        <f t="shared" si="2"/>
        <v>ECHO</v>
      </c>
      <c r="E87" s="2" t="s">
        <v>160</v>
      </c>
      <c r="F87" s="2" t="s">
        <v>44</v>
      </c>
      <c r="G87" s="10" t="s">
        <v>50</v>
      </c>
      <c r="H87" s="2" t="s">
        <v>55</v>
      </c>
      <c r="I87" s="2" t="s">
        <v>148</v>
      </c>
      <c r="J87" s="2">
        <v>39</v>
      </c>
      <c r="K87" s="49">
        <v>34852.222588929602</v>
      </c>
      <c r="L87" s="49">
        <v>33.751840000000001</v>
      </c>
      <c r="M87" s="49">
        <v>23.433920000000001</v>
      </c>
    </row>
    <row r="88" spans="1:13">
      <c r="A88" t="s">
        <v>135</v>
      </c>
      <c r="B88" t="s">
        <v>136</v>
      </c>
      <c r="C88" s="4">
        <v>110070828211</v>
      </c>
      <c r="D88" s="9" t="str">
        <f t="shared" si="2"/>
        <v>ECHO</v>
      </c>
      <c r="E88" s="2" t="s">
        <v>161</v>
      </c>
      <c r="F88" s="2" t="s">
        <v>44</v>
      </c>
      <c r="G88" s="10" t="s">
        <v>50</v>
      </c>
      <c r="H88" s="2" t="s">
        <v>55</v>
      </c>
      <c r="I88" s="2" t="s">
        <v>148</v>
      </c>
      <c r="J88" s="2">
        <v>39</v>
      </c>
      <c r="K88" s="49">
        <v>11896.964590276875</v>
      </c>
      <c r="L88" s="49">
        <v>26.262250000000002</v>
      </c>
      <c r="M88" s="49">
        <v>24.342749999999999</v>
      </c>
    </row>
    <row r="89" spans="1:13">
      <c r="A89" t="s">
        <v>135</v>
      </c>
      <c r="B89" t="s">
        <v>136</v>
      </c>
      <c r="C89" s="4">
        <v>110070828211</v>
      </c>
      <c r="D89" s="9" t="str">
        <f t="shared" si="2"/>
        <v>ECHO</v>
      </c>
      <c r="E89" s="2" t="s">
        <v>162</v>
      </c>
      <c r="F89" s="2" t="s">
        <v>44</v>
      </c>
      <c r="G89" s="10" t="s">
        <v>50</v>
      </c>
      <c r="H89" s="2" t="s">
        <v>55</v>
      </c>
      <c r="I89" s="2" t="s">
        <v>148</v>
      </c>
      <c r="J89" s="2">
        <v>55</v>
      </c>
      <c r="K89" s="49">
        <v>12250.132413845251</v>
      </c>
      <c r="L89" s="49">
        <v>54.923874999999995</v>
      </c>
      <c r="M89" s="49">
        <v>39.873249999999999</v>
      </c>
    </row>
    <row r="90" spans="1:13">
      <c r="A90" t="s">
        <v>135</v>
      </c>
      <c r="B90" t="s">
        <v>136</v>
      </c>
      <c r="C90" s="4">
        <v>110070828211</v>
      </c>
      <c r="D90" s="9" t="str">
        <f t="shared" si="2"/>
        <v>ECHO</v>
      </c>
      <c r="E90" s="2" t="s">
        <v>163</v>
      </c>
      <c r="F90" s="2" t="s">
        <v>44</v>
      </c>
      <c r="G90" s="10" t="s">
        <v>50</v>
      </c>
      <c r="H90" s="2" t="s">
        <v>55</v>
      </c>
      <c r="I90" s="2" t="s">
        <v>148</v>
      </c>
      <c r="J90" s="2">
        <v>52</v>
      </c>
      <c r="K90" s="49">
        <v>27847.994068109252</v>
      </c>
      <c r="L90" s="49">
        <v>39.131625</v>
      </c>
      <c r="M90" s="49">
        <v>32.631500000000003</v>
      </c>
    </row>
    <row r="91" spans="1:13">
      <c r="A91" t="s">
        <v>135</v>
      </c>
      <c r="B91" t="s">
        <v>136</v>
      </c>
      <c r="C91" s="4">
        <v>110070828211</v>
      </c>
      <c r="D91" s="9" t="str">
        <f t="shared" si="2"/>
        <v>ECHO</v>
      </c>
      <c r="E91" s="2" t="s">
        <v>164</v>
      </c>
      <c r="F91" s="11" t="s">
        <v>165</v>
      </c>
      <c r="G91" s="5" t="s">
        <v>36</v>
      </c>
      <c r="J91" s="2">
        <v>260</v>
      </c>
      <c r="M91" s="5"/>
    </row>
    <row r="92" spans="1:13">
      <c r="A92" t="s">
        <v>135</v>
      </c>
      <c r="B92" t="s">
        <v>136</v>
      </c>
      <c r="C92" s="4">
        <v>110070828211</v>
      </c>
      <c r="D92" s="9" t="str">
        <f t="shared" si="2"/>
        <v>ECHO</v>
      </c>
      <c r="E92" s="2" t="s">
        <v>166</v>
      </c>
      <c r="F92" s="2" t="s">
        <v>44</v>
      </c>
      <c r="G92" s="10" t="s">
        <v>50</v>
      </c>
      <c r="H92" s="2" t="s">
        <v>55</v>
      </c>
      <c r="I92" s="2">
        <v>1992</v>
      </c>
      <c r="J92" s="2">
        <v>59</v>
      </c>
      <c r="K92" s="49">
        <v>67259.924119627802</v>
      </c>
      <c r="L92" s="49">
        <v>13.510200000000001</v>
      </c>
      <c r="M92" s="49">
        <v>33.59928</v>
      </c>
    </row>
    <row r="93" spans="1:13">
      <c r="A93" t="s">
        <v>135</v>
      </c>
      <c r="B93" t="s">
        <v>136</v>
      </c>
      <c r="C93" s="4">
        <v>110070828211</v>
      </c>
      <c r="D93" s="9" t="str">
        <f t="shared" si="2"/>
        <v>ECHO</v>
      </c>
      <c r="E93" s="2" t="s">
        <v>167</v>
      </c>
      <c r="F93" s="2" t="s">
        <v>44</v>
      </c>
      <c r="G93" s="10" t="s">
        <v>50</v>
      </c>
      <c r="H93" s="2" t="s">
        <v>55</v>
      </c>
      <c r="I93" s="2">
        <v>1992</v>
      </c>
      <c r="J93" s="2">
        <v>59</v>
      </c>
      <c r="K93" s="49">
        <v>0</v>
      </c>
      <c r="L93" s="49">
        <v>11.12144</v>
      </c>
      <c r="M93" s="49">
        <v>25.532320000000002</v>
      </c>
    </row>
    <row r="94" spans="1:13">
      <c r="A94" t="s">
        <v>135</v>
      </c>
      <c r="B94" t="s">
        <v>136</v>
      </c>
      <c r="C94" s="4">
        <v>110070828211</v>
      </c>
      <c r="D94" s="9" t="str">
        <f t="shared" si="2"/>
        <v>ECHO</v>
      </c>
      <c r="E94" s="2" t="s">
        <v>168</v>
      </c>
      <c r="F94" s="2" t="s">
        <v>44</v>
      </c>
      <c r="G94" s="10" t="s">
        <v>50</v>
      </c>
      <c r="H94" s="2" t="s">
        <v>55</v>
      </c>
      <c r="I94" s="2">
        <v>1992</v>
      </c>
      <c r="J94" s="2">
        <v>88</v>
      </c>
      <c r="K94" s="49">
        <v>0</v>
      </c>
      <c r="L94" s="49">
        <v>31.957380000000001</v>
      </c>
      <c r="M94" s="49">
        <v>54.003679999999996</v>
      </c>
    </row>
    <row r="95" spans="1:13">
      <c r="A95" t="s">
        <v>135</v>
      </c>
      <c r="B95" t="s">
        <v>136</v>
      </c>
      <c r="C95" s="4">
        <v>110070828211</v>
      </c>
      <c r="D95" s="9" t="str">
        <f t="shared" si="2"/>
        <v>ECHO</v>
      </c>
      <c r="E95" s="2" t="s">
        <v>169</v>
      </c>
      <c r="F95" s="2" t="s">
        <v>44</v>
      </c>
      <c r="G95" s="10" t="s">
        <v>50</v>
      </c>
      <c r="H95" s="2" t="s">
        <v>55</v>
      </c>
      <c r="I95" s="2">
        <v>2003</v>
      </c>
      <c r="J95" s="2">
        <v>29.6</v>
      </c>
      <c r="K95" s="49">
        <v>9596.9797706592017</v>
      </c>
      <c r="L95" s="49">
        <v>10.41564</v>
      </c>
      <c r="M95" s="49">
        <v>14.804399999999999</v>
      </c>
    </row>
    <row r="96" spans="1:13">
      <c r="A96" t="s">
        <v>135</v>
      </c>
      <c r="B96" t="s">
        <v>136</v>
      </c>
      <c r="C96" s="4">
        <v>110070828211</v>
      </c>
      <c r="D96" s="9" t="str">
        <f t="shared" si="2"/>
        <v>ECHO</v>
      </c>
      <c r="E96" s="2" t="s">
        <v>170</v>
      </c>
      <c r="F96" s="2" t="s">
        <v>44</v>
      </c>
      <c r="G96" s="10" t="s">
        <v>50</v>
      </c>
      <c r="H96" s="2" t="s">
        <v>55</v>
      </c>
      <c r="I96" s="2">
        <v>2003</v>
      </c>
      <c r="J96" s="2">
        <v>99.1</v>
      </c>
      <c r="K96" s="49">
        <v>21695.354458455597</v>
      </c>
      <c r="L96" s="49">
        <v>21.462</v>
      </c>
      <c r="M96" s="49">
        <v>36.529200000000003</v>
      </c>
    </row>
    <row r="97" spans="1:13">
      <c r="A97" t="s">
        <v>135</v>
      </c>
      <c r="B97" t="s">
        <v>136</v>
      </c>
      <c r="C97" s="4">
        <v>110070828211</v>
      </c>
      <c r="D97" s="9" t="str">
        <f t="shared" si="2"/>
        <v>ECHO</v>
      </c>
      <c r="E97" s="2" t="s">
        <v>171</v>
      </c>
      <c r="F97" s="2" t="s">
        <v>44</v>
      </c>
      <c r="G97" s="10" t="s">
        <v>54</v>
      </c>
      <c r="H97" s="2" t="s">
        <v>55</v>
      </c>
      <c r="I97" s="2">
        <v>2003</v>
      </c>
      <c r="J97" s="2">
        <v>29.4</v>
      </c>
      <c r="K97" s="49">
        <v>5071.8460129256246</v>
      </c>
      <c r="L97" s="49">
        <v>6.2618849999999995</v>
      </c>
      <c r="M97" s="49">
        <v>18.672750000000001</v>
      </c>
    </row>
    <row r="98" spans="1:13">
      <c r="A98" t="s">
        <v>135</v>
      </c>
      <c r="B98" t="s">
        <v>136</v>
      </c>
      <c r="C98" s="4">
        <v>110070828211</v>
      </c>
      <c r="D98" s="9" t="str">
        <f t="shared" ref="D98:D129" si="3">HYPERLINK(CONCATENATE("https://echo.epa.gov/detailed-facility-report?fid=",C98),"ECHO")</f>
        <v>ECHO</v>
      </c>
      <c r="E98" s="2" t="s">
        <v>172</v>
      </c>
      <c r="F98" s="2" t="s">
        <v>44</v>
      </c>
      <c r="G98" s="10" t="s">
        <v>50</v>
      </c>
      <c r="H98" s="2" t="s">
        <v>55</v>
      </c>
      <c r="I98" s="2" t="s">
        <v>148</v>
      </c>
      <c r="J98" s="2">
        <v>14</v>
      </c>
      <c r="K98" s="49">
        <v>5717.1910954169243</v>
      </c>
      <c r="L98" s="49">
        <v>3.2385062250000005</v>
      </c>
      <c r="M98" s="49">
        <v>13.0275</v>
      </c>
    </row>
    <row r="99" spans="1:13">
      <c r="A99" t="s">
        <v>135</v>
      </c>
      <c r="B99" t="s">
        <v>136</v>
      </c>
      <c r="C99" s="4">
        <v>110070828211</v>
      </c>
      <c r="D99" s="9" t="str">
        <f t="shared" si="3"/>
        <v>ECHO</v>
      </c>
      <c r="E99" s="2" t="s">
        <v>173</v>
      </c>
      <c r="F99" s="2" t="s">
        <v>44</v>
      </c>
      <c r="G99" s="10" t="s">
        <v>50</v>
      </c>
      <c r="H99" s="2" t="s">
        <v>55</v>
      </c>
      <c r="I99" s="2" t="s">
        <v>148</v>
      </c>
      <c r="J99" s="2">
        <v>154</v>
      </c>
      <c r="K99" s="49">
        <v>17759.837737064292</v>
      </c>
      <c r="L99" s="49">
        <v>50.571500574999995</v>
      </c>
      <c r="M99" s="49">
        <v>74.464730000000003</v>
      </c>
    </row>
    <row r="100" spans="1:13">
      <c r="A100" t="s">
        <v>135</v>
      </c>
      <c r="B100" t="s">
        <v>136</v>
      </c>
      <c r="C100" s="4">
        <v>110070828211</v>
      </c>
      <c r="D100" s="9" t="str">
        <f t="shared" si="3"/>
        <v>ECHO</v>
      </c>
      <c r="E100" s="2" t="s">
        <v>174</v>
      </c>
      <c r="F100" s="2" t="s">
        <v>44</v>
      </c>
      <c r="G100" s="10" t="s">
        <v>50</v>
      </c>
      <c r="H100" s="2" t="s">
        <v>55</v>
      </c>
      <c r="I100" s="2">
        <v>1972</v>
      </c>
      <c r="J100" s="2">
        <v>60.5</v>
      </c>
      <c r="K100" s="49">
        <v>21182.059260851704</v>
      </c>
      <c r="L100" s="49">
        <v>0</v>
      </c>
      <c r="M100" s="49">
        <v>0</v>
      </c>
    </row>
    <row r="101" spans="1:13">
      <c r="A101" t="s">
        <v>135</v>
      </c>
      <c r="B101" t="s">
        <v>136</v>
      </c>
      <c r="C101" s="4">
        <v>110070828211</v>
      </c>
      <c r="D101" s="9" t="str">
        <f t="shared" si="3"/>
        <v>ECHO</v>
      </c>
      <c r="E101" s="2" t="s">
        <v>175</v>
      </c>
      <c r="F101" s="2" t="s">
        <v>44</v>
      </c>
      <c r="G101" s="10" t="s">
        <v>50</v>
      </c>
      <c r="H101" s="2" t="s">
        <v>55</v>
      </c>
      <c r="I101" s="2" t="s">
        <v>148</v>
      </c>
      <c r="J101" s="2">
        <v>110</v>
      </c>
      <c r="K101" s="49">
        <v>23570.861589724023</v>
      </c>
      <c r="L101" s="49">
        <v>50.003799999999998</v>
      </c>
      <c r="M101" s="49">
        <v>31.010759999999994</v>
      </c>
    </row>
    <row r="102" spans="1:13">
      <c r="A102" t="s">
        <v>135</v>
      </c>
      <c r="B102" t="s">
        <v>136</v>
      </c>
      <c r="C102" s="4">
        <v>110070828211</v>
      </c>
      <c r="D102" s="9" t="str">
        <f t="shared" si="3"/>
        <v>ECHO</v>
      </c>
      <c r="E102" s="2" t="s">
        <v>176</v>
      </c>
      <c r="F102" s="2" t="s">
        <v>44</v>
      </c>
      <c r="G102" s="10" t="s">
        <v>50</v>
      </c>
      <c r="H102" s="2" t="s">
        <v>55</v>
      </c>
      <c r="I102" s="2">
        <v>1994</v>
      </c>
      <c r="J102" s="2">
        <v>108</v>
      </c>
      <c r="K102" s="49">
        <v>21775.650935948252</v>
      </c>
      <c r="L102" s="49">
        <v>19.023989999999998</v>
      </c>
      <c r="M102" s="49">
        <v>95.28049</v>
      </c>
    </row>
    <row r="103" spans="1:13">
      <c r="A103" t="s">
        <v>135</v>
      </c>
      <c r="B103" t="s">
        <v>136</v>
      </c>
      <c r="C103" s="4">
        <v>110070828211</v>
      </c>
      <c r="D103" s="9" t="str">
        <f t="shared" si="3"/>
        <v>ECHO</v>
      </c>
      <c r="E103" s="2" t="s">
        <v>177</v>
      </c>
      <c r="F103" s="2" t="s">
        <v>44</v>
      </c>
      <c r="G103" s="10" t="s">
        <v>50</v>
      </c>
      <c r="H103" s="2" t="s">
        <v>55</v>
      </c>
      <c r="I103" s="2" t="s">
        <v>148</v>
      </c>
      <c r="J103" s="2">
        <v>57</v>
      </c>
      <c r="K103" s="49">
        <v>33909.76323334725</v>
      </c>
      <c r="L103" s="49">
        <v>21.515824999999996</v>
      </c>
      <c r="M103" s="49">
        <v>20.189799999999998</v>
      </c>
    </row>
    <row r="104" spans="1:13">
      <c r="A104" t="s">
        <v>135</v>
      </c>
      <c r="B104" t="s">
        <v>136</v>
      </c>
      <c r="C104" s="4">
        <v>110070828211</v>
      </c>
      <c r="D104" s="9" t="str">
        <f t="shared" si="3"/>
        <v>ECHO</v>
      </c>
      <c r="E104" s="2" t="s">
        <v>178</v>
      </c>
      <c r="F104" s="2" t="s">
        <v>44</v>
      </c>
      <c r="G104" s="10" t="s">
        <v>50</v>
      </c>
      <c r="H104" s="2" t="s">
        <v>55</v>
      </c>
      <c r="I104" s="2" t="s">
        <v>148</v>
      </c>
      <c r="J104" s="2">
        <v>134</v>
      </c>
      <c r="K104" s="49">
        <v>0</v>
      </c>
      <c r="L104" s="49">
        <v>0</v>
      </c>
      <c r="M104" s="49">
        <v>0</v>
      </c>
    </row>
    <row r="105" spans="1:13">
      <c r="A105" t="s">
        <v>135</v>
      </c>
      <c r="B105" t="s">
        <v>136</v>
      </c>
      <c r="C105" s="4">
        <v>110070828211</v>
      </c>
      <c r="D105" s="9" t="str">
        <f t="shared" si="3"/>
        <v>ECHO</v>
      </c>
      <c r="E105" s="2" t="s">
        <v>179</v>
      </c>
      <c r="F105" s="2" t="s">
        <v>44</v>
      </c>
      <c r="G105" s="10" t="s">
        <v>50</v>
      </c>
      <c r="H105" s="2" t="s">
        <v>55</v>
      </c>
      <c r="I105" s="2">
        <v>2002</v>
      </c>
      <c r="J105" s="2">
        <v>55</v>
      </c>
      <c r="K105" s="49">
        <v>0</v>
      </c>
      <c r="L105" s="49">
        <v>31.322759999999999</v>
      </c>
      <c r="M105" s="49">
        <v>22.638000000000002</v>
      </c>
    </row>
    <row r="106" spans="1:13">
      <c r="A106" t="s">
        <v>135</v>
      </c>
      <c r="B106" t="s">
        <v>136</v>
      </c>
      <c r="C106" s="4">
        <v>110070828211</v>
      </c>
      <c r="D106" s="9" t="str">
        <f t="shared" si="3"/>
        <v>ECHO</v>
      </c>
      <c r="E106" s="2" t="s">
        <v>42</v>
      </c>
      <c r="F106" s="2" t="s">
        <v>40</v>
      </c>
      <c r="G106" s="5" t="s">
        <v>59</v>
      </c>
      <c r="H106" s="2" t="s">
        <v>55</v>
      </c>
      <c r="I106" s="2" t="s">
        <v>148</v>
      </c>
      <c r="J106" s="2">
        <v>295</v>
      </c>
      <c r="K106" s="49">
        <v>89604.797292173098</v>
      </c>
      <c r="L106" s="49">
        <v>146.48542999999998</v>
      </c>
      <c r="M106" s="49">
        <v>2233.0352799999996</v>
      </c>
    </row>
    <row r="107" spans="1:13">
      <c r="A107" t="s">
        <v>135</v>
      </c>
      <c r="B107" t="s">
        <v>136</v>
      </c>
      <c r="C107" s="4">
        <v>110070828211</v>
      </c>
      <c r="D107" s="9" t="str">
        <f t="shared" si="3"/>
        <v>ECHO</v>
      </c>
      <c r="E107" s="2" t="s">
        <v>180</v>
      </c>
      <c r="F107" s="2" t="s">
        <v>40</v>
      </c>
      <c r="G107" s="5" t="s">
        <v>59</v>
      </c>
      <c r="H107" s="2" t="s">
        <v>55</v>
      </c>
      <c r="I107" s="2" t="s">
        <v>148</v>
      </c>
      <c r="J107" s="2">
        <v>295</v>
      </c>
      <c r="K107" s="49">
        <v>59882.14442144701</v>
      </c>
      <c r="L107" s="49">
        <v>250.79880000000003</v>
      </c>
      <c r="M107" s="49">
        <v>69.466799999999992</v>
      </c>
    </row>
    <row r="108" spans="1:13">
      <c r="A108" t="s">
        <v>135</v>
      </c>
      <c r="B108" t="s">
        <v>136</v>
      </c>
      <c r="C108" s="4">
        <v>110070828211</v>
      </c>
      <c r="D108" s="9" t="str">
        <f t="shared" si="3"/>
        <v>ECHO</v>
      </c>
      <c r="E108" s="2" t="s">
        <v>181</v>
      </c>
      <c r="F108" s="2" t="s">
        <v>40</v>
      </c>
      <c r="G108" s="10" t="s">
        <v>50</v>
      </c>
      <c r="H108" s="2" t="s">
        <v>55</v>
      </c>
      <c r="I108" s="2" t="s">
        <v>148</v>
      </c>
      <c r="J108" s="2">
        <v>185</v>
      </c>
      <c r="K108" s="49">
        <v>0</v>
      </c>
      <c r="L108" s="49">
        <v>0</v>
      </c>
      <c r="M108" s="49">
        <v>0</v>
      </c>
    </row>
    <row r="109" spans="1:13">
      <c r="A109" t="s">
        <v>135</v>
      </c>
      <c r="B109" t="s">
        <v>136</v>
      </c>
      <c r="C109" s="4">
        <v>110070828211</v>
      </c>
      <c r="D109" s="9" t="str">
        <f t="shared" si="3"/>
        <v>ECHO</v>
      </c>
      <c r="E109" s="2" t="s">
        <v>182</v>
      </c>
      <c r="F109" s="2" t="s">
        <v>40</v>
      </c>
      <c r="G109" s="10" t="s">
        <v>50</v>
      </c>
      <c r="H109" s="2" t="s">
        <v>55</v>
      </c>
      <c r="I109" s="2" t="s">
        <v>148</v>
      </c>
      <c r="J109" s="2">
        <v>185</v>
      </c>
      <c r="K109" s="49">
        <v>7394.8700439048598</v>
      </c>
      <c r="L109" s="49">
        <v>141.65406000000002</v>
      </c>
      <c r="M109" s="49">
        <v>56203.144919999999</v>
      </c>
    </row>
    <row r="110" spans="1:13">
      <c r="A110" t="s">
        <v>135</v>
      </c>
      <c r="B110" t="s">
        <v>136</v>
      </c>
      <c r="C110" s="4">
        <v>110070828211</v>
      </c>
      <c r="D110" s="9" t="str">
        <f t="shared" si="3"/>
        <v>ECHO</v>
      </c>
      <c r="E110" t="s">
        <v>183</v>
      </c>
      <c r="F110" t="s">
        <v>49</v>
      </c>
      <c r="G110" s="5" t="s">
        <v>66</v>
      </c>
      <c r="J110">
        <v>4</v>
      </c>
      <c r="K110" s="49">
        <v>1399.6409265595439</v>
      </c>
      <c r="L110" s="49">
        <v>2.5395240000000001</v>
      </c>
      <c r="M110" s="49">
        <v>46.603199999999994</v>
      </c>
    </row>
    <row r="111" spans="1:13">
      <c r="A111" t="s">
        <v>184</v>
      </c>
      <c r="B111" t="s">
        <v>185</v>
      </c>
      <c r="C111" s="3">
        <v>110041962873</v>
      </c>
      <c r="D111" s="9" t="str">
        <f t="shared" si="3"/>
        <v>ECHO</v>
      </c>
      <c r="E111" s="5" t="s">
        <v>186</v>
      </c>
      <c r="F111" s="10" t="s">
        <v>44</v>
      </c>
      <c r="G111" s="1"/>
      <c r="I111" s="2">
        <v>1978</v>
      </c>
      <c r="J111" s="2">
        <v>29</v>
      </c>
    </row>
    <row r="112" spans="1:13">
      <c r="A112" t="s">
        <v>184</v>
      </c>
      <c r="B112" t="s">
        <v>185</v>
      </c>
      <c r="C112" s="3">
        <v>110041962873</v>
      </c>
      <c r="D112" s="9" t="str">
        <f t="shared" si="3"/>
        <v>ECHO</v>
      </c>
      <c r="E112" s="5" t="s">
        <v>187</v>
      </c>
      <c r="F112" s="10" t="s">
        <v>44</v>
      </c>
      <c r="G112"/>
      <c r="I112" s="2">
        <v>1978</v>
      </c>
      <c r="J112" s="2">
        <v>29</v>
      </c>
    </row>
    <row r="113" spans="1:13">
      <c r="A113" t="s">
        <v>184</v>
      </c>
      <c r="B113" t="s">
        <v>185</v>
      </c>
      <c r="C113" s="3">
        <v>110041962873</v>
      </c>
      <c r="D113" s="9" t="str">
        <f t="shared" si="3"/>
        <v>ECHO</v>
      </c>
      <c r="E113" s="5" t="s">
        <v>188</v>
      </c>
      <c r="F113" s="5" t="s">
        <v>44</v>
      </c>
      <c r="I113" s="50">
        <v>2015</v>
      </c>
      <c r="J113" s="2">
        <v>250</v>
      </c>
    </row>
    <row r="114" spans="1:13">
      <c r="A114" t="s">
        <v>184</v>
      </c>
      <c r="B114" t="s">
        <v>185</v>
      </c>
      <c r="C114" s="3">
        <v>110041962873</v>
      </c>
      <c r="D114" s="9" t="str">
        <f t="shared" si="3"/>
        <v>ECHO</v>
      </c>
      <c r="E114" s="5" t="s">
        <v>189</v>
      </c>
      <c r="F114" s="5" t="s">
        <v>44</v>
      </c>
      <c r="H114" s="5" t="s">
        <v>190</v>
      </c>
      <c r="I114" s="5">
        <v>2015</v>
      </c>
      <c r="J114" s="2">
        <v>250</v>
      </c>
    </row>
    <row r="115" spans="1:13">
      <c r="A115" t="s">
        <v>184</v>
      </c>
      <c r="B115" t="s">
        <v>185</v>
      </c>
      <c r="C115" s="3">
        <v>110041962873</v>
      </c>
      <c r="D115" s="9" t="str">
        <f t="shared" si="3"/>
        <v>ECHO</v>
      </c>
      <c r="E115" s="2" t="s">
        <v>191</v>
      </c>
      <c r="F115" s="2" t="s">
        <v>40</v>
      </c>
      <c r="H115" s="6" t="s">
        <v>63</v>
      </c>
      <c r="I115" s="7">
        <v>1953</v>
      </c>
      <c r="J115" s="2">
        <v>360</v>
      </c>
      <c r="K115" s="48">
        <v>92300.178680433004</v>
      </c>
      <c r="L115" s="48">
        <v>0</v>
      </c>
      <c r="M115" s="48"/>
    </row>
    <row r="116" spans="1:13">
      <c r="A116" t="s">
        <v>184</v>
      </c>
      <c r="B116" t="s">
        <v>185</v>
      </c>
      <c r="C116" s="3">
        <v>110041962873</v>
      </c>
      <c r="D116" s="9" t="str">
        <f t="shared" si="3"/>
        <v>ECHO</v>
      </c>
      <c r="E116" s="2" t="s">
        <v>192</v>
      </c>
      <c r="F116" s="5" t="s">
        <v>40</v>
      </c>
      <c r="I116" s="5" t="s">
        <v>193</v>
      </c>
      <c r="J116" s="2">
        <v>360</v>
      </c>
      <c r="K116" s="48">
        <v>84025.61156065973</v>
      </c>
      <c r="L116" s="48">
        <v>0</v>
      </c>
      <c r="M116" s="48"/>
    </row>
    <row r="117" spans="1:13">
      <c r="A117" t="s">
        <v>184</v>
      </c>
      <c r="B117" t="s">
        <v>185</v>
      </c>
      <c r="C117" s="3">
        <v>110041962873</v>
      </c>
      <c r="D117" s="9" t="str">
        <f t="shared" si="3"/>
        <v>ECHO</v>
      </c>
      <c r="E117" s="5" t="s">
        <v>194</v>
      </c>
      <c r="F117" s="5" t="s">
        <v>40</v>
      </c>
      <c r="H117" s="6" t="s">
        <v>63</v>
      </c>
      <c r="I117" s="7">
        <v>1973</v>
      </c>
      <c r="J117" s="2">
        <v>700</v>
      </c>
      <c r="K117" s="48">
        <v>173981.8461665826</v>
      </c>
      <c r="L117" s="48">
        <v>0</v>
      </c>
      <c r="M117" s="48"/>
    </row>
    <row r="118" spans="1:13">
      <c r="A118" t="s">
        <v>184</v>
      </c>
      <c r="B118" t="s">
        <v>185</v>
      </c>
      <c r="C118" s="3">
        <v>110041962873</v>
      </c>
      <c r="D118" s="9" t="str">
        <f t="shared" si="3"/>
        <v>ECHO</v>
      </c>
      <c r="E118" s="5" t="s">
        <v>195</v>
      </c>
      <c r="F118" s="5" t="s">
        <v>40</v>
      </c>
      <c r="H118" s="6" t="s">
        <v>63</v>
      </c>
      <c r="I118" s="7">
        <v>1979</v>
      </c>
      <c r="J118" s="2">
        <v>249</v>
      </c>
      <c r="K118" s="49">
        <v>2.9602353735000003E-3</v>
      </c>
      <c r="L118" s="48">
        <v>0</v>
      </c>
      <c r="M118" s="48"/>
    </row>
    <row r="119" spans="1:13">
      <c r="A119" t="s">
        <v>184</v>
      </c>
      <c r="B119" t="s">
        <v>185</v>
      </c>
      <c r="C119" s="3">
        <v>110041962873</v>
      </c>
      <c r="D119" s="9" t="str">
        <f t="shared" si="3"/>
        <v>ECHO</v>
      </c>
      <c r="E119" s="5" t="s">
        <v>196</v>
      </c>
      <c r="F119" s="2" t="s">
        <v>40</v>
      </c>
      <c r="H119" s="5"/>
      <c r="I119" s="5">
        <v>2020</v>
      </c>
      <c r="J119" s="2">
        <v>213.4</v>
      </c>
      <c r="K119" s="48">
        <v>58449.083482053458</v>
      </c>
      <c r="L119" s="48">
        <v>33.091999999999999</v>
      </c>
      <c r="M119" s="48"/>
    </row>
    <row r="120" spans="1:13">
      <c r="A120" t="s">
        <v>184</v>
      </c>
      <c r="B120" t="s">
        <v>185</v>
      </c>
      <c r="C120" s="3">
        <v>110041962873</v>
      </c>
      <c r="D120" s="9" t="str">
        <f t="shared" si="3"/>
        <v>ECHO</v>
      </c>
      <c r="E120" s="5" t="s">
        <v>197</v>
      </c>
      <c r="F120" s="2" t="s">
        <v>40</v>
      </c>
      <c r="H120" s="5" t="s">
        <v>198</v>
      </c>
      <c r="I120" s="5">
        <v>2015</v>
      </c>
      <c r="J120" s="2">
        <v>405</v>
      </c>
      <c r="K120" s="48">
        <v>83827.00244218696</v>
      </c>
      <c r="L120" s="48">
        <v>0</v>
      </c>
      <c r="M120" s="48"/>
    </row>
    <row r="121" spans="1:13">
      <c r="A121" t="s">
        <v>184</v>
      </c>
      <c r="B121" t="s">
        <v>185</v>
      </c>
      <c r="C121" s="3">
        <v>110041962873</v>
      </c>
      <c r="D121" s="9" t="str">
        <f t="shared" si="3"/>
        <v>ECHO</v>
      </c>
      <c r="E121" s="2" t="s">
        <v>199</v>
      </c>
      <c r="F121" s="2" t="s">
        <v>44</v>
      </c>
      <c r="G121" s="48"/>
      <c r="I121" s="5" t="s">
        <v>193</v>
      </c>
      <c r="J121" s="2">
        <v>80</v>
      </c>
      <c r="K121" s="48">
        <v>0</v>
      </c>
      <c r="L121" s="48">
        <v>0</v>
      </c>
      <c r="M121" s="48"/>
    </row>
    <row r="122" spans="1:13">
      <c r="A122" t="s">
        <v>184</v>
      </c>
      <c r="B122" t="s">
        <v>185</v>
      </c>
      <c r="C122" s="3">
        <v>110041962873</v>
      </c>
      <c r="D122" s="9" t="str">
        <f t="shared" si="3"/>
        <v>ECHO</v>
      </c>
      <c r="E122" s="2" t="s">
        <v>200</v>
      </c>
      <c r="F122" s="5" t="s">
        <v>44</v>
      </c>
      <c r="G122" s="48"/>
      <c r="I122" s="5" t="s">
        <v>193</v>
      </c>
      <c r="J122" s="2">
        <v>80</v>
      </c>
      <c r="K122" s="48">
        <v>0</v>
      </c>
      <c r="L122" s="48">
        <v>0</v>
      </c>
      <c r="M122" s="48"/>
    </row>
    <row r="123" spans="1:13">
      <c r="A123" t="s">
        <v>184</v>
      </c>
      <c r="B123" t="s">
        <v>185</v>
      </c>
      <c r="C123" s="3">
        <v>110041962873</v>
      </c>
      <c r="D123" s="9" t="str">
        <f t="shared" si="3"/>
        <v>ECHO</v>
      </c>
      <c r="E123" s="5" t="s">
        <v>201</v>
      </c>
      <c r="F123" s="5" t="s">
        <v>44</v>
      </c>
      <c r="G123" s="48"/>
      <c r="H123" s="5" t="s">
        <v>190</v>
      </c>
      <c r="I123" s="5">
        <v>2015</v>
      </c>
      <c r="J123" s="2">
        <v>20</v>
      </c>
      <c r="K123" s="48">
        <v>2536.6352351383503</v>
      </c>
      <c r="L123" s="48">
        <v>2.6349999999999998</v>
      </c>
      <c r="M123" s="48"/>
    </row>
    <row r="124" spans="1:13">
      <c r="A124" t="s">
        <v>184</v>
      </c>
      <c r="B124" t="s">
        <v>185</v>
      </c>
      <c r="C124" s="3">
        <v>110041962873</v>
      </c>
      <c r="D124" s="9" t="str">
        <f t="shared" si="3"/>
        <v>ECHO</v>
      </c>
      <c r="E124" s="44" t="s">
        <v>202</v>
      </c>
      <c r="F124" s="5" t="s">
        <v>44</v>
      </c>
      <c r="G124" s="48"/>
      <c r="J124" s="2">
        <v>100.2</v>
      </c>
      <c r="K124" s="48">
        <v>0</v>
      </c>
      <c r="L124" s="48">
        <v>0</v>
      </c>
      <c r="M124" s="48"/>
    </row>
    <row r="125" spans="1:13">
      <c r="A125" t="s">
        <v>184</v>
      </c>
      <c r="B125" t="s">
        <v>185</v>
      </c>
      <c r="C125" s="3">
        <v>110041962873</v>
      </c>
      <c r="D125" s="9" t="str">
        <f t="shared" si="3"/>
        <v>ECHO</v>
      </c>
      <c r="E125" s="5" t="s">
        <v>203</v>
      </c>
      <c r="F125" s="5" t="s">
        <v>44</v>
      </c>
      <c r="G125" s="48"/>
      <c r="H125" s="5" t="s">
        <v>190</v>
      </c>
      <c r="I125" s="5">
        <v>2015</v>
      </c>
      <c r="J125" s="2">
        <v>330</v>
      </c>
      <c r="K125" s="48">
        <v>0</v>
      </c>
      <c r="L125" s="48">
        <v>0</v>
      </c>
      <c r="M125" s="48"/>
    </row>
    <row r="126" spans="1:13">
      <c r="A126" t="s">
        <v>184</v>
      </c>
      <c r="B126" t="s">
        <v>185</v>
      </c>
      <c r="C126" s="3">
        <v>110041962873</v>
      </c>
      <c r="D126" s="9" t="str">
        <f t="shared" si="3"/>
        <v>ECHO</v>
      </c>
      <c r="E126" s="5" t="s">
        <v>204</v>
      </c>
      <c r="F126" s="5" t="s">
        <v>44</v>
      </c>
      <c r="G126" s="48"/>
      <c r="H126" s="5" t="s">
        <v>190</v>
      </c>
      <c r="I126" s="5">
        <v>2015</v>
      </c>
      <c r="J126" s="2">
        <v>330</v>
      </c>
      <c r="K126" s="48">
        <v>0</v>
      </c>
      <c r="L126" s="48">
        <v>0</v>
      </c>
      <c r="M126" s="48"/>
    </row>
    <row r="127" spans="1:13">
      <c r="A127" t="s">
        <v>184</v>
      </c>
      <c r="B127" t="s">
        <v>185</v>
      </c>
      <c r="C127" s="3">
        <v>110041962873</v>
      </c>
      <c r="D127" s="9" t="str">
        <f t="shared" si="3"/>
        <v>ECHO</v>
      </c>
      <c r="E127" s="2" t="s">
        <v>205</v>
      </c>
      <c r="F127" s="5" t="s">
        <v>44</v>
      </c>
      <c r="G127" s="48"/>
      <c r="I127" s="5" t="s">
        <v>193</v>
      </c>
      <c r="J127" s="2">
        <v>231</v>
      </c>
      <c r="K127" s="48">
        <v>94129.882284177002</v>
      </c>
      <c r="L127" s="48">
        <v>207.07</v>
      </c>
      <c r="M127" s="48"/>
    </row>
    <row r="128" spans="1:13">
      <c r="A128" t="s">
        <v>184</v>
      </c>
      <c r="B128" t="s">
        <v>185</v>
      </c>
      <c r="C128" s="3">
        <v>110041962873</v>
      </c>
      <c r="D128" s="9" t="str">
        <f t="shared" si="3"/>
        <v>ECHO</v>
      </c>
      <c r="E128" s="5" t="s">
        <v>206</v>
      </c>
      <c r="F128" s="5" t="s">
        <v>44</v>
      </c>
      <c r="G128" s="48"/>
      <c r="I128" s="2">
        <v>1986</v>
      </c>
      <c r="J128" s="2">
        <v>25</v>
      </c>
      <c r="K128" s="48">
        <v>8482.5516958499993</v>
      </c>
      <c r="L128" s="48">
        <v>15.177</v>
      </c>
      <c r="M128" s="48"/>
    </row>
    <row r="129" spans="1:14">
      <c r="A129" t="s">
        <v>184</v>
      </c>
      <c r="B129" t="s">
        <v>185</v>
      </c>
      <c r="C129" s="3">
        <v>110041962873</v>
      </c>
      <c r="D129" s="9" t="str">
        <f t="shared" si="3"/>
        <v>ECHO</v>
      </c>
      <c r="E129" s="5" t="s">
        <v>207</v>
      </c>
      <c r="F129" s="2" t="s">
        <v>44</v>
      </c>
      <c r="G129" s="48"/>
      <c r="H129" s="5"/>
      <c r="I129" s="5"/>
      <c r="J129" s="2">
        <v>314</v>
      </c>
      <c r="K129" s="49">
        <v>95176.613565306005</v>
      </c>
      <c r="L129" s="49">
        <v>96.215999999999994</v>
      </c>
      <c r="M129" s="48"/>
    </row>
    <row r="130" spans="1:14">
      <c r="A130" t="s">
        <v>184</v>
      </c>
      <c r="B130" t="s">
        <v>185</v>
      </c>
      <c r="C130" s="3">
        <v>110041962873</v>
      </c>
      <c r="D130" s="9" t="str">
        <f t="shared" ref="D130:D161" si="4">HYPERLINK(CONCATENATE("https://echo.epa.gov/detailed-facility-report?fid=",C130),"ECHO")</f>
        <v>ECHO</v>
      </c>
      <c r="E130" s="5" t="s">
        <v>208</v>
      </c>
      <c r="F130" s="5" t="s">
        <v>44</v>
      </c>
      <c r="H130" s="5" t="s">
        <v>37</v>
      </c>
      <c r="I130" s="2">
        <v>2016</v>
      </c>
      <c r="J130" s="2">
        <v>578</v>
      </c>
      <c r="K130" s="48"/>
      <c r="L130" s="48"/>
      <c r="M130" s="48"/>
    </row>
    <row r="131" spans="1:14">
      <c r="A131" t="s">
        <v>184</v>
      </c>
      <c r="B131" t="s">
        <v>185</v>
      </c>
      <c r="C131" s="3">
        <v>110041962873</v>
      </c>
      <c r="D131" s="9" t="str">
        <f t="shared" si="4"/>
        <v>ECHO</v>
      </c>
      <c r="E131" s="2" t="s">
        <v>209</v>
      </c>
      <c r="F131" s="5" t="s">
        <v>44</v>
      </c>
      <c r="H131" s="6" t="s">
        <v>63</v>
      </c>
      <c r="I131" s="7">
        <v>1939</v>
      </c>
      <c r="J131" s="2">
        <v>37.5</v>
      </c>
      <c r="K131" s="48"/>
      <c r="L131" s="48"/>
      <c r="M131" s="48"/>
    </row>
    <row r="132" spans="1:14">
      <c r="A132" t="s">
        <v>184</v>
      </c>
      <c r="B132" t="s">
        <v>185</v>
      </c>
      <c r="C132" s="3">
        <v>110041962873</v>
      </c>
      <c r="D132" s="9" t="str">
        <f t="shared" si="4"/>
        <v>ECHO</v>
      </c>
      <c r="E132" s="5" t="s">
        <v>210</v>
      </c>
      <c r="F132" s="5" t="s">
        <v>44</v>
      </c>
      <c r="H132" s="6" t="s">
        <v>63</v>
      </c>
      <c r="I132" s="7">
        <v>1953</v>
      </c>
      <c r="J132" s="2">
        <v>99</v>
      </c>
      <c r="K132" s="48"/>
      <c r="L132" s="48"/>
      <c r="M132" s="48"/>
    </row>
    <row r="133" spans="1:14">
      <c r="A133" t="s">
        <v>184</v>
      </c>
      <c r="B133" t="s">
        <v>185</v>
      </c>
      <c r="C133" s="3">
        <v>110041962873</v>
      </c>
      <c r="D133" s="9" t="str">
        <f t="shared" si="4"/>
        <v>ECHO</v>
      </c>
      <c r="E133" s="5" t="s">
        <v>211</v>
      </c>
      <c r="F133" s="5" t="s">
        <v>44</v>
      </c>
      <c r="I133" s="5" t="s">
        <v>193</v>
      </c>
      <c r="J133" s="2">
        <v>3.9</v>
      </c>
      <c r="K133" s="48"/>
      <c r="L133" s="48"/>
      <c r="M133" s="48"/>
    </row>
    <row r="134" spans="1:14">
      <c r="A134" t="s">
        <v>184</v>
      </c>
      <c r="B134" t="s">
        <v>185</v>
      </c>
      <c r="C134" s="3">
        <v>110041962873</v>
      </c>
      <c r="D134" s="9" t="str">
        <f t="shared" si="4"/>
        <v>ECHO</v>
      </c>
      <c r="E134" s="2" t="s">
        <v>212</v>
      </c>
      <c r="F134" s="5" t="s">
        <v>44</v>
      </c>
      <c r="I134" s="5" t="s">
        <v>193</v>
      </c>
      <c r="J134" s="2">
        <v>8</v>
      </c>
      <c r="K134" s="48"/>
      <c r="L134" s="48"/>
      <c r="M134" s="48"/>
    </row>
    <row r="135" spans="1:14">
      <c r="A135" t="s">
        <v>184</v>
      </c>
      <c r="B135" t="s">
        <v>185</v>
      </c>
      <c r="C135" s="3">
        <v>110041962873</v>
      </c>
      <c r="D135" s="9" t="str">
        <f t="shared" si="4"/>
        <v>ECHO</v>
      </c>
      <c r="E135" s="2" t="s">
        <v>213</v>
      </c>
      <c r="F135" s="5" t="s">
        <v>44</v>
      </c>
      <c r="H135" s="6" t="s">
        <v>63</v>
      </c>
      <c r="I135" s="7">
        <v>1942</v>
      </c>
      <c r="J135" s="2">
        <v>110</v>
      </c>
      <c r="K135" s="48"/>
      <c r="L135" s="48"/>
      <c r="M135" s="48"/>
    </row>
    <row r="136" spans="1:14">
      <c r="A136" t="s">
        <v>184</v>
      </c>
      <c r="B136" t="s">
        <v>185</v>
      </c>
      <c r="C136" s="3">
        <v>110041962873</v>
      </c>
      <c r="D136" s="9" t="str">
        <f t="shared" si="4"/>
        <v>ECHO</v>
      </c>
      <c r="E136" s="5" t="s">
        <v>214</v>
      </c>
      <c r="F136" s="5" t="s">
        <v>44</v>
      </c>
      <c r="H136" s="6" t="s">
        <v>63</v>
      </c>
      <c r="I136" s="7">
        <v>1953</v>
      </c>
      <c r="J136" s="2">
        <v>110</v>
      </c>
      <c r="K136" s="48"/>
      <c r="L136" s="48"/>
      <c r="M136" s="48"/>
    </row>
    <row r="137" spans="1:14">
      <c r="A137" t="s">
        <v>184</v>
      </c>
      <c r="B137" t="s">
        <v>185</v>
      </c>
      <c r="C137" s="3">
        <v>110041962873</v>
      </c>
      <c r="D137" s="9" t="str">
        <f t="shared" si="4"/>
        <v>ECHO</v>
      </c>
      <c r="E137" s="2" t="s">
        <v>215</v>
      </c>
      <c r="F137" s="5" t="s">
        <v>44</v>
      </c>
      <c r="H137" s="6" t="s">
        <v>63</v>
      </c>
      <c r="I137" s="7">
        <v>1956</v>
      </c>
      <c r="J137" s="2">
        <v>95</v>
      </c>
      <c r="K137" s="48"/>
      <c r="L137" s="48"/>
      <c r="M137" s="48"/>
    </row>
    <row r="138" spans="1:14">
      <c r="A138" t="s">
        <v>184</v>
      </c>
      <c r="B138" t="s">
        <v>185</v>
      </c>
      <c r="C138" s="3">
        <v>110041962873</v>
      </c>
      <c r="D138" s="9" t="str">
        <f t="shared" si="4"/>
        <v>ECHO</v>
      </c>
      <c r="E138" s="2" t="s">
        <v>216</v>
      </c>
      <c r="F138" s="5" t="s">
        <v>44</v>
      </c>
      <c r="I138" s="5" t="s">
        <v>193</v>
      </c>
      <c r="J138" s="2">
        <v>155</v>
      </c>
      <c r="K138" s="48"/>
      <c r="L138" s="48"/>
      <c r="M138" s="48"/>
    </row>
    <row r="139" spans="1:14">
      <c r="A139" t="s">
        <v>184</v>
      </c>
      <c r="B139" t="s">
        <v>185</v>
      </c>
      <c r="C139" s="3">
        <v>110041962873</v>
      </c>
      <c r="D139" s="9" t="str">
        <f t="shared" si="4"/>
        <v>ECHO</v>
      </c>
      <c r="E139" s="5" t="s">
        <v>217</v>
      </c>
      <c r="F139" s="5" t="s">
        <v>44</v>
      </c>
      <c r="I139" s="5" t="s">
        <v>193</v>
      </c>
      <c r="J139" s="2">
        <v>155</v>
      </c>
      <c r="K139" s="48"/>
      <c r="L139" s="48"/>
      <c r="M139" s="48"/>
    </row>
    <row r="140" spans="1:14">
      <c r="A140" t="s">
        <v>184</v>
      </c>
      <c r="B140" t="s">
        <v>185</v>
      </c>
      <c r="C140" s="3">
        <v>110041962873</v>
      </c>
      <c r="D140" s="9" t="str">
        <f t="shared" si="4"/>
        <v>ECHO</v>
      </c>
      <c r="E140" s="2" t="s">
        <v>218</v>
      </c>
      <c r="F140" s="5" t="s">
        <v>44</v>
      </c>
      <c r="I140" s="5" t="s">
        <v>193</v>
      </c>
      <c r="J140" s="2">
        <v>32</v>
      </c>
      <c r="K140" s="48"/>
      <c r="L140" s="48"/>
      <c r="M140" s="48"/>
    </row>
    <row r="141" spans="1:14">
      <c r="A141" t="s">
        <v>184</v>
      </c>
      <c r="B141" t="s">
        <v>185</v>
      </c>
      <c r="C141" s="3">
        <v>110041962873</v>
      </c>
      <c r="D141" s="9" t="str">
        <f t="shared" si="4"/>
        <v>ECHO</v>
      </c>
      <c r="E141" s="2" t="s">
        <v>219</v>
      </c>
      <c r="F141" s="5" t="s">
        <v>44</v>
      </c>
      <c r="H141" s="6" t="s">
        <v>63</v>
      </c>
      <c r="I141" s="7">
        <v>1970</v>
      </c>
      <c r="J141" s="2">
        <v>173</v>
      </c>
      <c r="K141" s="48">
        <v>54672.4054765908</v>
      </c>
      <c r="L141" s="48">
        <v>79.998999999999995</v>
      </c>
      <c r="M141" s="48"/>
      <c r="N141" s="51"/>
    </row>
    <row r="142" spans="1:14">
      <c r="A142" t="s">
        <v>184</v>
      </c>
      <c r="B142" t="s">
        <v>185</v>
      </c>
      <c r="C142" s="3">
        <v>110041962873</v>
      </c>
      <c r="D142" s="9" t="str">
        <f t="shared" si="4"/>
        <v>ECHO</v>
      </c>
      <c r="E142" s="5" t="s">
        <v>220</v>
      </c>
      <c r="F142" s="5" t="s">
        <v>44</v>
      </c>
      <c r="H142" s="6" t="s">
        <v>63</v>
      </c>
      <c r="I142" s="7">
        <v>1970</v>
      </c>
      <c r="J142" s="2">
        <v>218</v>
      </c>
      <c r="K142" s="48">
        <v>65060.534255066246</v>
      </c>
      <c r="L142" s="48">
        <v>95.721999999999994</v>
      </c>
      <c r="M142" s="48"/>
      <c r="N142" s="51"/>
    </row>
    <row r="143" spans="1:14">
      <c r="A143" t="s">
        <v>184</v>
      </c>
      <c r="B143" t="s">
        <v>185</v>
      </c>
      <c r="C143" s="3">
        <v>110041962873</v>
      </c>
      <c r="D143" s="9" t="str">
        <f t="shared" si="4"/>
        <v>ECHO</v>
      </c>
      <c r="E143" s="5" t="s">
        <v>221</v>
      </c>
      <c r="F143" s="5" t="s">
        <v>44</v>
      </c>
      <c r="H143" s="6" t="s">
        <v>63</v>
      </c>
      <c r="I143" s="7">
        <v>1970</v>
      </c>
      <c r="J143" s="2">
        <v>113</v>
      </c>
      <c r="K143" s="48">
        <v>35952.770606232902</v>
      </c>
      <c r="L143" s="48">
        <v>52.649000000000001</v>
      </c>
      <c r="M143" s="48"/>
      <c r="N143" s="51"/>
    </row>
    <row r="144" spans="1:14">
      <c r="A144" t="s">
        <v>184</v>
      </c>
      <c r="B144" t="s">
        <v>185</v>
      </c>
      <c r="C144" s="3">
        <v>110041962873</v>
      </c>
      <c r="D144" s="9" t="str">
        <f t="shared" si="4"/>
        <v>ECHO</v>
      </c>
      <c r="E144" s="5" t="s">
        <v>222</v>
      </c>
      <c r="F144" s="5" t="s">
        <v>44</v>
      </c>
      <c r="H144" s="6" t="s">
        <v>63</v>
      </c>
      <c r="I144" s="7">
        <v>1970</v>
      </c>
      <c r="J144" s="2">
        <v>40</v>
      </c>
      <c r="K144" s="48">
        <v>11391.626180766149</v>
      </c>
      <c r="L144" s="48">
        <v>16.670999999999999</v>
      </c>
      <c r="M144" s="48"/>
      <c r="N144" s="51"/>
    </row>
    <row r="145" spans="1:14">
      <c r="A145" t="s">
        <v>184</v>
      </c>
      <c r="B145" t="s">
        <v>185</v>
      </c>
      <c r="C145" s="3">
        <v>110041962873</v>
      </c>
      <c r="D145" s="9" t="str">
        <f t="shared" si="4"/>
        <v>ECHO</v>
      </c>
      <c r="E145" s="5" t="s">
        <v>223</v>
      </c>
      <c r="F145" s="5" t="s">
        <v>44</v>
      </c>
      <c r="H145" s="6" t="s">
        <v>63</v>
      </c>
      <c r="I145" s="7">
        <v>1970</v>
      </c>
      <c r="J145" s="2">
        <v>37.799999999999997</v>
      </c>
      <c r="K145" s="48">
        <v>9738.4868868064495</v>
      </c>
      <c r="L145" s="48">
        <v>14.286</v>
      </c>
      <c r="M145" s="48"/>
      <c r="N145" s="51"/>
    </row>
    <row r="146" spans="1:14">
      <c r="A146" t="s">
        <v>184</v>
      </c>
      <c r="B146" t="s">
        <v>185</v>
      </c>
      <c r="C146" s="3">
        <v>110041962873</v>
      </c>
      <c r="D146" s="9" t="str">
        <f t="shared" si="4"/>
        <v>ECHO</v>
      </c>
      <c r="E146" s="2" t="s">
        <v>224</v>
      </c>
      <c r="F146" s="5" t="s">
        <v>44</v>
      </c>
      <c r="H146" s="6" t="s">
        <v>63</v>
      </c>
      <c r="I146" s="7">
        <v>1970</v>
      </c>
      <c r="J146" s="2">
        <v>60</v>
      </c>
      <c r="K146" s="49">
        <v>23640.137618309698</v>
      </c>
      <c r="L146" s="49">
        <v>34.634999999999998</v>
      </c>
      <c r="M146" s="48"/>
      <c r="N146" s="51"/>
    </row>
    <row r="147" spans="1:14">
      <c r="A147" t="s">
        <v>184</v>
      </c>
      <c r="B147" t="s">
        <v>185</v>
      </c>
      <c r="C147" s="3">
        <v>110041962873</v>
      </c>
      <c r="D147" s="9" t="str">
        <f t="shared" si="4"/>
        <v>ECHO</v>
      </c>
      <c r="E147" s="2" t="s">
        <v>225</v>
      </c>
      <c r="F147" s="5" t="s">
        <v>44</v>
      </c>
      <c r="H147" s="6" t="s">
        <v>63</v>
      </c>
      <c r="I147" s="7">
        <v>1961</v>
      </c>
      <c r="J147" s="2">
        <v>31.5</v>
      </c>
      <c r="K147" s="48">
        <v>9151.6570602570009</v>
      </c>
      <c r="L147" s="48">
        <v>21.291</v>
      </c>
      <c r="M147" s="48"/>
      <c r="N147" s="51"/>
    </row>
    <row r="148" spans="1:14">
      <c r="A148" t="s">
        <v>184</v>
      </c>
      <c r="B148" t="s">
        <v>185</v>
      </c>
      <c r="C148" s="3">
        <v>110041962873</v>
      </c>
      <c r="D148" s="9" t="str">
        <f t="shared" si="4"/>
        <v>ECHO</v>
      </c>
      <c r="E148" s="2" t="s">
        <v>226</v>
      </c>
      <c r="F148" s="5" t="s">
        <v>44</v>
      </c>
      <c r="H148" s="6" t="s">
        <v>63</v>
      </c>
      <c r="I148" s="7">
        <v>1961</v>
      </c>
      <c r="J148" s="2">
        <v>25.4</v>
      </c>
      <c r="K148" s="48">
        <v>5511.3175841944494</v>
      </c>
      <c r="L148" s="48">
        <v>12.807</v>
      </c>
      <c r="M148" s="48"/>
      <c r="N148" s="51"/>
    </row>
    <row r="149" spans="1:14">
      <c r="A149" t="s">
        <v>184</v>
      </c>
      <c r="B149" t="s">
        <v>185</v>
      </c>
      <c r="C149" s="3">
        <v>110041962873</v>
      </c>
      <c r="D149" s="9" t="str">
        <f t="shared" si="4"/>
        <v>ECHO</v>
      </c>
      <c r="E149" s="2" t="s">
        <v>227</v>
      </c>
      <c r="F149" s="5" t="s">
        <v>44</v>
      </c>
      <c r="H149" s="6" t="s">
        <v>63</v>
      </c>
      <c r="I149" s="7">
        <v>1961</v>
      </c>
      <c r="J149" s="2">
        <v>144.69999999999999</v>
      </c>
      <c r="K149" s="48">
        <v>35275.515690528002</v>
      </c>
      <c r="L149" s="48">
        <v>29.465</v>
      </c>
      <c r="M149" s="48"/>
      <c r="N149" s="51"/>
    </row>
    <row r="150" spans="1:14">
      <c r="A150" t="s">
        <v>184</v>
      </c>
      <c r="B150" t="s">
        <v>185</v>
      </c>
      <c r="C150" s="3">
        <v>110041962873</v>
      </c>
      <c r="D150" s="9" t="str">
        <f t="shared" si="4"/>
        <v>ECHO</v>
      </c>
      <c r="E150" s="5" t="s">
        <v>228</v>
      </c>
      <c r="F150" s="5" t="s">
        <v>44</v>
      </c>
      <c r="H150" s="6" t="s">
        <v>63</v>
      </c>
      <c r="I150" s="7">
        <v>1961</v>
      </c>
      <c r="J150" s="2">
        <v>141</v>
      </c>
      <c r="K150" s="48">
        <v>36353.240039997007</v>
      </c>
      <c r="L150" s="48">
        <v>27.981000000000002</v>
      </c>
      <c r="M150" s="48"/>
      <c r="N150" s="51"/>
    </row>
    <row r="151" spans="1:14">
      <c r="A151" t="s">
        <v>184</v>
      </c>
      <c r="B151" t="s">
        <v>185</v>
      </c>
      <c r="C151" s="3">
        <v>110041962873</v>
      </c>
      <c r="D151" s="9" t="str">
        <f t="shared" si="4"/>
        <v>ECHO</v>
      </c>
      <c r="E151" s="5" t="s">
        <v>229</v>
      </c>
      <c r="F151" s="5" t="s">
        <v>44</v>
      </c>
      <c r="H151" s="6" t="s">
        <v>63</v>
      </c>
      <c r="I151" s="7">
        <v>1961</v>
      </c>
      <c r="J151" s="2">
        <v>74</v>
      </c>
      <c r="K151" s="48">
        <v>29330.369692965003</v>
      </c>
      <c r="L151" s="48">
        <v>68.168000000000006</v>
      </c>
      <c r="M151" s="48"/>
      <c r="N151" s="51"/>
    </row>
    <row r="152" spans="1:14">
      <c r="A152" t="s">
        <v>184</v>
      </c>
      <c r="B152" t="s">
        <v>185</v>
      </c>
      <c r="C152" s="3">
        <v>110041962873</v>
      </c>
      <c r="D152" s="9" t="str">
        <f t="shared" si="4"/>
        <v>ECHO</v>
      </c>
      <c r="E152" s="2" t="s">
        <v>230</v>
      </c>
      <c r="F152" s="5" t="s">
        <v>44</v>
      </c>
      <c r="H152" s="6" t="s">
        <v>63</v>
      </c>
      <c r="I152" s="7">
        <v>1961</v>
      </c>
      <c r="J152" s="2">
        <v>108</v>
      </c>
      <c r="K152" s="48">
        <v>8802.8678331299998</v>
      </c>
      <c r="L152" s="48">
        <v>16.14</v>
      </c>
      <c r="M152" s="48"/>
      <c r="N152" s="51"/>
    </row>
    <row r="153" spans="1:14">
      <c r="A153" t="s">
        <v>184</v>
      </c>
      <c r="B153" t="s">
        <v>185</v>
      </c>
      <c r="C153" s="3">
        <v>110041962873</v>
      </c>
      <c r="D153" s="9" t="str">
        <f t="shared" si="4"/>
        <v>ECHO</v>
      </c>
      <c r="E153" s="2" t="s">
        <v>231</v>
      </c>
      <c r="F153" s="5" t="s">
        <v>44</v>
      </c>
      <c r="H153" s="6" t="s">
        <v>63</v>
      </c>
      <c r="I153" s="7">
        <v>1952</v>
      </c>
      <c r="J153" s="2">
        <v>120</v>
      </c>
      <c r="K153" s="48"/>
      <c r="L153" s="48">
        <v>32.334000000000003</v>
      </c>
      <c r="M153" s="48"/>
      <c r="N153" s="51"/>
    </row>
    <row r="154" spans="1:14">
      <c r="A154" t="s">
        <v>184</v>
      </c>
      <c r="B154" t="s">
        <v>185</v>
      </c>
      <c r="C154" s="3">
        <v>110041962873</v>
      </c>
      <c r="D154" s="9" t="str">
        <f t="shared" si="4"/>
        <v>ECHO</v>
      </c>
      <c r="E154" s="5" t="s">
        <v>232</v>
      </c>
      <c r="F154" s="5" t="s">
        <v>44</v>
      </c>
      <c r="H154" s="6" t="s">
        <v>63</v>
      </c>
      <c r="I154" s="7">
        <v>1952</v>
      </c>
      <c r="J154" s="2">
        <v>200</v>
      </c>
      <c r="K154" s="48"/>
      <c r="L154" s="48">
        <v>46.790999999999997</v>
      </c>
      <c r="M154" s="48"/>
      <c r="N154" s="51"/>
    </row>
    <row r="155" spans="1:14">
      <c r="A155" t="s">
        <v>184</v>
      </c>
      <c r="B155" t="s">
        <v>185</v>
      </c>
      <c r="C155" s="3">
        <v>110041962873</v>
      </c>
      <c r="D155" s="9" t="str">
        <f t="shared" si="4"/>
        <v>ECHO</v>
      </c>
      <c r="E155" s="5" t="s">
        <v>233</v>
      </c>
      <c r="F155" s="5" t="s">
        <v>44</v>
      </c>
      <c r="H155" s="6" t="s">
        <v>63</v>
      </c>
      <c r="I155" s="7" t="s">
        <v>193</v>
      </c>
      <c r="J155" s="2">
        <v>70</v>
      </c>
      <c r="K155" s="48">
        <v>19321.950163420348</v>
      </c>
      <c r="L155" s="48">
        <v>28.492000000000001</v>
      </c>
      <c r="M155" s="48"/>
      <c r="N155" s="51"/>
    </row>
    <row r="156" spans="1:14">
      <c r="A156" t="s">
        <v>184</v>
      </c>
      <c r="B156" t="s">
        <v>185</v>
      </c>
      <c r="C156" s="3">
        <v>110041962873</v>
      </c>
      <c r="D156" s="9" t="str">
        <f t="shared" si="4"/>
        <v>ECHO</v>
      </c>
      <c r="E156" s="5" t="s">
        <v>234</v>
      </c>
      <c r="F156" s="5" t="s">
        <v>44</v>
      </c>
      <c r="H156" s="6" t="s">
        <v>63</v>
      </c>
      <c r="I156" s="7">
        <v>1970</v>
      </c>
      <c r="J156" s="5">
        <v>70</v>
      </c>
      <c r="K156" s="49">
        <v>15212.03369652</v>
      </c>
      <c r="L156" s="49">
        <v>22.469000000000001</v>
      </c>
      <c r="M156" s="48"/>
      <c r="N156" s="51"/>
    </row>
    <row r="157" spans="1:14">
      <c r="A157" t="s">
        <v>184</v>
      </c>
      <c r="B157" t="s">
        <v>185</v>
      </c>
      <c r="C157" s="3">
        <v>110041962873</v>
      </c>
      <c r="D157" s="9" t="str">
        <f t="shared" si="4"/>
        <v>ECHO</v>
      </c>
      <c r="E157" s="5" t="s">
        <v>235</v>
      </c>
      <c r="F157" s="5" t="s">
        <v>44</v>
      </c>
      <c r="H157" s="6" t="s">
        <v>63</v>
      </c>
      <c r="I157" s="7">
        <v>1970</v>
      </c>
      <c r="J157" s="2">
        <v>235</v>
      </c>
      <c r="K157" s="48"/>
      <c r="L157" s="48"/>
      <c r="M157" s="48"/>
      <c r="N157" s="51"/>
    </row>
    <row r="158" spans="1:14">
      <c r="A158" t="s">
        <v>184</v>
      </c>
      <c r="B158" t="s">
        <v>185</v>
      </c>
      <c r="C158" s="3">
        <v>110041962873</v>
      </c>
      <c r="D158" s="9" t="str">
        <f t="shared" si="4"/>
        <v>ECHO</v>
      </c>
      <c r="E158" s="2" t="s">
        <v>236</v>
      </c>
      <c r="F158" s="5" t="s">
        <v>44</v>
      </c>
      <c r="H158" s="6" t="s">
        <v>63</v>
      </c>
      <c r="I158" s="7">
        <v>1955</v>
      </c>
      <c r="J158" s="2">
        <v>67.3</v>
      </c>
      <c r="K158" s="48">
        <v>21165.126634683002</v>
      </c>
      <c r="L158" s="48">
        <v>49.341000000000001</v>
      </c>
      <c r="M158" s="48"/>
      <c r="N158" s="51"/>
    </row>
    <row r="159" spans="1:14">
      <c r="A159" t="s">
        <v>184</v>
      </c>
      <c r="B159" t="s">
        <v>185</v>
      </c>
      <c r="C159" s="3">
        <v>110041962873</v>
      </c>
      <c r="D159" s="9" t="str">
        <f t="shared" si="4"/>
        <v>ECHO</v>
      </c>
      <c r="E159" s="5" t="s">
        <v>237</v>
      </c>
      <c r="F159" s="5" t="s">
        <v>44</v>
      </c>
      <c r="H159" s="6" t="s">
        <v>63</v>
      </c>
      <c r="I159" s="7">
        <v>1961</v>
      </c>
      <c r="J159" s="2">
        <v>81</v>
      </c>
      <c r="K159" s="48">
        <v>23029.566315789602</v>
      </c>
      <c r="L159" s="48">
        <v>53.42</v>
      </c>
      <c r="M159" s="48"/>
      <c r="N159" s="51"/>
    </row>
    <row r="160" spans="1:14">
      <c r="A160" t="s">
        <v>184</v>
      </c>
      <c r="B160" t="s">
        <v>185</v>
      </c>
      <c r="C160" s="3">
        <v>110041962873</v>
      </c>
      <c r="D160" s="9" t="str">
        <f t="shared" si="4"/>
        <v>ECHO</v>
      </c>
      <c r="E160" s="2" t="s">
        <v>238</v>
      </c>
      <c r="F160" s="5" t="s">
        <v>44</v>
      </c>
      <c r="H160" s="5" t="s">
        <v>239</v>
      </c>
      <c r="I160" s="5">
        <v>2013</v>
      </c>
      <c r="J160" s="2">
        <v>70</v>
      </c>
      <c r="K160" s="49"/>
      <c r="L160" s="49"/>
      <c r="M160" s="48"/>
      <c r="N160" s="51"/>
    </row>
    <row r="161" spans="1:14">
      <c r="A161" t="s">
        <v>184</v>
      </c>
      <c r="B161" t="s">
        <v>185</v>
      </c>
      <c r="C161" s="3">
        <v>110041962873</v>
      </c>
      <c r="D161" s="9" t="str">
        <f t="shared" si="4"/>
        <v>ECHO</v>
      </c>
      <c r="E161" s="2" t="s">
        <v>240</v>
      </c>
      <c r="F161" s="5" t="s">
        <v>44</v>
      </c>
      <c r="I161" s="5">
        <v>1972</v>
      </c>
      <c r="J161" s="2">
        <v>94.2</v>
      </c>
      <c r="K161" s="49">
        <v>7456.1207247981747</v>
      </c>
      <c r="L161" s="49">
        <v>11.356</v>
      </c>
      <c r="M161" s="48"/>
      <c r="N161" s="51"/>
    </row>
    <row r="162" spans="1:14">
      <c r="A162" t="s">
        <v>184</v>
      </c>
      <c r="B162" t="s">
        <v>185</v>
      </c>
      <c r="C162" s="3">
        <v>110041962873</v>
      </c>
      <c r="D162" s="9" t="str">
        <f t="shared" ref="D162:D186" si="5">HYPERLINK(CONCATENATE("https://echo.epa.gov/detailed-facility-report?fid=",C162),"ECHO")</f>
        <v>ECHO</v>
      </c>
      <c r="E162" s="2" t="s">
        <v>241</v>
      </c>
      <c r="F162" s="5" t="s">
        <v>44</v>
      </c>
      <c r="I162" s="5" t="s">
        <v>193</v>
      </c>
      <c r="J162" s="2">
        <v>63.5</v>
      </c>
      <c r="K162" s="48"/>
      <c r="L162" s="48"/>
      <c r="M162" s="48"/>
    </row>
    <row r="163" spans="1:14">
      <c r="A163" t="s">
        <v>184</v>
      </c>
      <c r="B163" t="s">
        <v>185</v>
      </c>
      <c r="C163" s="3">
        <v>110041962873</v>
      </c>
      <c r="D163" s="9" t="str">
        <f t="shared" si="5"/>
        <v>ECHO</v>
      </c>
      <c r="E163" s="2" t="s">
        <v>242</v>
      </c>
      <c r="F163" s="5" t="s">
        <v>44</v>
      </c>
      <c r="I163" s="5" t="s">
        <v>193</v>
      </c>
      <c r="J163" s="2">
        <v>20.8</v>
      </c>
      <c r="K163" s="48"/>
      <c r="L163" s="48"/>
      <c r="M163" s="48"/>
    </row>
    <row r="164" spans="1:14">
      <c r="A164" t="s">
        <v>184</v>
      </c>
      <c r="B164" t="s">
        <v>185</v>
      </c>
      <c r="C164" s="3">
        <v>110041962873</v>
      </c>
      <c r="D164" s="9" t="str">
        <f t="shared" si="5"/>
        <v>ECHO</v>
      </c>
      <c r="E164" s="2" t="s">
        <v>243</v>
      </c>
      <c r="F164" s="5" t="s">
        <v>44</v>
      </c>
      <c r="I164" s="5" t="s">
        <v>193</v>
      </c>
      <c r="J164" s="2">
        <v>20</v>
      </c>
      <c r="K164" s="48"/>
      <c r="L164" s="48"/>
      <c r="M164" s="48"/>
    </row>
    <row r="165" spans="1:14">
      <c r="A165" t="s">
        <v>184</v>
      </c>
      <c r="B165" t="s">
        <v>185</v>
      </c>
      <c r="C165" s="3">
        <v>110041962873</v>
      </c>
      <c r="D165" s="9" t="str">
        <f t="shared" si="5"/>
        <v>ECHO</v>
      </c>
      <c r="E165" s="2" t="s">
        <v>244</v>
      </c>
      <c r="F165" s="5" t="s">
        <v>44</v>
      </c>
      <c r="I165" s="5" t="s">
        <v>193</v>
      </c>
      <c r="J165" s="2">
        <v>67.400000000000006</v>
      </c>
      <c r="K165" s="48"/>
      <c r="L165" s="48"/>
      <c r="M165" s="48"/>
    </row>
    <row r="166" spans="1:14">
      <c r="A166" t="s">
        <v>184</v>
      </c>
      <c r="B166" t="s">
        <v>185</v>
      </c>
      <c r="C166" s="3">
        <v>110041962873</v>
      </c>
      <c r="D166" s="9" t="str">
        <f t="shared" si="5"/>
        <v>ECHO</v>
      </c>
      <c r="E166" s="2" t="s">
        <v>245</v>
      </c>
      <c r="F166" s="5" t="s">
        <v>44</v>
      </c>
      <c r="H166" s="6" t="s">
        <v>63</v>
      </c>
      <c r="I166" s="7">
        <v>1942</v>
      </c>
      <c r="J166" s="2">
        <v>68.5</v>
      </c>
      <c r="K166" s="48">
        <v>19613.784801248399</v>
      </c>
      <c r="L166" s="48">
        <v>45.784999999999997</v>
      </c>
      <c r="M166" s="48"/>
      <c r="N166" s="51"/>
    </row>
    <row r="167" spans="1:14">
      <c r="A167" t="s">
        <v>184</v>
      </c>
      <c r="B167" t="s">
        <v>185</v>
      </c>
      <c r="C167" s="3">
        <v>110041962873</v>
      </c>
      <c r="D167" s="9" t="str">
        <f t="shared" si="5"/>
        <v>ECHO</v>
      </c>
      <c r="E167" s="2" t="s">
        <v>246</v>
      </c>
      <c r="F167" s="5" t="s">
        <v>44</v>
      </c>
      <c r="I167" s="5" t="s">
        <v>193</v>
      </c>
      <c r="J167" s="2">
        <v>59.5</v>
      </c>
      <c r="K167" s="48"/>
      <c r="L167" s="48"/>
      <c r="M167" s="48"/>
    </row>
    <row r="168" spans="1:14">
      <c r="A168" t="s">
        <v>184</v>
      </c>
      <c r="B168" t="s">
        <v>185</v>
      </c>
      <c r="C168" s="3">
        <v>110041962873</v>
      </c>
      <c r="D168" s="9" t="str">
        <f t="shared" si="5"/>
        <v>ECHO</v>
      </c>
      <c r="E168" s="2" t="s">
        <v>247</v>
      </c>
      <c r="F168" s="5" t="s">
        <v>44</v>
      </c>
      <c r="H168" s="6" t="s">
        <v>63</v>
      </c>
      <c r="I168" s="7" t="s">
        <v>193</v>
      </c>
      <c r="J168" s="2">
        <v>460</v>
      </c>
      <c r="K168" s="49">
        <v>129928.5053397</v>
      </c>
      <c r="L168" s="48">
        <v>610.245</v>
      </c>
      <c r="M168" s="48"/>
    </row>
    <row r="169" spans="1:14">
      <c r="A169" t="s">
        <v>184</v>
      </c>
      <c r="B169" t="s">
        <v>185</v>
      </c>
      <c r="C169" s="3">
        <v>110041962873</v>
      </c>
      <c r="D169" s="9" t="str">
        <f t="shared" si="5"/>
        <v>ECHO</v>
      </c>
      <c r="E169" s="5" t="s">
        <v>248</v>
      </c>
      <c r="F169" s="5" t="s">
        <v>44</v>
      </c>
      <c r="H169" s="5" t="s">
        <v>190</v>
      </c>
      <c r="I169" s="2">
        <v>2016</v>
      </c>
      <c r="J169" s="2">
        <v>75</v>
      </c>
      <c r="K169" s="48"/>
      <c r="L169" s="48"/>
      <c r="M169" s="48"/>
    </row>
    <row r="170" spans="1:14">
      <c r="A170" t="s">
        <v>184</v>
      </c>
      <c r="B170" t="s">
        <v>185</v>
      </c>
      <c r="C170" s="3">
        <v>110041962873</v>
      </c>
      <c r="D170" s="9" t="str">
        <f t="shared" si="5"/>
        <v>ECHO</v>
      </c>
      <c r="E170" s="2" t="s">
        <v>249</v>
      </c>
      <c r="F170" s="5" t="s">
        <v>44</v>
      </c>
      <c r="I170" s="2" t="s">
        <v>193</v>
      </c>
      <c r="J170" s="2">
        <v>55</v>
      </c>
      <c r="K170" s="48"/>
      <c r="L170" s="48"/>
      <c r="M170" s="48"/>
    </row>
    <row r="171" spans="1:14">
      <c r="A171" t="s">
        <v>184</v>
      </c>
      <c r="B171" t="s">
        <v>185</v>
      </c>
      <c r="C171" s="3">
        <v>110041962873</v>
      </c>
      <c r="D171" s="9" t="str">
        <f t="shared" si="5"/>
        <v>ECHO</v>
      </c>
      <c r="E171" s="5" t="s">
        <v>250</v>
      </c>
      <c r="F171" s="5" t="s">
        <v>44</v>
      </c>
      <c r="I171" s="5" t="s">
        <v>193</v>
      </c>
      <c r="J171" s="2">
        <v>55</v>
      </c>
      <c r="K171" s="48"/>
      <c r="L171" s="48"/>
      <c r="M171" s="48"/>
    </row>
    <row r="172" spans="1:14">
      <c r="A172" t="s">
        <v>184</v>
      </c>
      <c r="B172" t="s">
        <v>185</v>
      </c>
      <c r="C172" s="3">
        <v>110041962873</v>
      </c>
      <c r="D172" s="9" t="str">
        <f t="shared" si="5"/>
        <v>ECHO</v>
      </c>
      <c r="E172" s="2" t="s">
        <v>251</v>
      </c>
      <c r="F172" s="5" t="s">
        <v>44</v>
      </c>
      <c r="I172" s="5" t="s">
        <v>193</v>
      </c>
      <c r="J172" s="2">
        <v>50</v>
      </c>
      <c r="K172" s="48"/>
      <c r="L172" s="48"/>
      <c r="M172" s="48"/>
    </row>
    <row r="173" spans="1:14">
      <c r="A173" t="s">
        <v>184</v>
      </c>
      <c r="B173" t="s">
        <v>185</v>
      </c>
      <c r="C173" s="3">
        <v>110041962873</v>
      </c>
      <c r="D173" s="9" t="str">
        <f t="shared" si="5"/>
        <v>ECHO</v>
      </c>
      <c r="E173" s="5" t="s">
        <v>252</v>
      </c>
      <c r="F173" s="2" t="s">
        <v>44</v>
      </c>
      <c r="H173" s="5"/>
      <c r="I173" s="5">
        <v>2015</v>
      </c>
      <c r="J173" s="2">
        <v>66</v>
      </c>
      <c r="K173" s="49">
        <v>12023.403250175999</v>
      </c>
      <c r="L173" s="49">
        <v>15.763</v>
      </c>
      <c r="M173" s="48"/>
    </row>
    <row r="174" spans="1:14">
      <c r="A174" t="s">
        <v>184</v>
      </c>
      <c r="B174" t="s">
        <v>185</v>
      </c>
      <c r="C174" s="3">
        <v>110041962873</v>
      </c>
      <c r="D174" s="9" t="str">
        <f t="shared" si="5"/>
        <v>ECHO</v>
      </c>
      <c r="E174" s="37" t="s">
        <v>253</v>
      </c>
      <c r="F174" s="5" t="s">
        <v>44</v>
      </c>
      <c r="I174" s="5" t="s">
        <v>193</v>
      </c>
      <c r="J174" s="2">
        <v>89.1</v>
      </c>
      <c r="K174" s="48">
        <v>27539.327955240002</v>
      </c>
      <c r="L174" s="48">
        <v>63.996000000000002</v>
      </c>
      <c r="M174" s="48"/>
    </row>
    <row r="175" spans="1:14">
      <c r="A175" t="s">
        <v>184</v>
      </c>
      <c r="B175" t="s">
        <v>185</v>
      </c>
      <c r="C175" s="3">
        <v>110041962873</v>
      </c>
      <c r="D175" s="9" t="str">
        <f t="shared" si="5"/>
        <v>ECHO</v>
      </c>
      <c r="E175" s="2" t="s">
        <v>254</v>
      </c>
      <c r="F175" s="5" t="s">
        <v>44</v>
      </c>
      <c r="I175" s="5" t="s">
        <v>193</v>
      </c>
      <c r="J175" s="2">
        <v>61</v>
      </c>
      <c r="K175" s="48">
        <v>20903.257628287272</v>
      </c>
      <c r="L175" s="48">
        <v>46.005000000000003</v>
      </c>
      <c r="M175" s="48"/>
    </row>
    <row r="176" spans="1:14">
      <c r="A176" t="s">
        <v>184</v>
      </c>
      <c r="B176" t="s">
        <v>185</v>
      </c>
      <c r="C176" s="3">
        <v>110041962873</v>
      </c>
      <c r="D176" s="9" t="str">
        <f t="shared" si="5"/>
        <v>ECHO</v>
      </c>
      <c r="E176" s="5" t="s">
        <v>255</v>
      </c>
      <c r="F176" s="5" t="s">
        <v>44</v>
      </c>
      <c r="I176" s="5" t="s">
        <v>193</v>
      </c>
      <c r="J176" s="2">
        <v>61</v>
      </c>
      <c r="K176" s="48">
        <v>18521.362190514224</v>
      </c>
      <c r="L176" s="48">
        <v>40.691000000000003</v>
      </c>
      <c r="M176" s="48"/>
    </row>
    <row r="177" spans="1:13">
      <c r="A177" t="s">
        <v>184</v>
      </c>
      <c r="B177" t="s">
        <v>185</v>
      </c>
      <c r="C177" s="3">
        <v>110041962873</v>
      </c>
      <c r="D177" s="9" t="str">
        <f t="shared" si="5"/>
        <v>ECHO</v>
      </c>
      <c r="E177" s="5" t="s">
        <v>256</v>
      </c>
      <c r="F177" s="5" t="s">
        <v>44</v>
      </c>
      <c r="H177" s="5" t="s">
        <v>190</v>
      </c>
      <c r="I177" s="5">
        <v>2015</v>
      </c>
      <c r="J177" s="2">
        <v>1275</v>
      </c>
      <c r="K177" s="49">
        <v>543718.80505414493</v>
      </c>
      <c r="L177" s="48">
        <v>37.043999999999997</v>
      </c>
      <c r="M177" s="48"/>
    </row>
    <row r="178" spans="1:13">
      <c r="A178" t="s">
        <v>184</v>
      </c>
      <c r="B178" t="s">
        <v>185</v>
      </c>
      <c r="C178" s="3">
        <v>110041962873</v>
      </c>
      <c r="D178" s="9" t="str">
        <f t="shared" si="5"/>
        <v>ECHO</v>
      </c>
      <c r="E178" s="2" t="s">
        <v>257</v>
      </c>
      <c r="F178" s="5" t="s">
        <v>44</v>
      </c>
      <c r="I178" s="5" t="s">
        <v>193</v>
      </c>
      <c r="J178" s="2">
        <v>151</v>
      </c>
      <c r="K178" s="48">
        <v>0</v>
      </c>
      <c r="L178" s="48">
        <v>0</v>
      </c>
      <c r="M178" s="48"/>
    </row>
    <row r="179" spans="1:13">
      <c r="A179" t="s">
        <v>184</v>
      </c>
      <c r="B179" t="s">
        <v>185</v>
      </c>
      <c r="C179" s="3">
        <v>110041962873</v>
      </c>
      <c r="D179" s="9" t="str">
        <f t="shared" si="5"/>
        <v>ECHO</v>
      </c>
      <c r="E179" s="5" t="s">
        <v>258</v>
      </c>
      <c r="F179" s="2" t="s">
        <v>44</v>
      </c>
      <c r="J179" s="2">
        <v>42.9</v>
      </c>
      <c r="K179" s="48"/>
      <c r="L179" s="48"/>
      <c r="M179" s="48"/>
    </row>
    <row r="180" spans="1:13">
      <c r="A180" t="s">
        <v>184</v>
      </c>
      <c r="B180" t="s">
        <v>185</v>
      </c>
      <c r="C180" s="3">
        <v>110041962873</v>
      </c>
      <c r="D180" s="9" t="str">
        <f t="shared" si="5"/>
        <v>ECHO</v>
      </c>
      <c r="E180" s="5" t="s">
        <v>131</v>
      </c>
      <c r="F180" s="5" t="s">
        <v>40</v>
      </c>
      <c r="I180" s="2">
        <v>1997</v>
      </c>
      <c r="J180" s="2">
        <v>99</v>
      </c>
      <c r="K180" s="48">
        <v>0</v>
      </c>
      <c r="L180" s="48">
        <v>0</v>
      </c>
      <c r="M180" s="48"/>
    </row>
    <row r="181" spans="1:13">
      <c r="A181" t="s">
        <v>184</v>
      </c>
      <c r="B181" t="s">
        <v>185</v>
      </c>
      <c r="C181" s="3">
        <v>110041962873</v>
      </c>
      <c r="D181" s="9" t="str">
        <f t="shared" si="5"/>
        <v>ECHO</v>
      </c>
      <c r="E181" s="5" t="s">
        <v>132</v>
      </c>
      <c r="F181" s="5" t="s">
        <v>40</v>
      </c>
      <c r="I181" s="2">
        <v>1997</v>
      </c>
      <c r="J181" s="2">
        <v>99</v>
      </c>
      <c r="K181" s="48">
        <v>0</v>
      </c>
      <c r="L181" s="48">
        <v>0</v>
      </c>
      <c r="M181" s="48"/>
    </row>
    <row r="182" spans="1:13">
      <c r="A182" t="s">
        <v>184</v>
      </c>
      <c r="B182" t="s">
        <v>185</v>
      </c>
      <c r="C182" s="3">
        <v>110041962873</v>
      </c>
      <c r="D182" s="9" t="str">
        <f t="shared" si="5"/>
        <v>ECHO</v>
      </c>
      <c r="E182" s="5" t="s">
        <v>259</v>
      </c>
      <c r="F182" s="5" t="s">
        <v>44</v>
      </c>
      <c r="H182" s="5" t="s">
        <v>190</v>
      </c>
      <c r="I182" s="5">
        <v>2015</v>
      </c>
      <c r="J182" s="2">
        <v>55</v>
      </c>
      <c r="K182" s="48">
        <v>0</v>
      </c>
      <c r="L182" s="48">
        <v>0</v>
      </c>
      <c r="M182" s="48"/>
    </row>
    <row r="183" spans="1:13">
      <c r="A183" t="s">
        <v>184</v>
      </c>
      <c r="B183" t="s">
        <v>185</v>
      </c>
      <c r="C183" s="3">
        <v>110041962873</v>
      </c>
      <c r="D183" s="9" t="str">
        <f t="shared" si="5"/>
        <v>ECHO</v>
      </c>
      <c r="E183" s="5" t="s">
        <v>260</v>
      </c>
      <c r="F183" s="5" t="s">
        <v>44</v>
      </c>
      <c r="H183" s="5" t="s">
        <v>190</v>
      </c>
      <c r="I183" s="5">
        <v>2015</v>
      </c>
      <c r="J183" s="2">
        <v>400</v>
      </c>
      <c r="K183" s="48">
        <v>116037.61535204291</v>
      </c>
      <c r="L183" s="48">
        <v>75.584999999999994</v>
      </c>
      <c r="M183" s="48"/>
    </row>
    <row r="184" spans="1:13">
      <c r="A184" t="s">
        <v>184</v>
      </c>
      <c r="B184" t="s">
        <v>185</v>
      </c>
      <c r="C184" s="3">
        <v>110041962873</v>
      </c>
      <c r="D184" s="9" t="str">
        <f t="shared" si="5"/>
        <v>ECHO</v>
      </c>
      <c r="E184" s="5" t="s">
        <v>261</v>
      </c>
      <c r="F184" s="5" t="s">
        <v>44</v>
      </c>
      <c r="I184" s="2">
        <v>1983</v>
      </c>
      <c r="J184" s="2">
        <v>100</v>
      </c>
      <c r="K184" s="48"/>
      <c r="L184" s="48"/>
      <c r="M184" s="48"/>
    </row>
    <row r="185" spans="1:13">
      <c r="A185" t="s">
        <v>184</v>
      </c>
      <c r="B185" t="s">
        <v>185</v>
      </c>
      <c r="C185" s="3">
        <v>110041962873</v>
      </c>
      <c r="D185" s="9" t="str">
        <f t="shared" si="5"/>
        <v>ECHO</v>
      </c>
      <c r="E185" s="5" t="s">
        <v>262</v>
      </c>
      <c r="F185" s="5" t="s">
        <v>44</v>
      </c>
      <c r="I185" s="2">
        <v>1983</v>
      </c>
      <c r="J185" s="2">
        <v>100</v>
      </c>
      <c r="K185" s="48"/>
      <c r="L185" s="48"/>
      <c r="M185" s="48"/>
    </row>
    <row r="186" spans="1:13">
      <c r="A186" t="s">
        <v>184</v>
      </c>
      <c r="B186" t="s">
        <v>185</v>
      </c>
      <c r="C186" s="3">
        <v>110041962873</v>
      </c>
      <c r="D186" s="9" t="str">
        <f t="shared" si="5"/>
        <v>ECHO</v>
      </c>
      <c r="E186" s="5" t="s">
        <v>263</v>
      </c>
      <c r="F186" s="5" t="s">
        <v>44</v>
      </c>
      <c r="I186" s="5" t="s">
        <v>193</v>
      </c>
      <c r="J186" s="2">
        <v>231</v>
      </c>
      <c r="K186" s="48">
        <v>85543.451374094991</v>
      </c>
      <c r="L186" s="48">
        <v>188.173</v>
      </c>
      <c r="M186" s="48"/>
    </row>
    <row r="187" spans="1:13"/>
    <row r="188" spans="1:13"/>
    <row r="189" spans="1:13"/>
    <row r="190" spans="1:13"/>
    <row r="191" spans="1:13"/>
    <row r="192" spans="1:13"/>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5"/>
    <row r="376"/>
    <row r="377"/>
    <row r="378"/>
    <row r="379"/>
    <row r="380"/>
    <row r="381"/>
    <row r="382"/>
    <row r="383"/>
    <row r="384"/>
    <row r="385"/>
    <row r="386"/>
    <row r="387"/>
    <row r="388"/>
    <row r="389"/>
    <row r="390"/>
    <row r="391"/>
    <row r="392"/>
  </sheetData>
  <autoFilter ref="A1:M186" xr:uid="{B255449D-8FA8-499C-A11A-988A33EEEB3F}">
    <sortState xmlns:xlrd2="http://schemas.microsoft.com/office/spreadsheetml/2017/richdata2" ref="A2:M186">
      <sortCondition ref="A1:A186"/>
    </sortState>
  </autoFilter>
  <phoneticPr fontId="8"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9EB52-99AC-4E78-81B2-C2851184E61C}">
  <dimension ref="A1:M101"/>
  <sheetViews>
    <sheetView topLeftCell="B1" zoomScale="82" zoomScaleNormal="90" workbookViewId="0">
      <pane ySplit="1" topLeftCell="A62" activePane="bottomLeft" state="frozen"/>
      <selection pane="bottomLeft" activeCell="K62" sqref="K62"/>
      <selection activeCell="A4" sqref="A4"/>
    </sheetView>
  </sheetViews>
  <sheetFormatPr defaultColWidth="8.85546875" defaultRowHeight="15"/>
  <cols>
    <col min="1" max="1" width="49" style="2" bestFit="1" customWidth="1"/>
    <col min="2" max="2" width="8.85546875" style="2" customWidth="1"/>
    <col min="3" max="3" width="15.85546875" style="2" customWidth="1"/>
    <col min="4" max="4" width="8.85546875" style="2" customWidth="1"/>
    <col min="5" max="5" width="55.7109375" style="2" customWidth="1"/>
    <col min="6" max="6" width="8.85546875" style="2" customWidth="1"/>
    <col min="7" max="7" width="15" style="2" customWidth="1"/>
    <col min="8" max="8" width="17.42578125" style="2" customWidth="1"/>
    <col min="9" max="9" width="9.85546875" style="2" customWidth="1"/>
    <col min="10" max="10" width="12.85546875" style="2" customWidth="1"/>
    <col min="11" max="11" width="19.5703125" style="2" customWidth="1"/>
    <col min="12" max="12" width="11.85546875" style="2" customWidth="1"/>
    <col min="13" max="13" width="11.5703125" style="2" customWidth="1"/>
    <col min="14" max="14" width="9.140625" style="2"/>
    <col min="15" max="16384" width="8.85546875" style="2"/>
  </cols>
  <sheetData>
    <row r="1" spans="1:13" s="8" customFormat="1" ht="60">
      <c r="A1" s="56" t="s">
        <v>3</v>
      </c>
      <c r="B1" s="56" t="s">
        <v>5</v>
      </c>
      <c r="C1" s="57" t="s">
        <v>7</v>
      </c>
      <c r="D1" s="56" t="s">
        <v>9</v>
      </c>
      <c r="E1" s="56" t="s">
        <v>11</v>
      </c>
      <c r="F1" s="58" t="s">
        <v>13</v>
      </c>
      <c r="G1" s="58" t="s">
        <v>15</v>
      </c>
      <c r="H1" s="56" t="s">
        <v>17</v>
      </c>
      <c r="I1" s="56" t="s">
        <v>19</v>
      </c>
      <c r="J1" s="56" t="s">
        <v>21</v>
      </c>
      <c r="K1" s="56" t="s">
        <v>23</v>
      </c>
      <c r="L1" s="56" t="s">
        <v>25</v>
      </c>
      <c r="M1" s="56" t="s">
        <v>27</v>
      </c>
    </row>
    <row r="2" spans="1:13">
      <c r="A2" s="59" t="s">
        <v>264</v>
      </c>
      <c r="B2" s="60" t="s">
        <v>265</v>
      </c>
      <c r="C2" s="61">
        <v>110038121485</v>
      </c>
      <c r="D2" s="62" t="str">
        <f t="shared" ref="D2:D77" si="0">HYPERLINK(CONCATENATE("https://echo.epa.gov/detailed-facility-report?fid=",C2),"ECHO")</f>
        <v>ECHO</v>
      </c>
      <c r="E2" s="59" t="s">
        <v>266</v>
      </c>
      <c r="F2" s="59" t="s">
        <v>40</v>
      </c>
      <c r="G2" s="60" t="s">
        <v>41</v>
      </c>
      <c r="H2" s="59" t="s">
        <v>267</v>
      </c>
      <c r="I2" s="59">
        <v>2000</v>
      </c>
      <c r="J2" s="59">
        <v>96</v>
      </c>
      <c r="K2" s="63">
        <v>5062.7327750000004</v>
      </c>
      <c r="L2" s="64">
        <v>7.7062293000000004</v>
      </c>
      <c r="M2" s="64">
        <v>0</v>
      </c>
    </row>
    <row r="3" spans="1:13">
      <c r="A3" s="59" t="s">
        <v>264</v>
      </c>
      <c r="B3" s="60" t="s">
        <v>265</v>
      </c>
      <c r="C3" s="61">
        <v>110038121485</v>
      </c>
      <c r="D3" s="62" t="str">
        <f t="shared" si="0"/>
        <v>ECHO</v>
      </c>
      <c r="E3" s="59" t="s">
        <v>181</v>
      </c>
      <c r="F3" s="59" t="s">
        <v>40</v>
      </c>
      <c r="G3" s="60" t="s">
        <v>41</v>
      </c>
      <c r="H3" s="59" t="s">
        <v>267</v>
      </c>
      <c r="I3" s="59">
        <v>2016</v>
      </c>
      <c r="J3" s="59">
        <v>95.5</v>
      </c>
      <c r="K3" s="65">
        <v>16760.102009999999</v>
      </c>
      <c r="L3" s="64">
        <v>15.192591999999999</v>
      </c>
      <c r="M3" s="64">
        <v>0</v>
      </c>
    </row>
    <row r="4" spans="1:13">
      <c r="A4" s="59" t="s">
        <v>264</v>
      </c>
      <c r="B4" s="60" t="s">
        <v>265</v>
      </c>
      <c r="C4" s="61">
        <v>110038121485</v>
      </c>
      <c r="D4" s="62" t="str">
        <f t="shared" si="0"/>
        <v>ECHO</v>
      </c>
      <c r="E4" s="59" t="s">
        <v>182</v>
      </c>
      <c r="F4" s="59" t="s">
        <v>40</v>
      </c>
      <c r="G4" s="60" t="s">
        <v>41</v>
      </c>
      <c r="H4" s="59" t="s">
        <v>267</v>
      </c>
      <c r="I4" s="59" t="s">
        <v>268</v>
      </c>
      <c r="J4" s="59">
        <v>95.5</v>
      </c>
      <c r="K4" s="66" t="s">
        <v>269</v>
      </c>
      <c r="L4" s="67"/>
      <c r="M4" s="67"/>
    </row>
    <row r="5" spans="1:13">
      <c r="A5" s="59" t="s">
        <v>264</v>
      </c>
      <c r="B5" s="60" t="s">
        <v>265</v>
      </c>
      <c r="C5" s="61">
        <v>110038121485</v>
      </c>
      <c r="D5" s="62" t="str">
        <f t="shared" si="0"/>
        <v>ECHO</v>
      </c>
      <c r="E5" s="59" t="s">
        <v>39</v>
      </c>
      <c r="F5" s="59" t="s">
        <v>40</v>
      </c>
      <c r="G5" s="60" t="s">
        <v>41</v>
      </c>
      <c r="H5" s="59" t="s">
        <v>267</v>
      </c>
      <c r="I5" s="59">
        <v>2017</v>
      </c>
      <c r="J5" s="59">
        <v>95.5</v>
      </c>
      <c r="K5" s="66" t="s">
        <v>269</v>
      </c>
      <c r="L5" s="67"/>
      <c r="M5" s="67"/>
    </row>
    <row r="6" spans="1:13">
      <c r="A6" s="59" t="s">
        <v>270</v>
      </c>
      <c r="B6" s="60" t="s">
        <v>105</v>
      </c>
      <c r="C6" s="61">
        <v>110038932411</v>
      </c>
      <c r="D6" s="62" t="str">
        <f t="shared" si="0"/>
        <v>ECHO</v>
      </c>
      <c r="E6" s="59" t="s">
        <v>271</v>
      </c>
      <c r="F6" s="59" t="s">
        <v>44</v>
      </c>
      <c r="G6" s="60" t="s">
        <v>41</v>
      </c>
      <c r="H6" s="59" t="s">
        <v>267</v>
      </c>
      <c r="I6" s="59">
        <v>1980</v>
      </c>
      <c r="J6" s="59">
        <v>6</v>
      </c>
      <c r="K6" s="65">
        <v>686.25788250000005</v>
      </c>
      <c r="L6" s="64">
        <v>1.5515627999999999</v>
      </c>
      <c r="M6" s="67">
        <v>0</v>
      </c>
    </row>
    <row r="7" spans="1:13">
      <c r="A7" s="59" t="s">
        <v>270</v>
      </c>
      <c r="B7" s="60" t="s">
        <v>105</v>
      </c>
      <c r="C7" s="61">
        <v>110038932411</v>
      </c>
      <c r="D7" s="62" t="str">
        <f t="shared" si="0"/>
        <v>ECHO</v>
      </c>
      <c r="E7" s="59" t="s">
        <v>272</v>
      </c>
      <c r="F7" s="59" t="s">
        <v>44</v>
      </c>
      <c r="G7" s="60" t="s">
        <v>41</v>
      </c>
      <c r="H7" s="59" t="s">
        <v>267</v>
      </c>
      <c r="I7" s="59">
        <v>1964</v>
      </c>
      <c r="J7" s="59">
        <v>18.3</v>
      </c>
      <c r="K7" s="65">
        <v>4288.2123359999996</v>
      </c>
      <c r="L7" s="64">
        <v>7.82029175</v>
      </c>
      <c r="M7" s="64">
        <v>141.58179999999999</v>
      </c>
    </row>
    <row r="8" spans="1:13">
      <c r="A8" s="59" t="s">
        <v>270</v>
      </c>
      <c r="B8" s="60" t="s">
        <v>105</v>
      </c>
      <c r="C8" s="61">
        <v>110038932411</v>
      </c>
      <c r="D8" s="62" t="str">
        <f t="shared" si="0"/>
        <v>ECHO</v>
      </c>
      <c r="E8" s="59" t="s">
        <v>273</v>
      </c>
      <c r="F8" s="59" t="s">
        <v>44</v>
      </c>
      <c r="G8" s="60" t="s">
        <v>41</v>
      </c>
      <c r="H8" s="59" t="s">
        <v>267</v>
      </c>
      <c r="I8" s="59">
        <v>1997</v>
      </c>
      <c r="J8" s="59">
        <v>45.8</v>
      </c>
      <c r="K8" s="65">
        <v>8087.8056560000005</v>
      </c>
      <c r="L8" s="64">
        <v>12.362956649999999</v>
      </c>
      <c r="M8" s="64">
        <v>0</v>
      </c>
    </row>
    <row r="9" spans="1:13">
      <c r="A9" s="59" t="s">
        <v>270</v>
      </c>
      <c r="B9" s="60" t="s">
        <v>105</v>
      </c>
      <c r="C9" s="61">
        <v>110038932411</v>
      </c>
      <c r="D9" s="62" t="str">
        <f t="shared" si="0"/>
        <v>ECHO</v>
      </c>
      <c r="E9" s="59" t="s">
        <v>274</v>
      </c>
      <c r="F9" s="59" t="s">
        <v>40</v>
      </c>
      <c r="G9" s="60" t="s">
        <v>41</v>
      </c>
      <c r="H9" s="59" t="s">
        <v>267</v>
      </c>
      <c r="I9" s="59" t="s">
        <v>148</v>
      </c>
      <c r="J9" s="59">
        <v>225</v>
      </c>
      <c r="K9" s="65">
        <v>0</v>
      </c>
      <c r="L9" s="64">
        <v>0</v>
      </c>
      <c r="M9" s="64">
        <v>0</v>
      </c>
    </row>
    <row r="10" spans="1:13">
      <c r="A10" s="59" t="s">
        <v>270</v>
      </c>
      <c r="B10" s="60" t="s">
        <v>105</v>
      </c>
      <c r="C10" s="61">
        <v>110038932411</v>
      </c>
      <c r="D10" s="62" t="str">
        <f t="shared" si="0"/>
        <v>ECHO</v>
      </c>
      <c r="E10" s="59" t="s">
        <v>275</v>
      </c>
      <c r="F10" s="59" t="s">
        <v>40</v>
      </c>
      <c r="G10" s="60" t="s">
        <v>41</v>
      </c>
      <c r="H10" s="59" t="s">
        <v>267</v>
      </c>
      <c r="I10" s="59" t="s">
        <v>148</v>
      </c>
      <c r="J10" s="59">
        <v>225</v>
      </c>
      <c r="K10" s="65">
        <v>0</v>
      </c>
      <c r="L10" s="64">
        <v>0</v>
      </c>
      <c r="M10" s="64">
        <v>0</v>
      </c>
    </row>
    <row r="11" spans="1:13">
      <c r="A11" s="59" t="s">
        <v>270</v>
      </c>
      <c r="B11" s="60" t="s">
        <v>105</v>
      </c>
      <c r="C11" s="61">
        <v>110038932411</v>
      </c>
      <c r="D11" s="62" t="str">
        <f t="shared" si="0"/>
        <v>ECHO</v>
      </c>
      <c r="E11" s="59" t="s">
        <v>276</v>
      </c>
      <c r="F11" s="59" t="s">
        <v>40</v>
      </c>
      <c r="G11" s="60" t="s">
        <v>41</v>
      </c>
      <c r="H11" s="59" t="s">
        <v>267</v>
      </c>
      <c r="I11" s="59">
        <v>1998</v>
      </c>
      <c r="J11" s="59">
        <v>370.2</v>
      </c>
      <c r="K11" s="65">
        <v>69365.664180000007</v>
      </c>
      <c r="L11" s="64">
        <v>97.620704000000003</v>
      </c>
      <c r="M11" s="64">
        <v>0</v>
      </c>
    </row>
    <row r="12" spans="1:13">
      <c r="A12" s="59" t="s">
        <v>277</v>
      </c>
      <c r="B12" s="60" t="s">
        <v>278</v>
      </c>
      <c r="C12" s="61">
        <v>110000434931</v>
      </c>
      <c r="D12" s="62" t="str">
        <f t="shared" si="0"/>
        <v>ECHO</v>
      </c>
      <c r="E12" s="59" t="s">
        <v>279</v>
      </c>
      <c r="F12" s="59" t="s">
        <v>44</v>
      </c>
      <c r="G12" s="60" t="s">
        <v>41</v>
      </c>
      <c r="H12" s="68" t="s">
        <v>267</v>
      </c>
      <c r="I12" s="59" t="s">
        <v>280</v>
      </c>
      <c r="J12" s="59">
        <v>7.8</v>
      </c>
      <c r="K12" s="65">
        <v>1882.1773410000001</v>
      </c>
      <c r="L12" s="64">
        <v>4.6081530500000003</v>
      </c>
      <c r="M12" s="64">
        <v>48.408969999999997</v>
      </c>
    </row>
    <row r="13" spans="1:13">
      <c r="A13" s="59" t="s">
        <v>277</v>
      </c>
      <c r="B13" s="60" t="s">
        <v>278</v>
      </c>
      <c r="C13" s="61">
        <v>110000434931</v>
      </c>
      <c r="D13" s="62" t="str">
        <f t="shared" si="0"/>
        <v>ECHO</v>
      </c>
      <c r="E13" s="59" t="s">
        <v>281</v>
      </c>
      <c r="F13" s="59" t="s">
        <v>40</v>
      </c>
      <c r="G13" s="60" t="s">
        <v>41</v>
      </c>
      <c r="H13" s="68" t="s">
        <v>267</v>
      </c>
      <c r="I13" s="59" t="s">
        <v>282</v>
      </c>
      <c r="J13" s="59">
        <v>8.5</v>
      </c>
      <c r="K13" s="65">
        <v>1901.7527190000001</v>
      </c>
      <c r="L13" s="64">
        <v>3.0178799999999999</v>
      </c>
      <c r="M13" s="64">
        <v>0</v>
      </c>
    </row>
    <row r="14" spans="1:13">
      <c r="A14" s="59" t="s">
        <v>277</v>
      </c>
      <c r="B14" s="60" t="s">
        <v>278</v>
      </c>
      <c r="C14" s="61">
        <v>110000434931</v>
      </c>
      <c r="D14" s="62" t="str">
        <f t="shared" si="0"/>
        <v>ECHO</v>
      </c>
      <c r="E14" s="59" t="s">
        <v>283</v>
      </c>
      <c r="F14" s="59" t="s">
        <v>40</v>
      </c>
      <c r="G14" s="60" t="s">
        <v>41</v>
      </c>
      <c r="H14" s="59" t="s">
        <v>267</v>
      </c>
      <c r="I14" s="59" t="s">
        <v>282</v>
      </c>
      <c r="J14" s="59">
        <v>26.6</v>
      </c>
      <c r="K14" s="65">
        <v>1939.80432</v>
      </c>
      <c r="L14" s="64">
        <v>3.0985200000000002</v>
      </c>
      <c r="M14" s="64">
        <v>0</v>
      </c>
    </row>
    <row r="15" spans="1:13">
      <c r="A15" s="59" t="s">
        <v>277</v>
      </c>
      <c r="B15" s="60" t="s">
        <v>278</v>
      </c>
      <c r="C15" s="61">
        <v>110000434931</v>
      </c>
      <c r="D15" s="62" t="str">
        <f t="shared" si="0"/>
        <v>ECHO</v>
      </c>
      <c r="E15" s="59" t="s">
        <v>284</v>
      </c>
      <c r="F15" s="59" t="s">
        <v>40</v>
      </c>
      <c r="G15" s="60" t="s">
        <v>41</v>
      </c>
      <c r="H15" s="59" t="s">
        <v>267</v>
      </c>
      <c r="I15" s="59" t="s">
        <v>282</v>
      </c>
      <c r="J15" s="59">
        <v>26.6</v>
      </c>
      <c r="K15" s="65">
        <v>1798.3511759999999</v>
      </c>
      <c r="L15" s="64">
        <v>2.8784800000000001</v>
      </c>
      <c r="M15" s="64">
        <v>0</v>
      </c>
    </row>
    <row r="16" spans="1:13">
      <c r="A16" s="59" t="s">
        <v>277</v>
      </c>
      <c r="B16" s="60" t="s">
        <v>278</v>
      </c>
      <c r="C16" s="61">
        <v>110000434931</v>
      </c>
      <c r="D16" s="62" t="str">
        <f t="shared" si="0"/>
        <v>ECHO</v>
      </c>
      <c r="E16" s="59" t="s">
        <v>285</v>
      </c>
      <c r="F16" s="59" t="s">
        <v>40</v>
      </c>
      <c r="G16" s="60" t="s">
        <v>41</v>
      </c>
      <c r="H16" s="68" t="s">
        <v>267</v>
      </c>
      <c r="I16" s="59" t="s">
        <v>282</v>
      </c>
      <c r="J16" s="59">
        <v>26.6</v>
      </c>
      <c r="K16" s="65">
        <v>0</v>
      </c>
      <c r="L16" s="64">
        <v>0</v>
      </c>
      <c r="M16" s="64">
        <v>0</v>
      </c>
    </row>
    <row r="17" spans="1:13">
      <c r="A17" s="59" t="s">
        <v>277</v>
      </c>
      <c r="B17" s="60" t="s">
        <v>278</v>
      </c>
      <c r="C17" s="61">
        <v>110000434931</v>
      </c>
      <c r="D17" s="62" t="str">
        <f t="shared" si="0"/>
        <v>ECHO</v>
      </c>
      <c r="E17" s="59" t="s">
        <v>286</v>
      </c>
      <c r="F17" s="59" t="s">
        <v>44</v>
      </c>
      <c r="G17" s="60" t="s">
        <v>41</v>
      </c>
      <c r="H17" s="68" t="s">
        <v>267</v>
      </c>
      <c r="I17" s="59">
        <v>2017</v>
      </c>
      <c r="J17" s="59">
        <v>25</v>
      </c>
      <c r="K17" s="65">
        <v>2054.5679850000001</v>
      </c>
      <c r="L17" s="64">
        <v>3.2504648999999999</v>
      </c>
      <c r="M17" s="64">
        <v>0</v>
      </c>
    </row>
    <row r="18" spans="1:13">
      <c r="A18" s="59" t="s">
        <v>287</v>
      </c>
      <c r="B18" s="60" t="s">
        <v>288</v>
      </c>
      <c r="C18" s="61">
        <v>110018270672</v>
      </c>
      <c r="D18" s="62" t="str">
        <f t="shared" si="0"/>
        <v>ECHO</v>
      </c>
      <c r="E18" s="59" t="s">
        <v>286</v>
      </c>
      <c r="F18" s="59" t="s">
        <v>44</v>
      </c>
      <c r="G18" s="60" t="s">
        <v>41</v>
      </c>
      <c r="H18" s="59" t="s">
        <v>267</v>
      </c>
      <c r="I18" s="59" t="s">
        <v>289</v>
      </c>
      <c r="J18" s="59">
        <v>21</v>
      </c>
      <c r="K18" s="65">
        <v>0</v>
      </c>
      <c r="L18" s="64">
        <v>0</v>
      </c>
      <c r="M18" s="64">
        <v>0</v>
      </c>
    </row>
    <row r="19" spans="1:13">
      <c r="A19" s="59" t="s">
        <v>290</v>
      </c>
      <c r="B19" s="60" t="s">
        <v>291</v>
      </c>
      <c r="C19" s="61">
        <v>110011828068</v>
      </c>
      <c r="D19" s="62" t="str">
        <f t="shared" si="0"/>
        <v>ECHO</v>
      </c>
      <c r="E19" s="59" t="s">
        <v>292</v>
      </c>
      <c r="F19" s="59" t="s">
        <v>40</v>
      </c>
      <c r="G19" s="60" t="s">
        <v>41</v>
      </c>
      <c r="H19" s="59" t="s">
        <v>267</v>
      </c>
      <c r="I19" s="59" t="s">
        <v>293</v>
      </c>
      <c r="J19" s="59">
        <v>85</v>
      </c>
      <c r="K19" s="63">
        <v>6675.3097170000001</v>
      </c>
      <c r="L19" s="64">
        <v>14.654258499999999</v>
      </c>
      <c r="M19" s="64">
        <v>0</v>
      </c>
    </row>
    <row r="20" spans="1:13">
      <c r="A20" s="59" t="s">
        <v>290</v>
      </c>
      <c r="B20" s="60" t="s">
        <v>291</v>
      </c>
      <c r="C20" s="61">
        <v>110011828068</v>
      </c>
      <c r="D20" s="62" t="str">
        <f t="shared" si="0"/>
        <v>ECHO</v>
      </c>
      <c r="E20" s="59" t="s">
        <v>294</v>
      </c>
      <c r="F20" s="59" t="s">
        <v>40</v>
      </c>
      <c r="G20" s="60" t="s">
        <v>41</v>
      </c>
      <c r="H20" s="59" t="s">
        <v>267</v>
      </c>
      <c r="I20" s="59" t="s">
        <v>293</v>
      </c>
      <c r="J20" s="59">
        <v>32.85</v>
      </c>
      <c r="K20" s="63">
        <v>0</v>
      </c>
      <c r="L20" s="64">
        <v>0</v>
      </c>
      <c r="M20" s="64">
        <v>0</v>
      </c>
    </row>
    <row r="21" spans="1:13">
      <c r="A21" s="59" t="s">
        <v>290</v>
      </c>
      <c r="B21" s="60" t="s">
        <v>291</v>
      </c>
      <c r="C21" s="61">
        <v>110011828068</v>
      </c>
      <c r="D21" s="62" t="str">
        <f t="shared" si="0"/>
        <v>ECHO</v>
      </c>
      <c r="E21" s="59" t="s">
        <v>295</v>
      </c>
      <c r="F21" s="59" t="s">
        <v>40</v>
      </c>
      <c r="G21" s="60" t="s">
        <v>41</v>
      </c>
      <c r="H21" s="59" t="s">
        <v>267</v>
      </c>
      <c r="I21" s="59" t="s">
        <v>293</v>
      </c>
      <c r="J21" s="59">
        <v>32.85</v>
      </c>
      <c r="K21" s="63">
        <v>0</v>
      </c>
      <c r="L21" s="64">
        <v>0</v>
      </c>
      <c r="M21" s="64">
        <v>0</v>
      </c>
    </row>
    <row r="22" spans="1:13">
      <c r="A22" s="59" t="s">
        <v>290</v>
      </c>
      <c r="B22" s="60" t="s">
        <v>291</v>
      </c>
      <c r="C22" s="61">
        <v>110011828068</v>
      </c>
      <c r="D22" s="62" t="str">
        <f t="shared" si="0"/>
        <v>ECHO</v>
      </c>
      <c r="E22" s="59" t="s">
        <v>296</v>
      </c>
      <c r="F22" s="59" t="s">
        <v>40</v>
      </c>
      <c r="G22" s="60" t="s">
        <v>41</v>
      </c>
      <c r="H22" s="59" t="s">
        <v>267</v>
      </c>
      <c r="I22" s="59">
        <v>1979</v>
      </c>
      <c r="J22" s="59">
        <v>99</v>
      </c>
      <c r="K22" s="63">
        <v>11905.060369999999</v>
      </c>
      <c r="L22" s="64">
        <v>26.690322999999999</v>
      </c>
      <c r="M22" s="64">
        <v>0</v>
      </c>
    </row>
    <row r="23" spans="1:13">
      <c r="A23" s="59" t="s">
        <v>290</v>
      </c>
      <c r="B23" s="60" t="s">
        <v>291</v>
      </c>
      <c r="C23" s="61">
        <v>110011828068</v>
      </c>
      <c r="D23" s="62" t="str">
        <f t="shared" si="0"/>
        <v>ECHO</v>
      </c>
      <c r="E23" s="59" t="s">
        <v>297</v>
      </c>
      <c r="F23" s="59" t="s">
        <v>44</v>
      </c>
      <c r="G23" s="60" t="s">
        <v>41</v>
      </c>
      <c r="H23" s="59" t="s">
        <v>267</v>
      </c>
      <c r="I23" s="59">
        <v>1976</v>
      </c>
      <c r="J23" s="59">
        <v>19</v>
      </c>
      <c r="K23" s="63">
        <v>4562.6036459999996</v>
      </c>
      <c r="L23" s="64">
        <v>10.1399375</v>
      </c>
      <c r="M23" s="64">
        <v>0</v>
      </c>
    </row>
    <row r="24" spans="1:13">
      <c r="A24" s="59" t="s">
        <v>290</v>
      </c>
      <c r="B24" s="60" t="s">
        <v>291</v>
      </c>
      <c r="C24" s="61">
        <v>110011828068</v>
      </c>
      <c r="D24" s="62" t="str">
        <f t="shared" si="0"/>
        <v>ECHO</v>
      </c>
      <c r="E24" s="59" t="s">
        <v>298</v>
      </c>
      <c r="F24" s="59" t="s">
        <v>44</v>
      </c>
      <c r="G24" s="60" t="s">
        <v>41</v>
      </c>
      <c r="H24" s="59" t="s">
        <v>267</v>
      </c>
      <c r="I24" s="59">
        <v>1970</v>
      </c>
      <c r="J24" s="59">
        <v>14.5</v>
      </c>
      <c r="K24" s="63">
        <v>3795.5191030000001</v>
      </c>
      <c r="L24" s="64">
        <v>8.4340305000000004</v>
      </c>
      <c r="M24" s="64">
        <v>0</v>
      </c>
    </row>
    <row r="25" spans="1:13">
      <c r="A25" s="59" t="s">
        <v>290</v>
      </c>
      <c r="B25" s="60" t="s">
        <v>291</v>
      </c>
      <c r="C25" s="61">
        <v>110011828068</v>
      </c>
      <c r="D25" s="62" t="str">
        <f t="shared" si="0"/>
        <v>ECHO</v>
      </c>
      <c r="E25" s="59" t="s">
        <v>299</v>
      </c>
      <c r="F25" s="59" t="s">
        <v>44</v>
      </c>
      <c r="G25" s="60" t="s">
        <v>41</v>
      </c>
      <c r="H25" s="59" t="s">
        <v>267</v>
      </c>
      <c r="I25" s="59" t="s">
        <v>289</v>
      </c>
      <c r="J25" s="59">
        <v>20</v>
      </c>
      <c r="K25" s="63">
        <v>120.091624</v>
      </c>
      <c r="L25" s="67">
        <v>0.26686100000000001</v>
      </c>
      <c r="M25" s="67">
        <v>0</v>
      </c>
    </row>
    <row r="26" spans="1:13">
      <c r="A26" s="59" t="s">
        <v>290</v>
      </c>
      <c r="B26" s="60" t="s">
        <v>291</v>
      </c>
      <c r="C26" s="61">
        <v>110011828068</v>
      </c>
      <c r="D26" s="62" t="str">
        <f t="shared" si="0"/>
        <v>ECHO</v>
      </c>
      <c r="E26" s="59" t="s">
        <v>300</v>
      </c>
      <c r="F26" s="59" t="s">
        <v>44</v>
      </c>
      <c r="G26" s="60" t="s">
        <v>41</v>
      </c>
      <c r="H26" s="59" t="s">
        <v>267</v>
      </c>
      <c r="I26" s="59">
        <v>1988</v>
      </c>
      <c r="J26" s="59">
        <v>25.4</v>
      </c>
      <c r="K26" s="63">
        <v>0</v>
      </c>
      <c r="L26" s="67">
        <v>0</v>
      </c>
      <c r="M26" s="67">
        <v>0</v>
      </c>
    </row>
    <row r="27" spans="1:13">
      <c r="A27" s="59" t="s">
        <v>290</v>
      </c>
      <c r="B27" s="60" t="s">
        <v>291</v>
      </c>
      <c r="C27" s="61">
        <v>110011828068</v>
      </c>
      <c r="D27" s="62" t="str">
        <f t="shared" ref="D27:D30" si="1">HYPERLINK(CONCATENATE("https://echo.epa.gov/detailed-facility-report?fid=",C27),"ECHO")</f>
        <v>ECHO</v>
      </c>
      <c r="E27" s="59" t="s">
        <v>301</v>
      </c>
      <c r="F27" s="59" t="s">
        <v>44</v>
      </c>
      <c r="G27" s="60" t="s">
        <v>41</v>
      </c>
      <c r="H27" s="69" t="s">
        <v>302</v>
      </c>
      <c r="I27" s="59" t="s">
        <v>303</v>
      </c>
      <c r="J27" s="59" t="s">
        <v>304</v>
      </c>
      <c r="K27" s="63">
        <v>2573.4357890000001</v>
      </c>
      <c r="L27" s="67">
        <v>5.7214974999999999</v>
      </c>
      <c r="M27" s="67">
        <v>0</v>
      </c>
    </row>
    <row r="28" spans="1:13">
      <c r="A28" s="59" t="s">
        <v>290</v>
      </c>
      <c r="B28" s="60" t="s">
        <v>291</v>
      </c>
      <c r="C28" s="61">
        <v>110011828068</v>
      </c>
      <c r="D28" s="62" t="str">
        <f t="shared" si="1"/>
        <v>ECHO</v>
      </c>
      <c r="E28" s="59" t="s">
        <v>305</v>
      </c>
      <c r="F28" s="59" t="s">
        <v>44</v>
      </c>
      <c r="G28" s="60" t="s">
        <v>41</v>
      </c>
      <c r="H28" s="69" t="s">
        <v>302</v>
      </c>
      <c r="I28" s="59" t="s">
        <v>306</v>
      </c>
      <c r="J28" s="59" t="s">
        <v>307</v>
      </c>
      <c r="K28" s="63">
        <v>2512.708627</v>
      </c>
      <c r="L28" s="67">
        <v>5.5845229999999999</v>
      </c>
      <c r="M28" s="67">
        <v>0</v>
      </c>
    </row>
    <row r="29" spans="1:13">
      <c r="A29" s="59" t="s">
        <v>290</v>
      </c>
      <c r="B29" s="60" t="s">
        <v>291</v>
      </c>
      <c r="C29" s="61">
        <v>110011828068</v>
      </c>
      <c r="D29" s="62" t="str">
        <f t="shared" si="1"/>
        <v>ECHO</v>
      </c>
      <c r="E29" s="59" t="s">
        <v>308</v>
      </c>
      <c r="F29" s="59" t="s">
        <v>40</v>
      </c>
      <c r="G29" s="60" t="s">
        <v>41</v>
      </c>
      <c r="H29" s="69" t="s">
        <v>267</v>
      </c>
      <c r="I29" s="59" t="s">
        <v>309</v>
      </c>
      <c r="J29" s="59" t="s">
        <v>310</v>
      </c>
      <c r="K29" s="63">
        <v>0</v>
      </c>
      <c r="L29" s="67">
        <v>0</v>
      </c>
      <c r="M29" s="67">
        <v>0</v>
      </c>
    </row>
    <row r="30" spans="1:13">
      <c r="A30" s="59" t="s">
        <v>290</v>
      </c>
      <c r="B30" s="60" t="s">
        <v>291</v>
      </c>
      <c r="C30" s="61">
        <v>110011828068</v>
      </c>
      <c r="D30" s="62" t="str">
        <f t="shared" si="1"/>
        <v>ECHO</v>
      </c>
      <c r="E30" s="59" t="s">
        <v>311</v>
      </c>
      <c r="F30" s="59" t="s">
        <v>44</v>
      </c>
      <c r="G30" s="60" t="s">
        <v>41</v>
      </c>
      <c r="H30" s="69" t="s">
        <v>312</v>
      </c>
      <c r="I30" s="59" t="s">
        <v>313</v>
      </c>
      <c r="J30" s="59" t="s">
        <v>314</v>
      </c>
      <c r="K30" s="63">
        <v>4964.4169929999998</v>
      </c>
      <c r="L30" s="67">
        <v>11.040063999999999</v>
      </c>
      <c r="M30" s="67">
        <v>0</v>
      </c>
    </row>
    <row r="31" spans="1:13">
      <c r="A31" s="59" t="s">
        <v>315</v>
      </c>
      <c r="B31" s="60" t="s">
        <v>316</v>
      </c>
      <c r="C31" s="61">
        <v>110013886875</v>
      </c>
      <c r="D31" s="62" t="str">
        <f t="shared" si="0"/>
        <v>ECHO</v>
      </c>
      <c r="E31" s="59" t="s">
        <v>317</v>
      </c>
      <c r="F31" s="59" t="s">
        <v>40</v>
      </c>
      <c r="G31" s="60" t="s">
        <v>41</v>
      </c>
      <c r="H31" s="59" t="s">
        <v>318</v>
      </c>
      <c r="I31" s="59">
        <v>1970</v>
      </c>
      <c r="J31" s="59">
        <v>50</v>
      </c>
      <c r="K31" s="63">
        <v>16876.67902</v>
      </c>
      <c r="L31" s="64">
        <v>30.96744335</v>
      </c>
      <c r="M31" s="64">
        <v>0.15579200000000001</v>
      </c>
    </row>
    <row r="32" spans="1:13">
      <c r="A32" s="59" t="s">
        <v>315</v>
      </c>
      <c r="B32" s="60" t="s">
        <v>316</v>
      </c>
      <c r="C32" s="61">
        <v>110013886875</v>
      </c>
      <c r="D32" s="62" t="str">
        <f t="shared" si="0"/>
        <v>ECHO</v>
      </c>
      <c r="E32" s="59" t="s">
        <v>319</v>
      </c>
      <c r="F32" s="59" t="s">
        <v>40</v>
      </c>
      <c r="G32" s="60" t="s">
        <v>41</v>
      </c>
      <c r="H32" s="59" t="s">
        <v>318</v>
      </c>
      <c r="I32" s="59">
        <v>1970</v>
      </c>
      <c r="J32" s="59">
        <v>50</v>
      </c>
      <c r="K32" s="63" t="s">
        <v>320</v>
      </c>
      <c r="L32" s="67"/>
      <c r="M32" s="67"/>
    </row>
    <row r="33" spans="1:13">
      <c r="A33" s="59" t="s">
        <v>315</v>
      </c>
      <c r="B33" s="60" t="s">
        <v>316</v>
      </c>
      <c r="C33" s="61">
        <v>110013886875</v>
      </c>
      <c r="D33" s="62" t="str">
        <f t="shared" si="0"/>
        <v>ECHO</v>
      </c>
      <c r="E33" s="59" t="s">
        <v>42</v>
      </c>
      <c r="F33" s="59" t="s">
        <v>40</v>
      </c>
      <c r="G33" s="60" t="s">
        <v>41</v>
      </c>
      <c r="H33" s="59" t="s">
        <v>318</v>
      </c>
      <c r="I33" s="59">
        <v>1986</v>
      </c>
      <c r="J33" s="59">
        <v>75</v>
      </c>
      <c r="K33" s="63">
        <v>11792.10787</v>
      </c>
      <c r="L33" s="64">
        <v>21.637004999999998</v>
      </c>
      <c r="M33" s="64">
        <v>0.110192</v>
      </c>
    </row>
    <row r="34" spans="1:13">
      <c r="A34" s="59" t="s">
        <v>315</v>
      </c>
      <c r="B34" s="60" t="s">
        <v>316</v>
      </c>
      <c r="C34" s="61">
        <v>110013886875</v>
      </c>
      <c r="D34" s="62" t="str">
        <f t="shared" si="0"/>
        <v>ECHO</v>
      </c>
      <c r="E34" s="59" t="s">
        <v>321</v>
      </c>
      <c r="F34" s="59" t="s">
        <v>44</v>
      </c>
      <c r="G34" s="60" t="s">
        <v>41</v>
      </c>
      <c r="H34" s="59" t="s">
        <v>318</v>
      </c>
      <c r="I34" s="59">
        <v>1980</v>
      </c>
      <c r="J34" s="59">
        <v>3.8</v>
      </c>
      <c r="K34" s="63"/>
      <c r="L34" s="64"/>
      <c r="M34" s="64"/>
    </row>
    <row r="35" spans="1:13">
      <c r="A35" s="59" t="s">
        <v>322</v>
      </c>
      <c r="B35" s="60" t="s">
        <v>323</v>
      </c>
      <c r="C35" s="61">
        <v>110000606158</v>
      </c>
      <c r="D35" s="62" t="str">
        <f t="shared" si="0"/>
        <v>ECHO</v>
      </c>
      <c r="E35" s="59" t="s">
        <v>324</v>
      </c>
      <c r="F35" s="59" t="s">
        <v>44</v>
      </c>
      <c r="G35" s="60" t="s">
        <v>41</v>
      </c>
      <c r="H35" s="69" t="s">
        <v>325</v>
      </c>
      <c r="I35" s="59">
        <v>1965</v>
      </c>
      <c r="J35" s="59">
        <v>495</v>
      </c>
      <c r="K35" s="63">
        <v>185767.80350000001</v>
      </c>
      <c r="L35" s="64">
        <v>167.39922000000001</v>
      </c>
      <c r="M35" s="64">
        <v>6175.8</v>
      </c>
    </row>
    <row r="36" spans="1:13">
      <c r="A36" s="59" t="s">
        <v>322</v>
      </c>
      <c r="B36" s="60" t="s">
        <v>323</v>
      </c>
      <c r="C36" s="61">
        <v>110000606158</v>
      </c>
      <c r="D36" s="62" t="str">
        <f t="shared" si="0"/>
        <v>ECHO</v>
      </c>
      <c r="E36" s="59" t="s">
        <v>326</v>
      </c>
      <c r="F36" s="59" t="s">
        <v>44</v>
      </c>
      <c r="G36" s="60" t="s">
        <v>41</v>
      </c>
      <c r="H36" s="69" t="s">
        <v>327</v>
      </c>
      <c r="I36" s="59">
        <v>1967</v>
      </c>
      <c r="J36" s="59">
        <v>3.5</v>
      </c>
      <c r="K36" s="63">
        <v>2.9240774190000001</v>
      </c>
      <c r="L36" s="64">
        <v>5.2711399999999997E-3</v>
      </c>
      <c r="M36" s="64">
        <v>9.1999999999999998E-2</v>
      </c>
    </row>
    <row r="37" spans="1:13">
      <c r="A37" s="59" t="s">
        <v>322</v>
      </c>
      <c r="B37" s="60" t="s">
        <v>323</v>
      </c>
      <c r="C37" s="61">
        <v>110000606158</v>
      </c>
      <c r="D37" s="62" t="str">
        <f t="shared" si="0"/>
        <v>ECHO</v>
      </c>
      <c r="E37" s="59" t="s">
        <v>328</v>
      </c>
      <c r="F37" s="59" t="s">
        <v>44</v>
      </c>
      <c r="G37" s="60" t="s">
        <v>41</v>
      </c>
      <c r="H37" s="69" t="s">
        <v>327</v>
      </c>
      <c r="I37" s="59">
        <v>1967</v>
      </c>
      <c r="J37" s="59">
        <v>26</v>
      </c>
      <c r="K37" s="63">
        <v>32.692062579999998</v>
      </c>
      <c r="L37" s="64">
        <v>5.9490000000000001E-2</v>
      </c>
      <c r="M37" s="64">
        <v>1.06596</v>
      </c>
    </row>
    <row r="38" spans="1:13">
      <c r="A38" s="59" t="s">
        <v>322</v>
      </c>
      <c r="B38" s="60" t="s">
        <v>323</v>
      </c>
      <c r="C38" s="61">
        <v>110000606158</v>
      </c>
      <c r="D38" s="62" t="str">
        <f t="shared" si="0"/>
        <v>ECHO</v>
      </c>
      <c r="E38" s="59" t="s">
        <v>329</v>
      </c>
      <c r="F38" s="59" t="s">
        <v>40</v>
      </c>
      <c r="G38" s="60" t="s">
        <v>41</v>
      </c>
      <c r="H38" s="69" t="s">
        <v>267</v>
      </c>
      <c r="I38" s="59">
        <v>1965</v>
      </c>
      <c r="J38" s="59">
        <v>70.5</v>
      </c>
      <c r="K38" s="63">
        <v>0</v>
      </c>
      <c r="L38" s="67">
        <v>0</v>
      </c>
      <c r="M38" s="67">
        <v>0</v>
      </c>
    </row>
    <row r="39" spans="1:13">
      <c r="A39" s="59" t="s">
        <v>322</v>
      </c>
      <c r="B39" s="60" t="s">
        <v>323</v>
      </c>
      <c r="C39" s="61">
        <v>110000606158</v>
      </c>
      <c r="D39" s="62" t="str">
        <f t="shared" ref="D39" si="2">HYPERLINK(CONCATENATE("https://echo.epa.gov/detailed-facility-report?fid=",C39),"ECHO")</f>
        <v>ECHO</v>
      </c>
      <c r="E39" s="59" t="s">
        <v>330</v>
      </c>
      <c r="F39" s="59" t="s">
        <v>40</v>
      </c>
      <c r="G39" s="60" t="s">
        <v>41</v>
      </c>
      <c r="H39" s="69" t="s">
        <v>267</v>
      </c>
      <c r="I39" s="59">
        <v>1967</v>
      </c>
      <c r="J39" s="59">
        <v>48</v>
      </c>
      <c r="K39" s="63">
        <v>0</v>
      </c>
      <c r="L39" s="67">
        <v>0</v>
      </c>
      <c r="M39" s="67">
        <v>0</v>
      </c>
    </row>
    <row r="40" spans="1:13">
      <c r="A40" s="59" t="s">
        <v>322</v>
      </c>
      <c r="B40" s="60" t="s">
        <v>323</v>
      </c>
      <c r="C40" s="61">
        <v>110000606158</v>
      </c>
      <c r="D40" s="62" t="str">
        <f t="shared" si="0"/>
        <v>ECHO</v>
      </c>
      <c r="E40" s="59" t="s">
        <v>331</v>
      </c>
      <c r="F40" s="59" t="s">
        <v>40</v>
      </c>
      <c r="G40" s="60" t="s">
        <v>41</v>
      </c>
      <c r="H40" s="69" t="s">
        <v>267</v>
      </c>
      <c r="I40" s="59" t="s">
        <v>332</v>
      </c>
      <c r="J40" s="59">
        <v>156</v>
      </c>
      <c r="K40" s="63">
        <v>29448.845799999999</v>
      </c>
      <c r="L40" s="67">
        <v>14.426863539999999</v>
      </c>
      <c r="M40" s="67">
        <v>1.186226</v>
      </c>
    </row>
    <row r="41" spans="1:13">
      <c r="A41" s="59" t="s">
        <v>322</v>
      </c>
      <c r="B41" s="60" t="s">
        <v>323</v>
      </c>
      <c r="C41" s="61">
        <v>110000606158</v>
      </c>
      <c r="D41" s="62" t="str">
        <f t="shared" si="0"/>
        <v>ECHO</v>
      </c>
      <c r="E41" s="59" t="s">
        <v>333</v>
      </c>
      <c r="F41" s="59" t="s">
        <v>40</v>
      </c>
      <c r="G41" s="60" t="s">
        <v>41</v>
      </c>
      <c r="H41" s="69" t="s">
        <v>267</v>
      </c>
      <c r="I41" s="59">
        <v>1975</v>
      </c>
      <c r="J41" s="59">
        <v>170</v>
      </c>
      <c r="K41" s="63">
        <v>0</v>
      </c>
      <c r="L41" s="64">
        <v>0</v>
      </c>
      <c r="M41" s="64">
        <v>0</v>
      </c>
    </row>
    <row r="42" spans="1:13">
      <c r="A42" s="59" t="s">
        <v>322</v>
      </c>
      <c r="B42" s="60" t="s">
        <v>323</v>
      </c>
      <c r="C42" s="61">
        <v>110000606158</v>
      </c>
      <c r="D42" s="62" t="str">
        <f t="shared" ref="D42:D44" si="3">HYPERLINK(CONCATENATE("https://echo.epa.gov/detailed-facility-report?fid=",C42),"ECHO")</f>
        <v>ECHO</v>
      </c>
      <c r="E42" s="69" t="s">
        <v>334</v>
      </c>
      <c r="F42" s="59" t="s">
        <v>40</v>
      </c>
      <c r="G42" s="60" t="s">
        <v>335</v>
      </c>
      <c r="H42" s="69" t="s">
        <v>327</v>
      </c>
      <c r="I42" s="59" t="s">
        <v>289</v>
      </c>
      <c r="J42" s="59" t="s">
        <v>289</v>
      </c>
      <c r="K42" s="63">
        <v>0</v>
      </c>
      <c r="L42" s="64">
        <v>0</v>
      </c>
      <c r="M42" s="64">
        <v>0</v>
      </c>
    </row>
    <row r="43" spans="1:13">
      <c r="A43" s="59" t="s">
        <v>322</v>
      </c>
      <c r="B43" s="60" t="s">
        <v>323</v>
      </c>
      <c r="C43" s="61">
        <v>110000606158</v>
      </c>
      <c r="D43" s="62" t="str">
        <f t="shared" si="3"/>
        <v>ECHO</v>
      </c>
      <c r="E43" s="69" t="s">
        <v>336</v>
      </c>
      <c r="F43" s="59" t="s">
        <v>40</v>
      </c>
      <c r="G43" s="60" t="s">
        <v>335</v>
      </c>
      <c r="H43" s="69" t="s">
        <v>327</v>
      </c>
      <c r="I43" s="59" t="s">
        <v>289</v>
      </c>
      <c r="J43" s="59" t="s">
        <v>289</v>
      </c>
      <c r="K43" s="63">
        <v>0</v>
      </c>
      <c r="L43" s="64">
        <v>0</v>
      </c>
      <c r="M43" s="64">
        <v>0</v>
      </c>
    </row>
    <row r="44" spans="1:13">
      <c r="A44" s="59" t="s">
        <v>322</v>
      </c>
      <c r="B44" s="60" t="s">
        <v>323</v>
      </c>
      <c r="C44" s="61">
        <v>110000606158</v>
      </c>
      <c r="D44" s="62" t="str">
        <f t="shared" si="3"/>
        <v>ECHO</v>
      </c>
      <c r="E44" s="69" t="s">
        <v>337</v>
      </c>
      <c r="F44" s="59" t="s">
        <v>40</v>
      </c>
      <c r="G44" s="60" t="s">
        <v>338</v>
      </c>
      <c r="H44" s="69" t="s">
        <v>267</v>
      </c>
      <c r="I44" s="59" t="s">
        <v>339</v>
      </c>
      <c r="J44" s="59">
        <v>99.9</v>
      </c>
      <c r="K44" s="63">
        <v>13473.41021</v>
      </c>
      <c r="L44" s="64">
        <v>15.600338819999999</v>
      </c>
      <c r="M44" s="64">
        <v>424.12229200000002</v>
      </c>
    </row>
    <row r="45" spans="1:13">
      <c r="A45" s="59" t="s">
        <v>340</v>
      </c>
      <c r="B45" s="60" t="s">
        <v>341</v>
      </c>
      <c r="C45" s="61">
        <v>110000432504</v>
      </c>
      <c r="D45" s="62" t="str">
        <f t="shared" si="0"/>
        <v>ECHO</v>
      </c>
      <c r="E45" s="59" t="s">
        <v>342</v>
      </c>
      <c r="F45" s="59" t="s">
        <v>40</v>
      </c>
      <c r="G45" s="60" t="s">
        <v>41</v>
      </c>
      <c r="H45" s="70" t="s">
        <v>343</v>
      </c>
      <c r="I45" s="59" t="s">
        <v>344</v>
      </c>
      <c r="J45" s="59">
        <v>25</v>
      </c>
      <c r="K45" s="63">
        <v>0</v>
      </c>
      <c r="L45" s="64">
        <v>0</v>
      </c>
      <c r="M45" s="64">
        <v>0</v>
      </c>
    </row>
    <row r="46" spans="1:13">
      <c r="A46" s="59" t="s">
        <v>340</v>
      </c>
      <c r="B46" s="60" t="s">
        <v>341</v>
      </c>
      <c r="C46" s="61">
        <v>110000432504</v>
      </c>
      <c r="D46" s="62" t="str">
        <f t="shared" si="0"/>
        <v>ECHO</v>
      </c>
      <c r="E46" s="59" t="s">
        <v>345</v>
      </c>
      <c r="F46" s="59" t="s">
        <v>40</v>
      </c>
      <c r="G46" s="60" t="s">
        <v>41</v>
      </c>
      <c r="H46" s="70" t="s">
        <v>343</v>
      </c>
      <c r="I46" s="59" t="s">
        <v>344</v>
      </c>
      <c r="J46" s="59">
        <v>53.5</v>
      </c>
      <c r="K46" s="63">
        <v>4493.3309520000003</v>
      </c>
      <c r="L46" s="64">
        <v>6.8052485999999996</v>
      </c>
      <c r="M46" s="64">
        <v>0</v>
      </c>
    </row>
    <row r="47" spans="1:13">
      <c r="A47" s="59" t="s">
        <v>340</v>
      </c>
      <c r="B47" s="60" t="s">
        <v>341</v>
      </c>
      <c r="C47" s="61">
        <v>110000432504</v>
      </c>
      <c r="D47" s="62" t="str">
        <f t="shared" si="0"/>
        <v>ECHO</v>
      </c>
      <c r="E47" s="59" t="s">
        <v>346</v>
      </c>
      <c r="F47" s="59" t="s">
        <v>40</v>
      </c>
      <c r="G47" s="60" t="s">
        <v>41</v>
      </c>
      <c r="H47" s="70" t="s">
        <v>343</v>
      </c>
      <c r="I47" s="59">
        <v>2008</v>
      </c>
      <c r="J47" s="59">
        <v>92</v>
      </c>
      <c r="K47" s="63">
        <v>16218.555630000001</v>
      </c>
      <c r="L47" s="64">
        <v>14.9701524</v>
      </c>
      <c r="M47" s="64">
        <v>0</v>
      </c>
    </row>
    <row r="48" spans="1:13">
      <c r="A48" s="59" t="s">
        <v>340</v>
      </c>
      <c r="B48" s="60" t="s">
        <v>341</v>
      </c>
      <c r="C48" s="61">
        <v>110000432504</v>
      </c>
      <c r="D48" s="62" t="str">
        <f t="shared" si="0"/>
        <v>ECHO</v>
      </c>
      <c r="E48" s="59" t="s">
        <v>347</v>
      </c>
      <c r="F48" s="59" t="s">
        <v>40</v>
      </c>
      <c r="G48" s="60" t="s">
        <v>41</v>
      </c>
      <c r="H48" s="70" t="s">
        <v>343</v>
      </c>
      <c r="I48" s="59">
        <v>2005</v>
      </c>
      <c r="J48" s="59">
        <v>92</v>
      </c>
      <c r="K48" s="63">
        <v>14080.530710000001</v>
      </c>
      <c r="L48" s="64">
        <v>12.577530299999999</v>
      </c>
      <c r="M48" s="64">
        <v>0</v>
      </c>
    </row>
    <row r="49" spans="1:13">
      <c r="A49" s="59" t="s">
        <v>340</v>
      </c>
      <c r="B49" s="60" t="s">
        <v>341</v>
      </c>
      <c r="C49" s="61">
        <v>110000432504</v>
      </c>
      <c r="D49" s="62" t="str">
        <f t="shared" si="0"/>
        <v>ECHO</v>
      </c>
      <c r="E49" s="59" t="s">
        <v>348</v>
      </c>
      <c r="F49" s="59" t="s">
        <v>44</v>
      </c>
      <c r="G49" s="60" t="s">
        <v>41</v>
      </c>
      <c r="H49" s="70" t="s">
        <v>267</v>
      </c>
      <c r="I49" s="59" t="s">
        <v>349</v>
      </c>
      <c r="J49" s="59">
        <v>6</v>
      </c>
      <c r="K49" s="63">
        <v>0</v>
      </c>
      <c r="L49" s="67">
        <v>0</v>
      </c>
      <c r="M49" s="67">
        <v>0</v>
      </c>
    </row>
    <row r="50" spans="1:13">
      <c r="A50" s="59" t="s">
        <v>340</v>
      </c>
      <c r="B50" s="60" t="s">
        <v>341</v>
      </c>
      <c r="C50" s="61">
        <v>110000432504</v>
      </c>
      <c r="D50" s="62" t="str">
        <f t="shared" ref="D50" si="4">HYPERLINK(CONCATENATE("https://echo.epa.gov/detailed-facility-report?fid=",C50),"ECHO")</f>
        <v>ECHO</v>
      </c>
      <c r="E50" s="69" t="s">
        <v>350</v>
      </c>
      <c r="F50" s="59" t="s">
        <v>40</v>
      </c>
      <c r="G50" s="60" t="s">
        <v>338</v>
      </c>
      <c r="H50" s="70" t="s">
        <v>327</v>
      </c>
      <c r="I50" s="59" t="s">
        <v>339</v>
      </c>
      <c r="J50" s="59">
        <v>99.9</v>
      </c>
      <c r="K50" s="63">
        <v>644.58419719999995</v>
      </c>
      <c r="L50" s="67">
        <v>0.59497679999999997</v>
      </c>
      <c r="M50" s="67">
        <v>0</v>
      </c>
    </row>
    <row r="51" spans="1:13">
      <c r="A51" s="59" t="s">
        <v>351</v>
      </c>
      <c r="B51" s="60" t="s">
        <v>352</v>
      </c>
      <c r="C51" s="61">
        <v>110017410318</v>
      </c>
      <c r="D51" s="62" t="str">
        <f t="shared" si="0"/>
        <v>ECHO</v>
      </c>
      <c r="E51" s="59" t="s">
        <v>353</v>
      </c>
      <c r="F51" s="59" t="s">
        <v>44</v>
      </c>
      <c r="G51" s="60" t="s">
        <v>41</v>
      </c>
      <c r="H51" s="59" t="s">
        <v>267</v>
      </c>
      <c r="I51" s="59">
        <v>2001</v>
      </c>
      <c r="J51" s="59">
        <v>2.5</v>
      </c>
      <c r="K51" s="71">
        <v>666.26028819999999</v>
      </c>
      <c r="L51" s="64">
        <v>1.0639019999999999</v>
      </c>
      <c r="M51" s="67">
        <v>0</v>
      </c>
    </row>
    <row r="52" spans="1:13">
      <c r="A52" s="59" t="s">
        <v>354</v>
      </c>
      <c r="B52" s="60" t="s">
        <v>355</v>
      </c>
      <c r="C52" s="61">
        <v>110043972207</v>
      </c>
      <c r="D52" s="62" t="str">
        <f t="shared" si="0"/>
        <v>ECHO</v>
      </c>
      <c r="E52" s="59" t="s">
        <v>356</v>
      </c>
      <c r="F52" s="59" t="s">
        <v>44</v>
      </c>
      <c r="G52" s="60" t="s">
        <v>41</v>
      </c>
      <c r="H52" s="69" t="s">
        <v>267</v>
      </c>
      <c r="I52" s="59">
        <v>1996</v>
      </c>
      <c r="J52" s="59">
        <v>10</v>
      </c>
      <c r="K52" s="63"/>
      <c r="L52" s="67"/>
      <c r="M52" s="67"/>
    </row>
    <row r="53" spans="1:13">
      <c r="A53" s="59" t="s">
        <v>354</v>
      </c>
      <c r="B53" s="60" t="s">
        <v>355</v>
      </c>
      <c r="C53" s="61">
        <v>110043972207</v>
      </c>
      <c r="D53" s="62" t="str">
        <f t="shared" si="0"/>
        <v>ECHO</v>
      </c>
      <c r="E53" s="59" t="s">
        <v>357</v>
      </c>
      <c r="F53" s="59" t="s">
        <v>40</v>
      </c>
      <c r="G53" s="60" t="s">
        <v>41</v>
      </c>
      <c r="H53" s="69" t="s">
        <v>358</v>
      </c>
      <c r="I53" s="59" t="s">
        <v>359</v>
      </c>
      <c r="J53" s="59">
        <v>67.3</v>
      </c>
      <c r="K53" s="63">
        <v>28864.986659999999</v>
      </c>
      <c r="L53" s="64">
        <v>52.700062240000001</v>
      </c>
      <c r="M53" s="64">
        <v>924.84447999999998</v>
      </c>
    </row>
    <row r="54" spans="1:13">
      <c r="A54" s="59" t="s">
        <v>354</v>
      </c>
      <c r="B54" s="60" t="s">
        <v>355</v>
      </c>
      <c r="C54" s="61">
        <v>110043972207</v>
      </c>
      <c r="D54" s="62" t="str">
        <f t="shared" si="0"/>
        <v>ECHO</v>
      </c>
      <c r="E54" s="59" t="s">
        <v>360</v>
      </c>
      <c r="F54" s="59" t="s">
        <v>40</v>
      </c>
      <c r="G54" s="60" t="s">
        <v>41</v>
      </c>
      <c r="H54" s="69" t="s">
        <v>358</v>
      </c>
      <c r="I54" s="59" t="s">
        <v>359</v>
      </c>
      <c r="J54" s="59">
        <v>67.3</v>
      </c>
      <c r="K54" s="63" t="s">
        <v>361</v>
      </c>
      <c r="L54" s="67"/>
      <c r="M54" s="67"/>
    </row>
    <row r="55" spans="1:13">
      <c r="A55" s="59" t="s">
        <v>354</v>
      </c>
      <c r="B55" s="60" t="s">
        <v>355</v>
      </c>
      <c r="C55" s="61">
        <v>110043972207</v>
      </c>
      <c r="D55" s="62" t="str">
        <f t="shared" si="0"/>
        <v>ECHO</v>
      </c>
      <c r="E55" s="59" t="s">
        <v>362</v>
      </c>
      <c r="F55" s="59" t="s">
        <v>40</v>
      </c>
      <c r="G55" s="60" t="s">
        <v>41</v>
      </c>
      <c r="H55" s="69" t="s">
        <v>358</v>
      </c>
      <c r="I55" s="59" t="s">
        <v>359</v>
      </c>
      <c r="J55" s="59">
        <v>97.56</v>
      </c>
      <c r="K55" s="63" t="s">
        <v>361</v>
      </c>
      <c r="L55" s="67"/>
      <c r="M55" s="67"/>
    </row>
    <row r="56" spans="1:13">
      <c r="A56" s="59" t="s">
        <v>354</v>
      </c>
      <c r="B56" s="60" t="s">
        <v>355</v>
      </c>
      <c r="C56" s="61">
        <v>110043972207</v>
      </c>
      <c r="D56" s="62" t="str">
        <f t="shared" si="0"/>
        <v>ECHO</v>
      </c>
      <c r="E56" s="59" t="s">
        <v>363</v>
      </c>
      <c r="F56" s="59" t="s">
        <v>40</v>
      </c>
      <c r="G56" s="60" t="s">
        <v>41</v>
      </c>
      <c r="H56" s="69" t="s">
        <v>364</v>
      </c>
      <c r="I56" s="59">
        <v>1976</v>
      </c>
      <c r="J56" s="59">
        <v>88.15</v>
      </c>
      <c r="K56" s="63" t="s">
        <v>361</v>
      </c>
      <c r="L56" s="67"/>
      <c r="M56" s="67"/>
    </row>
    <row r="57" spans="1:13">
      <c r="A57" s="59" t="s">
        <v>365</v>
      </c>
      <c r="B57" s="60" t="s">
        <v>366</v>
      </c>
      <c r="C57" s="61">
        <v>110000437974</v>
      </c>
      <c r="D57" s="62" t="str">
        <f t="shared" si="0"/>
        <v>ECHO</v>
      </c>
      <c r="E57" s="59" t="s">
        <v>367</v>
      </c>
      <c r="F57" s="59" t="s">
        <v>40</v>
      </c>
      <c r="G57" s="60" t="s">
        <v>41</v>
      </c>
      <c r="H57" s="69" t="s">
        <v>267</v>
      </c>
      <c r="I57" s="59">
        <v>1972</v>
      </c>
      <c r="J57" s="59">
        <v>65</v>
      </c>
      <c r="K57" s="71">
        <v>7925.7165709999999</v>
      </c>
      <c r="L57" s="64">
        <v>14.314792499999999</v>
      </c>
      <c r="M57" s="64">
        <v>0</v>
      </c>
    </row>
    <row r="58" spans="1:13">
      <c r="A58" s="59" t="s">
        <v>365</v>
      </c>
      <c r="B58" s="60" t="s">
        <v>366</v>
      </c>
      <c r="C58" s="61">
        <v>110000437974</v>
      </c>
      <c r="D58" s="62" t="str">
        <f t="shared" si="0"/>
        <v>ECHO</v>
      </c>
      <c r="E58" s="59" t="s">
        <v>368</v>
      </c>
      <c r="F58" s="59" t="s">
        <v>40</v>
      </c>
      <c r="G58" s="60" t="s">
        <v>41</v>
      </c>
      <c r="H58" s="69" t="s">
        <v>267</v>
      </c>
      <c r="I58" s="59">
        <v>1979</v>
      </c>
      <c r="J58" s="59">
        <v>97.3</v>
      </c>
      <c r="K58" s="71">
        <v>8811.6163560000005</v>
      </c>
      <c r="L58" s="64">
        <v>15.714874999999999</v>
      </c>
      <c r="M58" s="64">
        <v>0</v>
      </c>
    </row>
    <row r="59" spans="1:13">
      <c r="A59" s="59" t="s">
        <v>365</v>
      </c>
      <c r="B59" s="60" t="s">
        <v>366</v>
      </c>
      <c r="C59" s="61">
        <v>110000437974</v>
      </c>
      <c r="D59" s="62" t="str">
        <f t="shared" si="0"/>
        <v>ECHO</v>
      </c>
      <c r="E59" s="59" t="s">
        <v>369</v>
      </c>
      <c r="F59" s="59" t="s">
        <v>40</v>
      </c>
      <c r="G59" s="60" t="s">
        <v>41</v>
      </c>
      <c r="H59" s="69" t="s">
        <v>267</v>
      </c>
      <c r="I59" s="59">
        <v>1991</v>
      </c>
      <c r="J59" s="59">
        <v>184</v>
      </c>
      <c r="K59" s="71">
        <v>27012.932430000001</v>
      </c>
      <c r="L59" s="64">
        <v>70.393502499999997</v>
      </c>
      <c r="M59" s="64">
        <v>0</v>
      </c>
    </row>
    <row r="60" spans="1:13">
      <c r="A60" s="59" t="s">
        <v>365</v>
      </c>
      <c r="B60" s="60" t="s">
        <v>366</v>
      </c>
      <c r="C60" s="61">
        <v>110000437974</v>
      </c>
      <c r="D60" s="62" t="str">
        <f t="shared" si="0"/>
        <v>ECHO</v>
      </c>
      <c r="E60" s="59" t="s">
        <v>370</v>
      </c>
      <c r="F60" s="59" t="s">
        <v>44</v>
      </c>
      <c r="G60" s="60" t="s">
        <v>41</v>
      </c>
      <c r="H60" s="69" t="s">
        <v>267</v>
      </c>
      <c r="I60" s="59">
        <v>1977</v>
      </c>
      <c r="J60" s="59">
        <v>20</v>
      </c>
      <c r="K60" s="63">
        <v>1869.0132880000001</v>
      </c>
      <c r="L60" s="64">
        <v>3.3340125</v>
      </c>
      <c r="M60" s="64">
        <v>0</v>
      </c>
    </row>
    <row r="61" spans="1:13">
      <c r="A61" s="59" t="s">
        <v>365</v>
      </c>
      <c r="B61" s="60" t="s">
        <v>366</v>
      </c>
      <c r="C61" s="61">
        <v>110000437974</v>
      </c>
      <c r="D61" s="62" t="str">
        <f t="shared" si="0"/>
        <v>ECHO</v>
      </c>
      <c r="E61" s="59" t="s">
        <v>371</v>
      </c>
      <c r="F61" s="59" t="s">
        <v>44</v>
      </c>
      <c r="G61" s="60" t="s">
        <v>41</v>
      </c>
      <c r="H61" s="69" t="s">
        <v>267</v>
      </c>
      <c r="I61" s="59">
        <v>1988</v>
      </c>
      <c r="J61" s="59">
        <v>28</v>
      </c>
      <c r="K61" s="63">
        <v>2605.1643530000001</v>
      </c>
      <c r="L61" s="64">
        <v>4.6454329999999997</v>
      </c>
      <c r="M61" s="64">
        <v>0</v>
      </c>
    </row>
    <row r="62" spans="1:13">
      <c r="A62" s="59" t="s">
        <v>365</v>
      </c>
      <c r="B62" s="60" t="s">
        <v>366</v>
      </c>
      <c r="C62" s="61">
        <v>110000437974</v>
      </c>
      <c r="D62" s="62" t="str">
        <f t="shared" si="0"/>
        <v>ECHO</v>
      </c>
      <c r="E62" s="59" t="s">
        <v>372</v>
      </c>
      <c r="F62" s="59" t="s">
        <v>44</v>
      </c>
      <c r="G62" s="60" t="s">
        <v>41</v>
      </c>
      <c r="H62" s="69" t="s">
        <v>267</v>
      </c>
      <c r="I62" s="59">
        <v>1988</v>
      </c>
      <c r="J62" s="59">
        <v>34.5</v>
      </c>
      <c r="K62" s="71">
        <v>4029.8824749999999</v>
      </c>
      <c r="L62" s="64">
        <v>7.1878919999999997</v>
      </c>
      <c r="M62" s="64">
        <v>0</v>
      </c>
    </row>
    <row r="63" spans="1:13">
      <c r="A63" s="59" t="s">
        <v>365</v>
      </c>
      <c r="B63" s="60" t="s">
        <v>366</v>
      </c>
      <c r="C63" s="61">
        <v>110000437974</v>
      </c>
      <c r="D63" s="62" t="str">
        <f t="shared" si="0"/>
        <v>ECHO</v>
      </c>
      <c r="E63" s="59" t="s">
        <v>373</v>
      </c>
      <c r="F63" s="59" t="s">
        <v>40</v>
      </c>
      <c r="G63" s="60" t="s">
        <v>41</v>
      </c>
      <c r="H63" s="69" t="s">
        <v>267</v>
      </c>
      <c r="I63" s="59">
        <v>1974</v>
      </c>
      <c r="J63" s="59">
        <v>18.3</v>
      </c>
      <c r="K63" s="63">
        <v>2283.7725759999998</v>
      </c>
      <c r="L63" s="64">
        <v>4.0774840000000001</v>
      </c>
      <c r="M63" s="64">
        <v>0</v>
      </c>
    </row>
    <row r="64" spans="1:13">
      <c r="A64" s="59" t="s">
        <v>365</v>
      </c>
      <c r="B64" s="60" t="s">
        <v>366</v>
      </c>
      <c r="C64" s="61">
        <v>110000437974</v>
      </c>
      <c r="D64" s="62" t="str">
        <f t="shared" ref="D64:D66" si="5">HYPERLINK(CONCATENATE("https://echo.epa.gov/detailed-facility-report?fid=",C64),"ECHO")</f>
        <v>ECHO</v>
      </c>
      <c r="E64" s="69" t="s">
        <v>374</v>
      </c>
      <c r="F64" s="59" t="s">
        <v>44</v>
      </c>
      <c r="G64" s="60" t="s">
        <v>335</v>
      </c>
      <c r="H64" s="69" t="s">
        <v>327</v>
      </c>
      <c r="I64" s="59" t="s">
        <v>289</v>
      </c>
      <c r="J64" s="59" t="s">
        <v>289</v>
      </c>
      <c r="K64" s="63">
        <v>2110.5194959999999</v>
      </c>
      <c r="L64" s="64">
        <v>3.794063</v>
      </c>
      <c r="M64" s="64">
        <v>0</v>
      </c>
    </row>
    <row r="65" spans="1:13">
      <c r="A65" s="59" t="s">
        <v>365</v>
      </c>
      <c r="B65" s="60" t="s">
        <v>366</v>
      </c>
      <c r="C65" s="61">
        <v>110000437974</v>
      </c>
      <c r="D65" s="62" t="str">
        <f t="shared" si="5"/>
        <v>ECHO</v>
      </c>
      <c r="E65" s="69" t="s">
        <v>375</v>
      </c>
      <c r="F65" s="59" t="s">
        <v>44</v>
      </c>
      <c r="G65" s="60" t="s">
        <v>335</v>
      </c>
      <c r="H65" s="69" t="s">
        <v>327</v>
      </c>
      <c r="I65" s="59" t="s">
        <v>289</v>
      </c>
      <c r="J65" s="59" t="s">
        <v>289</v>
      </c>
      <c r="K65" s="63">
        <v>0</v>
      </c>
      <c r="L65" s="64">
        <v>0</v>
      </c>
      <c r="M65" s="64">
        <v>0</v>
      </c>
    </row>
    <row r="66" spans="1:13">
      <c r="A66" s="59" t="s">
        <v>365</v>
      </c>
      <c r="B66" s="60" t="s">
        <v>366</v>
      </c>
      <c r="C66" s="61">
        <v>110000437974</v>
      </c>
      <c r="D66" s="62" t="str">
        <f t="shared" si="5"/>
        <v>ECHO</v>
      </c>
      <c r="E66" s="69" t="s">
        <v>376</v>
      </c>
      <c r="F66" s="59" t="s">
        <v>40</v>
      </c>
      <c r="G66" s="60" t="s">
        <v>338</v>
      </c>
      <c r="H66" s="69" t="s">
        <v>327</v>
      </c>
      <c r="I66" s="59" t="s">
        <v>332</v>
      </c>
      <c r="J66" s="59" t="s">
        <v>377</v>
      </c>
      <c r="K66" s="63">
        <v>0</v>
      </c>
      <c r="L66" s="64">
        <v>0</v>
      </c>
      <c r="M66" s="64">
        <v>0</v>
      </c>
    </row>
    <row r="67" spans="1:13">
      <c r="A67" s="59" t="s">
        <v>378</v>
      </c>
      <c r="B67" s="60" t="s">
        <v>379</v>
      </c>
      <c r="C67" s="61">
        <v>110000595856</v>
      </c>
      <c r="D67" s="62" t="str">
        <f t="shared" si="0"/>
        <v>ECHO</v>
      </c>
      <c r="E67" s="59" t="s">
        <v>308</v>
      </c>
      <c r="F67" s="59" t="s">
        <v>40</v>
      </c>
      <c r="G67" s="60" t="s">
        <v>41</v>
      </c>
      <c r="H67" s="59" t="s">
        <v>267</v>
      </c>
      <c r="I67" s="59">
        <v>2023</v>
      </c>
      <c r="J67" s="59">
        <v>15</v>
      </c>
      <c r="K67" s="63">
        <v>642.84402569999997</v>
      </c>
      <c r="L67" s="67">
        <v>1.180356</v>
      </c>
      <c r="M67" s="67">
        <v>0</v>
      </c>
    </row>
    <row r="68" spans="1:13">
      <c r="A68" s="59" t="s">
        <v>378</v>
      </c>
      <c r="B68" s="60" t="s">
        <v>379</v>
      </c>
      <c r="C68" s="61">
        <v>110000595856</v>
      </c>
      <c r="D68" s="62" t="str">
        <f t="shared" si="0"/>
        <v>ECHO</v>
      </c>
      <c r="E68" s="59" t="s">
        <v>180</v>
      </c>
      <c r="F68" s="59" t="s">
        <v>40</v>
      </c>
      <c r="G68" s="60" t="s">
        <v>41</v>
      </c>
      <c r="H68" s="59" t="s">
        <v>267</v>
      </c>
      <c r="I68" s="59">
        <v>2008</v>
      </c>
      <c r="J68" s="59">
        <v>29</v>
      </c>
      <c r="K68" s="71">
        <v>2786.5662200000002</v>
      </c>
      <c r="L68" s="64">
        <v>5.1137385000000002</v>
      </c>
      <c r="M68" s="64">
        <v>0</v>
      </c>
    </row>
    <row r="69" spans="1:13">
      <c r="A69" s="59" t="s">
        <v>378</v>
      </c>
      <c r="B69" s="60" t="s">
        <v>379</v>
      </c>
      <c r="C69" s="61">
        <v>110000595856</v>
      </c>
      <c r="D69" s="62" t="str">
        <f t="shared" si="0"/>
        <v>ECHO</v>
      </c>
      <c r="E69" s="59" t="s">
        <v>181</v>
      </c>
      <c r="F69" s="59" t="s">
        <v>40</v>
      </c>
      <c r="G69" s="60" t="s">
        <v>41</v>
      </c>
      <c r="H69" s="59" t="s">
        <v>267</v>
      </c>
      <c r="I69" s="59">
        <v>2022</v>
      </c>
      <c r="J69" s="59">
        <v>24.2</v>
      </c>
      <c r="K69" s="63">
        <v>2796.8535120000001</v>
      </c>
      <c r="L69" s="67">
        <v>5.1372404999999999</v>
      </c>
      <c r="M69" s="67">
        <v>93.933000000000007</v>
      </c>
    </row>
    <row r="70" spans="1:13">
      <c r="A70" s="59" t="s">
        <v>378</v>
      </c>
      <c r="B70" s="60" t="s">
        <v>379</v>
      </c>
      <c r="C70" s="61">
        <v>110000595856</v>
      </c>
      <c r="D70" s="62" t="str">
        <f t="shared" si="0"/>
        <v>ECHO</v>
      </c>
      <c r="E70" s="59" t="s">
        <v>182</v>
      </c>
      <c r="F70" s="59" t="s">
        <v>40</v>
      </c>
      <c r="G70" s="60" t="s">
        <v>41</v>
      </c>
      <c r="H70" s="59" t="s">
        <v>267</v>
      </c>
      <c r="I70" s="59">
        <v>2022</v>
      </c>
      <c r="J70" s="59">
        <v>24.2</v>
      </c>
      <c r="K70" s="63">
        <v>1780.9374089999999</v>
      </c>
      <c r="L70" s="67">
        <v>3.2692109999999999</v>
      </c>
      <c r="M70" s="67">
        <v>56.79</v>
      </c>
    </row>
    <row r="71" spans="1:13">
      <c r="A71" s="59" t="s">
        <v>378</v>
      </c>
      <c r="B71" s="60" t="s">
        <v>379</v>
      </c>
      <c r="C71" s="61">
        <v>110000595856</v>
      </c>
      <c r="D71" s="62" t="str">
        <f t="shared" si="0"/>
        <v>ECHO</v>
      </c>
      <c r="E71" s="59" t="s">
        <v>39</v>
      </c>
      <c r="F71" s="59" t="s">
        <v>40</v>
      </c>
      <c r="G71" s="60" t="s">
        <v>41</v>
      </c>
      <c r="H71" s="59" t="s">
        <v>267</v>
      </c>
      <c r="I71" s="59">
        <v>2022</v>
      </c>
      <c r="J71" s="59">
        <v>24.2</v>
      </c>
      <c r="K71" s="63">
        <v>1727.6704219999999</v>
      </c>
      <c r="L71" s="67">
        <v>3.1707779999999999</v>
      </c>
      <c r="M71" s="67">
        <v>57.875999999999998</v>
      </c>
    </row>
    <row r="72" spans="1:13">
      <c r="A72" s="59" t="s">
        <v>380</v>
      </c>
      <c r="B72" s="60" t="s">
        <v>381</v>
      </c>
      <c r="C72" s="61">
        <v>110000433013</v>
      </c>
      <c r="D72" s="62" t="str">
        <f t="shared" si="0"/>
        <v>ECHO</v>
      </c>
      <c r="E72" s="59" t="s">
        <v>382</v>
      </c>
      <c r="F72" s="59" t="s">
        <v>44</v>
      </c>
      <c r="G72" s="60" t="s">
        <v>41</v>
      </c>
      <c r="H72" s="69" t="s">
        <v>383</v>
      </c>
      <c r="I72" s="59">
        <v>1982</v>
      </c>
      <c r="J72" s="59">
        <v>99</v>
      </c>
      <c r="K72" s="71">
        <v>15461.89899</v>
      </c>
      <c r="L72" s="64">
        <v>57.098514649999998</v>
      </c>
      <c r="M72" s="64">
        <v>0</v>
      </c>
    </row>
    <row r="73" spans="1:13">
      <c r="A73" s="59" t="s">
        <v>380</v>
      </c>
      <c r="B73" s="60" t="s">
        <v>381</v>
      </c>
      <c r="C73" s="61">
        <v>110000433013</v>
      </c>
      <c r="D73" s="62" t="str">
        <f t="shared" si="0"/>
        <v>ECHO</v>
      </c>
      <c r="E73" s="59" t="s">
        <v>384</v>
      </c>
      <c r="F73" s="59" t="s">
        <v>44</v>
      </c>
      <c r="G73" s="60" t="s">
        <v>41</v>
      </c>
      <c r="H73" s="69" t="s">
        <v>383</v>
      </c>
      <c r="I73" s="59">
        <v>1970</v>
      </c>
      <c r="J73" s="59">
        <v>15.9</v>
      </c>
      <c r="K73" s="71">
        <v>439.98781380000003</v>
      </c>
      <c r="L73" s="64">
        <v>1.544973288</v>
      </c>
      <c r="M73" s="67">
        <v>0</v>
      </c>
    </row>
    <row r="74" spans="1:13">
      <c r="A74" s="59" t="s">
        <v>380</v>
      </c>
      <c r="B74" s="60" t="s">
        <v>381</v>
      </c>
      <c r="C74" s="61">
        <v>110000433013</v>
      </c>
      <c r="D74" s="62" t="str">
        <f t="shared" si="0"/>
        <v>ECHO</v>
      </c>
      <c r="E74" s="59" t="s">
        <v>385</v>
      </c>
      <c r="F74" s="59" t="s">
        <v>44</v>
      </c>
      <c r="G74" s="60" t="s">
        <v>41</v>
      </c>
      <c r="H74" s="69" t="s">
        <v>386</v>
      </c>
      <c r="I74" s="59">
        <v>1970</v>
      </c>
      <c r="J74" s="59">
        <v>6.35</v>
      </c>
      <c r="K74" s="63">
        <v>0</v>
      </c>
      <c r="L74" s="64">
        <v>0</v>
      </c>
      <c r="M74" s="67">
        <v>0</v>
      </c>
    </row>
    <row r="75" spans="1:13">
      <c r="A75" s="59" t="s">
        <v>380</v>
      </c>
      <c r="B75" s="60" t="s">
        <v>381</v>
      </c>
      <c r="C75" s="61">
        <v>110000433013</v>
      </c>
      <c r="D75" s="62" t="str">
        <f t="shared" si="0"/>
        <v>ECHO</v>
      </c>
      <c r="E75" s="59" t="s">
        <v>387</v>
      </c>
      <c r="F75" s="59" t="s">
        <v>44</v>
      </c>
      <c r="G75" s="60" t="s">
        <v>41</v>
      </c>
      <c r="H75" s="69" t="s">
        <v>383</v>
      </c>
      <c r="I75" s="59">
        <v>1970</v>
      </c>
      <c r="J75" s="59">
        <v>98</v>
      </c>
      <c r="K75" s="71">
        <v>174838.0301</v>
      </c>
      <c r="L75" s="64">
        <v>399.71457199999998</v>
      </c>
      <c r="M75" s="64">
        <v>0</v>
      </c>
    </row>
    <row r="76" spans="1:13">
      <c r="A76" s="59" t="s">
        <v>380</v>
      </c>
      <c r="B76" s="60" t="s">
        <v>381</v>
      </c>
      <c r="C76" s="61">
        <v>110000433013</v>
      </c>
      <c r="D76" s="62" t="str">
        <f t="shared" si="0"/>
        <v>ECHO</v>
      </c>
      <c r="E76" s="59" t="s">
        <v>388</v>
      </c>
      <c r="F76" s="59" t="s">
        <v>44</v>
      </c>
      <c r="G76" s="60" t="s">
        <v>41</v>
      </c>
      <c r="H76" s="69" t="s">
        <v>383</v>
      </c>
      <c r="I76" s="59">
        <v>1970</v>
      </c>
      <c r="J76" s="59">
        <v>98</v>
      </c>
      <c r="K76" s="63" t="s">
        <v>389</v>
      </c>
      <c r="L76" s="67"/>
      <c r="M76" s="67"/>
    </row>
    <row r="77" spans="1:13">
      <c r="A77" s="59" t="s">
        <v>380</v>
      </c>
      <c r="B77" s="60" t="s">
        <v>381</v>
      </c>
      <c r="C77" s="61">
        <v>110000433013</v>
      </c>
      <c r="D77" s="62" t="str">
        <f t="shared" si="0"/>
        <v>ECHO</v>
      </c>
      <c r="E77" s="59" t="s">
        <v>390</v>
      </c>
      <c r="F77" s="59" t="s">
        <v>44</v>
      </c>
      <c r="G77" s="60" t="s">
        <v>41</v>
      </c>
      <c r="H77" s="69" t="s">
        <v>383</v>
      </c>
      <c r="I77" s="59">
        <v>1970</v>
      </c>
      <c r="J77" s="59">
        <v>98</v>
      </c>
      <c r="K77" s="63" t="s">
        <v>389</v>
      </c>
      <c r="L77" s="67"/>
      <c r="M77" s="67"/>
    </row>
    <row r="78" spans="1:13">
      <c r="A78" s="59" t="s">
        <v>380</v>
      </c>
      <c r="B78" s="60" t="s">
        <v>381</v>
      </c>
      <c r="C78" s="61">
        <v>110000433013</v>
      </c>
      <c r="D78" s="62" t="str">
        <f t="shared" ref="D78:D101" si="6">HYPERLINK(CONCATENATE("https://echo.epa.gov/detailed-facility-report?fid=",C78),"ECHO")</f>
        <v>ECHO</v>
      </c>
      <c r="E78" s="59" t="s">
        <v>391</v>
      </c>
      <c r="F78" s="59" t="s">
        <v>44</v>
      </c>
      <c r="G78" s="60" t="s">
        <v>41</v>
      </c>
      <c r="H78" s="69" t="s">
        <v>383</v>
      </c>
      <c r="I78" s="59">
        <v>1970</v>
      </c>
      <c r="J78" s="59">
        <v>98</v>
      </c>
      <c r="K78" s="63" t="s">
        <v>389</v>
      </c>
      <c r="L78" s="67"/>
      <c r="M78" s="67"/>
    </row>
    <row r="79" spans="1:13">
      <c r="A79" s="59" t="s">
        <v>380</v>
      </c>
      <c r="B79" s="60" t="s">
        <v>381</v>
      </c>
      <c r="C79" s="61">
        <v>110000433013</v>
      </c>
      <c r="D79" s="62" t="str">
        <f t="shared" si="6"/>
        <v>ECHO</v>
      </c>
      <c r="E79" s="59" t="s">
        <v>392</v>
      </c>
      <c r="F79" s="59" t="s">
        <v>44</v>
      </c>
      <c r="G79" s="60" t="s">
        <v>41</v>
      </c>
      <c r="H79" s="69" t="s">
        <v>383</v>
      </c>
      <c r="I79" s="59">
        <v>1970</v>
      </c>
      <c r="J79" s="59">
        <v>98</v>
      </c>
      <c r="K79" s="63" t="s">
        <v>389</v>
      </c>
      <c r="L79" s="67"/>
      <c r="M79" s="67"/>
    </row>
    <row r="80" spans="1:13">
      <c r="A80" s="59" t="s">
        <v>380</v>
      </c>
      <c r="B80" s="60" t="s">
        <v>381</v>
      </c>
      <c r="C80" s="61">
        <v>110000433013</v>
      </c>
      <c r="D80" s="62" t="str">
        <f t="shared" si="6"/>
        <v>ECHO</v>
      </c>
      <c r="E80" s="59" t="s">
        <v>393</v>
      </c>
      <c r="F80" s="59" t="s">
        <v>44</v>
      </c>
      <c r="G80" s="60" t="s">
        <v>41</v>
      </c>
      <c r="H80" s="69" t="s">
        <v>383</v>
      </c>
      <c r="I80" s="59">
        <v>1970</v>
      </c>
      <c r="J80" s="59">
        <v>98</v>
      </c>
      <c r="K80" s="63" t="s">
        <v>389</v>
      </c>
      <c r="L80" s="67"/>
      <c r="M80" s="67"/>
    </row>
    <row r="81" spans="1:13">
      <c r="A81" s="59" t="s">
        <v>380</v>
      </c>
      <c r="B81" s="60" t="s">
        <v>381</v>
      </c>
      <c r="C81" s="61">
        <v>110000433013</v>
      </c>
      <c r="D81" s="62" t="str">
        <f t="shared" si="6"/>
        <v>ECHO</v>
      </c>
      <c r="E81" s="59" t="s">
        <v>394</v>
      </c>
      <c r="F81" s="59" t="s">
        <v>44</v>
      </c>
      <c r="G81" s="60" t="s">
        <v>41</v>
      </c>
      <c r="H81" s="69" t="s">
        <v>383</v>
      </c>
      <c r="I81" s="59">
        <v>1970</v>
      </c>
      <c r="J81" s="59">
        <v>98</v>
      </c>
      <c r="K81" s="63" t="s">
        <v>389</v>
      </c>
      <c r="L81" s="67"/>
      <c r="M81" s="67"/>
    </row>
    <row r="82" spans="1:13">
      <c r="A82" s="59" t="s">
        <v>380</v>
      </c>
      <c r="B82" s="60" t="s">
        <v>381</v>
      </c>
      <c r="C82" s="61">
        <v>110000433013</v>
      </c>
      <c r="D82" s="62" t="str">
        <f t="shared" si="6"/>
        <v>ECHO</v>
      </c>
      <c r="E82" s="59" t="s">
        <v>395</v>
      </c>
      <c r="F82" s="59" t="s">
        <v>44</v>
      </c>
      <c r="G82" s="60" t="s">
        <v>41</v>
      </c>
      <c r="H82" s="69" t="s">
        <v>383</v>
      </c>
      <c r="I82" s="59">
        <v>1970</v>
      </c>
      <c r="J82" s="59">
        <v>98</v>
      </c>
      <c r="K82" s="63" t="s">
        <v>389</v>
      </c>
      <c r="L82" s="67"/>
      <c r="M82" s="67"/>
    </row>
    <row r="83" spans="1:13">
      <c r="A83" s="59" t="s">
        <v>380</v>
      </c>
      <c r="B83" s="60" t="s">
        <v>381</v>
      </c>
      <c r="C83" s="61">
        <v>110000433013</v>
      </c>
      <c r="D83" s="62" t="str">
        <f t="shared" si="6"/>
        <v>ECHO</v>
      </c>
      <c r="E83" s="59" t="s">
        <v>396</v>
      </c>
      <c r="F83" s="59" t="s">
        <v>44</v>
      </c>
      <c r="G83" s="60" t="s">
        <v>41</v>
      </c>
      <c r="H83" s="69" t="s">
        <v>383</v>
      </c>
      <c r="I83" s="59">
        <v>1970</v>
      </c>
      <c r="J83" s="59">
        <v>98</v>
      </c>
      <c r="K83" s="63" t="s">
        <v>389</v>
      </c>
      <c r="L83" s="67"/>
      <c r="M83" s="67"/>
    </row>
    <row r="84" spans="1:13">
      <c r="A84" s="59" t="s">
        <v>380</v>
      </c>
      <c r="B84" s="60" t="s">
        <v>381</v>
      </c>
      <c r="C84" s="61">
        <v>110000433013</v>
      </c>
      <c r="D84" s="62" t="str">
        <f t="shared" si="6"/>
        <v>ECHO</v>
      </c>
      <c r="E84" s="59" t="s">
        <v>397</v>
      </c>
      <c r="F84" s="59" t="s">
        <v>44</v>
      </c>
      <c r="G84" s="60" t="s">
        <v>41</v>
      </c>
      <c r="H84" s="69" t="s">
        <v>383</v>
      </c>
      <c r="I84" s="59">
        <v>1970</v>
      </c>
      <c r="J84" s="59">
        <v>98</v>
      </c>
      <c r="K84" s="63" t="s">
        <v>389</v>
      </c>
      <c r="L84" s="67"/>
      <c r="M84" s="67"/>
    </row>
    <row r="85" spans="1:13">
      <c r="A85" s="59" t="s">
        <v>380</v>
      </c>
      <c r="B85" s="60" t="s">
        <v>381</v>
      </c>
      <c r="C85" s="61">
        <v>110000433013</v>
      </c>
      <c r="D85" s="62" t="str">
        <f t="shared" si="6"/>
        <v>ECHO</v>
      </c>
      <c r="E85" s="59" t="s">
        <v>398</v>
      </c>
      <c r="F85" s="59" t="s">
        <v>44</v>
      </c>
      <c r="G85" s="60" t="s">
        <v>41</v>
      </c>
      <c r="H85" s="69" t="s">
        <v>383</v>
      </c>
      <c r="I85" s="59">
        <v>1970</v>
      </c>
      <c r="J85" s="59">
        <v>98</v>
      </c>
      <c r="K85" s="63" t="s">
        <v>389</v>
      </c>
      <c r="L85" s="67"/>
      <c r="M85" s="67"/>
    </row>
    <row r="86" spans="1:13">
      <c r="A86" s="59" t="s">
        <v>380</v>
      </c>
      <c r="B86" s="60" t="s">
        <v>381</v>
      </c>
      <c r="C86" s="61">
        <v>110000433013</v>
      </c>
      <c r="D86" s="62" t="str">
        <f t="shared" si="6"/>
        <v>ECHO</v>
      </c>
      <c r="E86" s="59" t="s">
        <v>399</v>
      </c>
      <c r="F86" s="59" t="s">
        <v>44</v>
      </c>
      <c r="G86" s="60" t="s">
        <v>41</v>
      </c>
      <c r="H86" s="69" t="s">
        <v>383</v>
      </c>
      <c r="I86" s="59">
        <v>1970</v>
      </c>
      <c r="J86" s="59">
        <v>98</v>
      </c>
      <c r="K86" s="63" t="s">
        <v>389</v>
      </c>
      <c r="L86" s="67"/>
      <c r="M86" s="67"/>
    </row>
    <row r="87" spans="1:13">
      <c r="A87" s="59" t="s">
        <v>380</v>
      </c>
      <c r="B87" s="60" t="s">
        <v>381</v>
      </c>
      <c r="C87" s="61">
        <v>110000433013</v>
      </c>
      <c r="D87" s="62" t="str">
        <f t="shared" si="6"/>
        <v>ECHO</v>
      </c>
      <c r="E87" s="59" t="s">
        <v>400</v>
      </c>
      <c r="F87" s="59" t="s">
        <v>44</v>
      </c>
      <c r="G87" s="60" t="s">
        <v>41</v>
      </c>
      <c r="H87" s="69" t="s">
        <v>383</v>
      </c>
      <c r="I87" s="59">
        <v>1970</v>
      </c>
      <c r="J87" s="59">
        <v>98</v>
      </c>
      <c r="K87" s="63" t="s">
        <v>389</v>
      </c>
      <c r="L87" s="67"/>
      <c r="M87" s="67"/>
    </row>
    <row r="88" spans="1:13">
      <c r="A88" s="59" t="s">
        <v>380</v>
      </c>
      <c r="B88" s="60" t="s">
        <v>381</v>
      </c>
      <c r="C88" s="61">
        <v>110000433013</v>
      </c>
      <c r="D88" s="62" t="str">
        <f t="shared" si="6"/>
        <v>ECHO</v>
      </c>
      <c r="E88" s="59" t="s">
        <v>401</v>
      </c>
      <c r="F88" s="59" t="s">
        <v>44</v>
      </c>
      <c r="G88" s="60" t="s">
        <v>41</v>
      </c>
      <c r="H88" s="69" t="s">
        <v>383</v>
      </c>
      <c r="I88" s="59">
        <v>1989</v>
      </c>
      <c r="J88" s="59">
        <v>99</v>
      </c>
      <c r="K88" s="63" t="s">
        <v>389</v>
      </c>
      <c r="L88" s="67"/>
      <c r="M88" s="67"/>
    </row>
    <row r="89" spans="1:13">
      <c r="A89" s="59" t="s">
        <v>402</v>
      </c>
      <c r="B89" s="60" t="s">
        <v>381</v>
      </c>
      <c r="C89" s="61">
        <v>110000547196</v>
      </c>
      <c r="D89" s="62" t="str">
        <f t="shared" si="6"/>
        <v>ECHO</v>
      </c>
      <c r="E89" s="59" t="s">
        <v>403</v>
      </c>
      <c r="F89" s="59" t="s">
        <v>40</v>
      </c>
      <c r="G89" s="60" t="s">
        <v>41</v>
      </c>
      <c r="H89" s="69" t="s">
        <v>404</v>
      </c>
      <c r="I89" s="59">
        <v>1978</v>
      </c>
      <c r="J89" s="59">
        <v>55.8</v>
      </c>
      <c r="K89" s="63">
        <v>6745.0135719999998</v>
      </c>
      <c r="L89" s="67">
        <v>10.185244000000001</v>
      </c>
      <c r="M89" s="67">
        <v>0</v>
      </c>
    </row>
    <row r="90" spans="1:13">
      <c r="A90" s="59" t="s">
        <v>402</v>
      </c>
      <c r="B90" s="60" t="s">
        <v>381</v>
      </c>
      <c r="C90" s="61">
        <v>110000547196</v>
      </c>
      <c r="D90" s="62" t="str">
        <f t="shared" si="6"/>
        <v>ECHO</v>
      </c>
      <c r="E90" s="69" t="s">
        <v>405</v>
      </c>
      <c r="F90" s="59" t="s">
        <v>44</v>
      </c>
      <c r="G90" s="60" t="s">
        <v>41</v>
      </c>
      <c r="H90" s="69" t="s">
        <v>404</v>
      </c>
      <c r="I90" s="59" t="s">
        <v>406</v>
      </c>
      <c r="J90" s="59">
        <v>34.5</v>
      </c>
      <c r="K90" s="63">
        <v>7716.0705019999996</v>
      </c>
      <c r="L90" s="67">
        <v>10.639151</v>
      </c>
      <c r="M90" s="67">
        <v>0</v>
      </c>
    </row>
    <row r="91" spans="1:13">
      <c r="A91" s="59" t="s">
        <v>402</v>
      </c>
      <c r="B91" s="60" t="s">
        <v>381</v>
      </c>
      <c r="C91" s="61">
        <v>110000547196</v>
      </c>
      <c r="D91" s="62" t="str">
        <f t="shared" si="6"/>
        <v>ECHO</v>
      </c>
      <c r="E91" s="59" t="s">
        <v>407</v>
      </c>
      <c r="F91" s="59" t="s">
        <v>40</v>
      </c>
      <c r="G91" s="60" t="s">
        <v>41</v>
      </c>
      <c r="H91" s="69" t="s">
        <v>267</v>
      </c>
      <c r="I91" s="59">
        <v>1982</v>
      </c>
      <c r="J91" s="59">
        <v>49.9</v>
      </c>
      <c r="K91" s="63"/>
      <c r="L91" s="67"/>
      <c r="M91" s="67"/>
    </row>
    <row r="92" spans="1:13">
      <c r="A92" s="59" t="s">
        <v>402</v>
      </c>
      <c r="B92" s="60" t="s">
        <v>381</v>
      </c>
      <c r="C92" s="61">
        <v>110000547196</v>
      </c>
      <c r="D92" s="62" t="str">
        <f t="shared" si="6"/>
        <v>ECHO</v>
      </c>
      <c r="E92" s="59" t="s">
        <v>408</v>
      </c>
      <c r="F92" s="59" t="s">
        <v>40</v>
      </c>
      <c r="G92" s="60" t="s">
        <v>41</v>
      </c>
      <c r="H92" s="69" t="s">
        <v>267</v>
      </c>
      <c r="I92" s="59">
        <v>2000</v>
      </c>
      <c r="J92" s="59">
        <v>40.200000000000003</v>
      </c>
      <c r="K92" s="63"/>
      <c r="L92" s="67"/>
      <c r="M92" s="67"/>
    </row>
    <row r="93" spans="1:13">
      <c r="A93" s="59" t="s">
        <v>402</v>
      </c>
      <c r="B93" s="60" t="s">
        <v>381</v>
      </c>
      <c r="C93" s="61">
        <v>110000547196</v>
      </c>
      <c r="D93" s="62" t="str">
        <f t="shared" ref="D93" si="7">HYPERLINK(CONCATENATE("https://echo.epa.gov/detailed-facility-report?fid=",C93),"ECHO")</f>
        <v>ECHO</v>
      </c>
      <c r="E93" s="59" t="s">
        <v>409</v>
      </c>
      <c r="F93" s="59" t="s">
        <v>40</v>
      </c>
      <c r="G93" s="60" t="s">
        <v>41</v>
      </c>
      <c r="H93" s="69" t="s">
        <v>404</v>
      </c>
      <c r="I93" s="59" t="s">
        <v>406</v>
      </c>
      <c r="J93" s="59">
        <v>66.900000000000006</v>
      </c>
      <c r="K93" s="63">
        <v>18875.92383</v>
      </c>
      <c r="L93" s="67">
        <v>26.028337499999999</v>
      </c>
      <c r="M93" s="67">
        <v>0</v>
      </c>
    </row>
    <row r="94" spans="1:13">
      <c r="A94" s="59" t="s">
        <v>410</v>
      </c>
      <c r="B94" s="60" t="s">
        <v>411</v>
      </c>
      <c r="C94" s="61">
        <v>110071161195</v>
      </c>
      <c r="D94" s="62" t="str">
        <f t="shared" si="6"/>
        <v>ECHO</v>
      </c>
      <c r="E94" s="59" t="s">
        <v>412</v>
      </c>
      <c r="F94" s="59" t="s">
        <v>40</v>
      </c>
      <c r="G94" s="60" t="s">
        <v>41</v>
      </c>
      <c r="H94" s="69" t="s">
        <v>267</v>
      </c>
      <c r="I94" s="59">
        <v>2003</v>
      </c>
      <c r="J94" s="59">
        <v>220</v>
      </c>
      <c r="K94" s="63">
        <v>488.17399549999999</v>
      </c>
      <c r="L94" s="64">
        <v>0.67263689999999998</v>
      </c>
      <c r="M94" s="64">
        <v>0</v>
      </c>
    </row>
    <row r="95" spans="1:13">
      <c r="A95" s="59" t="s">
        <v>410</v>
      </c>
      <c r="B95" s="60" t="s">
        <v>411</v>
      </c>
      <c r="C95" s="61">
        <v>110071161195</v>
      </c>
      <c r="D95" s="62" t="str">
        <f t="shared" si="6"/>
        <v>ECHO</v>
      </c>
      <c r="E95" s="59" t="s">
        <v>413</v>
      </c>
      <c r="F95" s="59" t="s">
        <v>40</v>
      </c>
      <c r="G95" s="60" t="s">
        <v>41</v>
      </c>
      <c r="H95" s="69" t="s">
        <v>267</v>
      </c>
      <c r="I95" s="59">
        <v>2003</v>
      </c>
      <c r="J95" s="59">
        <v>180</v>
      </c>
      <c r="K95" s="63">
        <v>20327.078959999999</v>
      </c>
      <c r="L95" s="64">
        <v>26.267106500000001</v>
      </c>
      <c r="M95" s="64">
        <v>0</v>
      </c>
    </row>
    <row r="96" spans="1:13">
      <c r="A96" s="59" t="s">
        <v>410</v>
      </c>
      <c r="B96" s="60" t="s">
        <v>411</v>
      </c>
      <c r="C96" s="61">
        <v>110071161195</v>
      </c>
      <c r="D96" s="62" t="str">
        <f t="shared" si="6"/>
        <v>ECHO</v>
      </c>
      <c r="E96" s="59" t="s">
        <v>414</v>
      </c>
      <c r="F96" s="59" t="s">
        <v>40</v>
      </c>
      <c r="G96" s="60" t="s">
        <v>41</v>
      </c>
      <c r="H96" s="69" t="s">
        <v>267</v>
      </c>
      <c r="I96" s="59">
        <v>2002</v>
      </c>
      <c r="J96" s="59">
        <v>100</v>
      </c>
      <c r="K96" s="63">
        <v>8899.0867849999995</v>
      </c>
      <c r="L96" s="64">
        <v>19.5475134</v>
      </c>
      <c r="M96" s="64">
        <v>0</v>
      </c>
    </row>
    <row r="97" spans="1:13">
      <c r="A97" s="59" t="s">
        <v>415</v>
      </c>
      <c r="B97" s="60" t="s">
        <v>416</v>
      </c>
      <c r="C97" s="61">
        <v>110025400046</v>
      </c>
      <c r="D97" s="62" t="str">
        <f t="shared" si="6"/>
        <v>ECHO</v>
      </c>
      <c r="E97" s="59" t="s">
        <v>417</v>
      </c>
      <c r="F97" s="59" t="s">
        <v>44</v>
      </c>
      <c r="G97" s="60" t="s">
        <v>41</v>
      </c>
      <c r="H97" s="69" t="s">
        <v>267</v>
      </c>
      <c r="I97" s="59" t="s">
        <v>289</v>
      </c>
      <c r="J97" s="59">
        <v>31</v>
      </c>
      <c r="K97" s="63">
        <v>0</v>
      </c>
      <c r="L97" s="64">
        <v>0</v>
      </c>
      <c r="M97" s="64">
        <v>0</v>
      </c>
    </row>
    <row r="98" spans="1:13">
      <c r="A98" s="59" t="s">
        <v>415</v>
      </c>
      <c r="B98" s="60" t="s">
        <v>416</v>
      </c>
      <c r="C98" s="61">
        <v>110025400046</v>
      </c>
      <c r="D98" s="62" t="str">
        <f t="shared" si="6"/>
        <v>ECHO</v>
      </c>
      <c r="E98" s="59" t="s">
        <v>418</v>
      </c>
      <c r="F98" s="59" t="s">
        <v>44</v>
      </c>
      <c r="G98" s="60" t="s">
        <v>41</v>
      </c>
      <c r="H98" s="69" t="s">
        <v>267</v>
      </c>
      <c r="I98" s="59" t="s">
        <v>289</v>
      </c>
      <c r="J98" s="59">
        <v>31</v>
      </c>
      <c r="K98" s="63" t="s">
        <v>419</v>
      </c>
      <c r="L98" s="67"/>
      <c r="M98" s="67"/>
    </row>
    <row r="99" spans="1:13">
      <c r="A99" s="59" t="s">
        <v>415</v>
      </c>
      <c r="B99" s="60" t="s">
        <v>416</v>
      </c>
      <c r="C99" s="61">
        <v>110025400046</v>
      </c>
      <c r="D99" s="62" t="str">
        <f t="shared" si="6"/>
        <v>ECHO</v>
      </c>
      <c r="E99" s="59" t="s">
        <v>420</v>
      </c>
      <c r="F99" s="59" t="s">
        <v>44</v>
      </c>
      <c r="G99" s="60" t="s">
        <v>41</v>
      </c>
      <c r="H99" s="69" t="s">
        <v>267</v>
      </c>
      <c r="I99" s="59" t="s">
        <v>289</v>
      </c>
      <c r="J99" s="59">
        <v>31</v>
      </c>
      <c r="K99" s="63" t="s">
        <v>419</v>
      </c>
      <c r="L99" s="67"/>
      <c r="M99" s="67"/>
    </row>
    <row r="100" spans="1:13">
      <c r="A100" s="59" t="s">
        <v>415</v>
      </c>
      <c r="B100" s="60" t="s">
        <v>416</v>
      </c>
      <c r="C100" s="61">
        <v>110025400046</v>
      </c>
      <c r="D100" s="62" t="str">
        <f t="shared" si="6"/>
        <v>ECHO</v>
      </c>
      <c r="E100" s="59" t="s">
        <v>421</v>
      </c>
      <c r="F100" s="59" t="s">
        <v>40</v>
      </c>
      <c r="G100" s="60" t="s">
        <v>41</v>
      </c>
      <c r="H100" s="69" t="s">
        <v>267</v>
      </c>
      <c r="I100" s="59" t="s">
        <v>289</v>
      </c>
      <c r="J100" s="59">
        <v>11</v>
      </c>
      <c r="K100" s="63">
        <v>25233.44455</v>
      </c>
      <c r="L100" s="67">
        <v>48.674717000000001</v>
      </c>
      <c r="M100" s="67">
        <v>0</v>
      </c>
    </row>
    <row r="101" spans="1:13">
      <c r="A101" s="59" t="s">
        <v>415</v>
      </c>
      <c r="B101" s="60" t="s">
        <v>416</v>
      </c>
      <c r="C101" s="61">
        <v>110025400046</v>
      </c>
      <c r="D101" s="62" t="str">
        <f t="shared" si="6"/>
        <v>ECHO</v>
      </c>
      <c r="E101" s="59" t="s">
        <v>422</v>
      </c>
      <c r="F101" s="59" t="s">
        <v>40</v>
      </c>
      <c r="G101" s="60" t="s">
        <v>41</v>
      </c>
      <c r="H101" s="69" t="s">
        <v>267</v>
      </c>
      <c r="I101" s="59" t="s">
        <v>289</v>
      </c>
      <c r="J101" s="59">
        <v>11</v>
      </c>
      <c r="K101" s="63" t="s">
        <v>423</v>
      </c>
      <c r="L101" s="67"/>
      <c r="M101" s="67"/>
    </row>
  </sheetData>
  <autoFilter ref="A1:M101" xr:uid="{B255449D-8FA8-499C-A11A-988A33EEEB3F}"/>
  <phoneticPr fontId="8" type="noConversion"/>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ADA9A-3D9B-4A3F-AC04-DB0A88B00D64}">
  <dimension ref="A1:M107"/>
  <sheetViews>
    <sheetView zoomScale="82" zoomScaleNormal="90" workbookViewId="0">
      <pane ySplit="1" topLeftCell="A47" activePane="bottomLeft" state="frozen"/>
      <selection pane="bottomLeft" activeCell="A10" sqref="A10"/>
      <selection activeCell="A4" sqref="A4"/>
    </sheetView>
  </sheetViews>
  <sheetFormatPr defaultColWidth="8.85546875" defaultRowHeight="15"/>
  <cols>
    <col min="1" max="1" width="49" style="2" bestFit="1" customWidth="1"/>
    <col min="2" max="2" width="8.85546875" style="2" customWidth="1"/>
    <col min="3" max="3" width="15.85546875" style="2" customWidth="1"/>
    <col min="4" max="4" width="8.85546875" style="2" customWidth="1"/>
    <col min="5" max="5" width="55.7109375" style="2" customWidth="1"/>
    <col min="6" max="6" width="8.85546875" style="2" customWidth="1"/>
    <col min="7" max="7" width="15" style="2" customWidth="1"/>
    <col min="8" max="8" width="17.42578125" style="2" customWidth="1"/>
    <col min="9" max="9" width="9.85546875" style="2" customWidth="1"/>
    <col min="10" max="10" width="12.85546875" style="2" customWidth="1"/>
    <col min="11" max="11" width="20.42578125" style="2" customWidth="1"/>
    <col min="12" max="12" width="11.5703125" style="2" customWidth="1"/>
    <col min="13" max="13" width="11" style="2" customWidth="1"/>
    <col min="14" max="16384" width="8.85546875" style="2"/>
  </cols>
  <sheetData>
    <row r="1" spans="1:13" s="8" customFormat="1" ht="60">
      <c r="A1" s="16" t="s">
        <v>3</v>
      </c>
      <c r="B1" s="16" t="s">
        <v>5</v>
      </c>
      <c r="C1" s="17" t="s">
        <v>7</v>
      </c>
      <c r="D1" s="16" t="s">
        <v>9</v>
      </c>
      <c r="E1" s="16" t="s">
        <v>11</v>
      </c>
      <c r="F1" s="18" t="s">
        <v>13</v>
      </c>
      <c r="G1" s="18" t="s">
        <v>15</v>
      </c>
      <c r="H1" s="16" t="s">
        <v>17</v>
      </c>
      <c r="I1" s="16" t="s">
        <v>19</v>
      </c>
      <c r="J1" s="16" t="s">
        <v>21</v>
      </c>
      <c r="K1" s="16" t="s">
        <v>23</v>
      </c>
      <c r="L1" s="16" t="s">
        <v>29</v>
      </c>
      <c r="M1" s="16" t="s">
        <v>30</v>
      </c>
    </row>
    <row r="2" spans="1:13">
      <c r="A2" t="s">
        <v>424</v>
      </c>
      <c r="B2" t="s">
        <v>425</v>
      </c>
      <c r="C2" s="26">
        <v>110040894761</v>
      </c>
      <c r="D2" s="9" t="str">
        <f t="shared" ref="D2:D73" si="0">HYPERLINK(CONCATENATE("https://echo.epa.gov/detailed-facility-report?fid=",C2),"ECHO")</f>
        <v>ECHO</v>
      </c>
      <c r="E2" s="2" t="s">
        <v>426</v>
      </c>
      <c r="F2" s="2" t="s">
        <v>40</v>
      </c>
      <c r="G2" s="2" t="s">
        <v>50</v>
      </c>
      <c r="H2" s="2" t="s">
        <v>427</v>
      </c>
      <c r="I2" s="2">
        <v>1984</v>
      </c>
      <c r="J2" s="2">
        <v>115</v>
      </c>
      <c r="K2" s="5">
        <v>0</v>
      </c>
      <c r="L2" s="5">
        <v>0</v>
      </c>
      <c r="M2" s="2">
        <v>0</v>
      </c>
    </row>
    <row r="3" spans="1:13">
      <c r="A3" t="s">
        <v>424</v>
      </c>
      <c r="B3" t="s">
        <v>425</v>
      </c>
      <c r="C3" s="26">
        <v>110040894761</v>
      </c>
      <c r="D3" s="9" t="str">
        <f t="shared" si="0"/>
        <v>ECHO</v>
      </c>
      <c r="E3" s="2" t="s">
        <v>428</v>
      </c>
      <c r="F3" s="2" t="s">
        <v>40</v>
      </c>
      <c r="G3" s="2" t="s">
        <v>50</v>
      </c>
      <c r="H3" s="2" t="s">
        <v>427</v>
      </c>
      <c r="I3" s="2">
        <v>1984</v>
      </c>
      <c r="J3" s="2">
        <v>115</v>
      </c>
      <c r="K3" s="5" t="s">
        <v>429</v>
      </c>
      <c r="L3" s="5" t="s">
        <v>429</v>
      </c>
      <c r="M3" s="5" t="s">
        <v>429</v>
      </c>
    </row>
    <row r="4" spans="1:13">
      <c r="A4" t="s">
        <v>424</v>
      </c>
      <c r="B4" t="s">
        <v>425</v>
      </c>
      <c r="C4" s="26">
        <v>110040894761</v>
      </c>
      <c r="D4" s="9" t="str">
        <f t="shared" si="0"/>
        <v>ECHO</v>
      </c>
      <c r="E4" s="2" t="s">
        <v>430</v>
      </c>
      <c r="F4" s="2" t="s">
        <v>40</v>
      </c>
      <c r="G4" s="2" t="s">
        <v>50</v>
      </c>
      <c r="H4" s="2" t="s">
        <v>431</v>
      </c>
      <c r="I4" s="2">
        <v>1970</v>
      </c>
      <c r="J4" s="2">
        <v>115</v>
      </c>
      <c r="K4" s="52">
        <v>14958.548842305599</v>
      </c>
      <c r="L4" s="53">
        <v>27.571326432000003</v>
      </c>
      <c r="M4" s="72">
        <v>497.37843199999998</v>
      </c>
    </row>
    <row r="5" spans="1:13">
      <c r="A5" t="s">
        <v>424</v>
      </c>
      <c r="B5" t="s">
        <v>425</v>
      </c>
      <c r="C5" s="26">
        <v>110040894761</v>
      </c>
      <c r="D5" s="9" t="str">
        <f>HYPERLINK(CONCATENATE("https://echo.epa.gov/detailed-facility-report?fid=",C5),"ECHO")</f>
        <v>ECHO</v>
      </c>
      <c r="E5" s="2" t="s">
        <v>432</v>
      </c>
      <c r="F5" s="2" t="s">
        <v>40</v>
      </c>
      <c r="G5" s="2" t="s">
        <v>433</v>
      </c>
      <c r="H5" s="2" t="s">
        <v>431</v>
      </c>
      <c r="I5" s="2">
        <v>1970</v>
      </c>
      <c r="J5" s="2">
        <v>115</v>
      </c>
      <c r="K5" s="52" t="s">
        <v>434</v>
      </c>
      <c r="L5" s="5" t="s">
        <v>434</v>
      </c>
      <c r="M5" s="52" t="s">
        <v>434</v>
      </c>
    </row>
    <row r="6" spans="1:13">
      <c r="A6" t="s">
        <v>424</v>
      </c>
      <c r="B6" t="s">
        <v>425</v>
      </c>
      <c r="C6" s="26">
        <v>110040894761</v>
      </c>
      <c r="D6" s="9" t="str">
        <f>HYPERLINK(CONCATENATE("https://echo.epa.gov/detailed-facility-report?fid=",C6),"ECHO")</f>
        <v>ECHO</v>
      </c>
      <c r="E6" s="2" t="s">
        <v>435</v>
      </c>
      <c r="F6" s="2" t="s">
        <v>40</v>
      </c>
      <c r="G6" s="2" t="s">
        <v>433</v>
      </c>
      <c r="H6" s="2" t="s">
        <v>431</v>
      </c>
      <c r="I6" s="2">
        <v>1978</v>
      </c>
      <c r="J6" s="2">
        <v>126.5</v>
      </c>
      <c r="K6" s="52">
        <v>25987.703298681601</v>
      </c>
      <c r="L6" s="52">
        <v>47.896908924000009</v>
      </c>
      <c r="M6" s="72">
        <v>856.72849000000008</v>
      </c>
    </row>
    <row r="7" spans="1:13">
      <c r="A7" t="s">
        <v>424</v>
      </c>
      <c r="B7" t="s">
        <v>425</v>
      </c>
      <c r="C7" s="26">
        <v>110040894761</v>
      </c>
      <c r="D7" s="9" t="str">
        <f t="shared" si="0"/>
        <v>ECHO</v>
      </c>
      <c r="E7" s="2" t="s">
        <v>436</v>
      </c>
      <c r="F7" s="2" t="s">
        <v>40</v>
      </c>
      <c r="G7" s="2" t="s">
        <v>50</v>
      </c>
      <c r="H7" s="30" t="s">
        <v>437</v>
      </c>
      <c r="I7" s="2">
        <v>1962</v>
      </c>
      <c r="J7" s="2">
        <v>8.4</v>
      </c>
      <c r="K7" s="55">
        <v>0</v>
      </c>
      <c r="L7" s="5">
        <v>0</v>
      </c>
      <c r="M7" s="72"/>
    </row>
    <row r="8" spans="1:13">
      <c r="A8" t="s">
        <v>424</v>
      </c>
      <c r="B8" t="s">
        <v>425</v>
      </c>
      <c r="C8" s="26">
        <v>110040894761</v>
      </c>
      <c r="D8" s="9" t="str">
        <f t="shared" si="0"/>
        <v>ECHO</v>
      </c>
      <c r="E8" s="2" t="s">
        <v>438</v>
      </c>
      <c r="F8" s="2" t="s">
        <v>40</v>
      </c>
      <c r="G8" s="2" t="s">
        <v>50</v>
      </c>
      <c r="H8" s="2" t="s">
        <v>37</v>
      </c>
      <c r="I8" s="2">
        <v>1994</v>
      </c>
      <c r="J8" s="2">
        <v>7.5</v>
      </c>
      <c r="K8" s="52">
        <v>4118.6972171520001</v>
      </c>
      <c r="L8" s="52">
        <v>7.5907283400000001</v>
      </c>
      <c r="M8" s="72">
        <v>140.17751999999999</v>
      </c>
    </row>
    <row r="9" spans="1:13">
      <c r="A9" t="s">
        <v>424</v>
      </c>
      <c r="B9" t="s">
        <v>425</v>
      </c>
      <c r="C9" s="26">
        <v>110040894761</v>
      </c>
      <c r="D9" s="9" t="str">
        <f t="shared" si="0"/>
        <v>ECHO</v>
      </c>
      <c r="E9" s="2" t="s">
        <v>439</v>
      </c>
      <c r="F9" s="2" t="s">
        <v>40</v>
      </c>
      <c r="G9" s="2" t="s">
        <v>50</v>
      </c>
      <c r="H9" s="2" t="s">
        <v>37</v>
      </c>
      <c r="I9" s="2">
        <v>1994</v>
      </c>
      <c r="J9" s="2">
        <v>7.5</v>
      </c>
      <c r="K9" s="52" t="s">
        <v>440</v>
      </c>
      <c r="L9" s="5" t="s">
        <v>440</v>
      </c>
      <c r="M9" s="52" t="s">
        <v>440</v>
      </c>
    </row>
    <row r="10" spans="1:13">
      <c r="A10" t="s">
        <v>424</v>
      </c>
      <c r="B10" t="s">
        <v>425</v>
      </c>
      <c r="C10" s="26">
        <v>110040894761</v>
      </c>
      <c r="D10" s="9" t="str">
        <f t="shared" si="0"/>
        <v>ECHO</v>
      </c>
      <c r="E10" s="2" t="s">
        <v>441</v>
      </c>
      <c r="F10" s="2" t="s">
        <v>49</v>
      </c>
      <c r="G10" s="2" t="s">
        <v>41</v>
      </c>
      <c r="H10" s="2" t="s">
        <v>37</v>
      </c>
      <c r="I10" s="2">
        <v>2000</v>
      </c>
      <c r="J10" s="2">
        <v>19</v>
      </c>
      <c r="K10" s="52">
        <v>612.69310533312</v>
      </c>
      <c r="L10" s="52">
        <v>3.0003087600000002</v>
      </c>
      <c r="M10" s="72">
        <v>61.328759999999996</v>
      </c>
    </row>
    <row r="11" spans="1:13">
      <c r="A11" t="s">
        <v>424</v>
      </c>
      <c r="B11" t="s">
        <v>425</v>
      </c>
      <c r="C11" s="26">
        <v>110040894761</v>
      </c>
      <c r="D11" s="9" t="str">
        <f t="shared" si="0"/>
        <v>ECHO</v>
      </c>
      <c r="E11" t="s">
        <v>442</v>
      </c>
      <c r="F11" s="2" t="s">
        <v>40</v>
      </c>
      <c r="G11" s="2" t="s">
        <v>50</v>
      </c>
      <c r="H11" s="2" t="s">
        <v>37</v>
      </c>
      <c r="I11" s="2">
        <v>2020</v>
      </c>
      <c r="J11" s="2">
        <v>180</v>
      </c>
      <c r="K11" s="52">
        <v>61716.094921151998</v>
      </c>
      <c r="L11" s="52">
        <v>25.108520820000003</v>
      </c>
      <c r="M11" s="72">
        <v>2041.3778400000001</v>
      </c>
    </row>
    <row r="12" spans="1:13">
      <c r="A12" t="s">
        <v>424</v>
      </c>
      <c r="B12" t="s">
        <v>425</v>
      </c>
      <c r="C12" s="26">
        <v>110040894761</v>
      </c>
      <c r="D12" s="9" t="str">
        <f t="shared" si="0"/>
        <v>ECHO</v>
      </c>
      <c r="E12" t="s">
        <v>443</v>
      </c>
      <c r="F12" s="2" t="s">
        <v>40</v>
      </c>
      <c r="G12" s="2" t="s">
        <v>41</v>
      </c>
      <c r="H12" s="2" t="s">
        <v>37</v>
      </c>
      <c r="I12" s="31">
        <v>2024</v>
      </c>
      <c r="J12" s="2" t="s">
        <v>377</v>
      </c>
      <c r="K12" s="55">
        <v>0</v>
      </c>
      <c r="L12" s="5">
        <v>0</v>
      </c>
      <c r="M12" s="72"/>
    </row>
    <row r="13" spans="1:13">
      <c r="A13" t="s">
        <v>424</v>
      </c>
      <c r="B13" t="s">
        <v>425</v>
      </c>
      <c r="C13" s="26">
        <v>110040894761</v>
      </c>
      <c r="D13" s="9" t="str">
        <f>HYPERLINK(CONCATENATE("https://echo.epa.gov/detailed-facility-report?fid=",C13),"ECHO")</f>
        <v>ECHO</v>
      </c>
      <c r="E13" t="s">
        <v>444</v>
      </c>
      <c r="F13" s="2" t="s">
        <v>40</v>
      </c>
      <c r="G13" s="2" t="s">
        <v>66</v>
      </c>
      <c r="I13" s="31"/>
      <c r="J13" s="2">
        <v>20.5</v>
      </c>
      <c r="K13" s="55">
        <v>0</v>
      </c>
      <c r="L13" s="5">
        <v>0</v>
      </c>
      <c r="M13" s="72"/>
    </row>
    <row r="14" spans="1:13">
      <c r="A14" t="s">
        <v>424</v>
      </c>
      <c r="B14" t="s">
        <v>425</v>
      </c>
      <c r="C14" s="26">
        <v>110040894761</v>
      </c>
      <c r="D14" s="9" t="str">
        <f>HYPERLINK(CONCATENATE("https://echo.epa.gov/detailed-facility-report?fid=",C14),"ECHO")</f>
        <v>ECHO</v>
      </c>
      <c r="E14" s="5" t="s">
        <v>445</v>
      </c>
      <c r="F14" s="2" t="s">
        <v>40</v>
      </c>
      <c r="G14" s="2" t="s">
        <v>66</v>
      </c>
      <c r="I14" s="31"/>
      <c r="J14" s="2">
        <v>95</v>
      </c>
      <c r="K14" s="55">
        <v>0</v>
      </c>
      <c r="L14" s="5">
        <v>0</v>
      </c>
      <c r="M14" s="72"/>
    </row>
    <row r="15" spans="1:13">
      <c r="A15" t="s">
        <v>424</v>
      </c>
      <c r="B15" t="s">
        <v>425</v>
      </c>
      <c r="C15" s="26">
        <v>110040894761</v>
      </c>
      <c r="D15" s="9" t="str">
        <f t="shared" si="0"/>
        <v>ECHO</v>
      </c>
      <c r="E15" s="2" t="s">
        <v>446</v>
      </c>
      <c r="F15" s="2" t="s">
        <v>40</v>
      </c>
      <c r="G15" s="2" t="s">
        <v>50</v>
      </c>
      <c r="J15">
        <v>20.5</v>
      </c>
      <c r="K15" s="52">
        <v>598.87558649519997</v>
      </c>
      <c r="L15" s="49">
        <v>0.77015815799999998</v>
      </c>
      <c r="M15" s="72">
        <v>19.937657999999999</v>
      </c>
    </row>
    <row r="16" spans="1:13">
      <c r="A16" s="22" t="s">
        <v>447</v>
      </c>
      <c r="B16" s="22" t="s">
        <v>448</v>
      </c>
      <c r="C16" s="26">
        <v>110000561945</v>
      </c>
      <c r="D16" s="9" t="str">
        <f t="shared" si="0"/>
        <v>ECHO</v>
      </c>
      <c r="E16" s="2" t="s">
        <v>42</v>
      </c>
      <c r="F16" s="2" t="s">
        <v>40</v>
      </c>
      <c r="G16" s="2" t="s">
        <v>59</v>
      </c>
      <c r="H16" s="2" t="s">
        <v>37</v>
      </c>
      <c r="I16" s="2">
        <v>1994</v>
      </c>
      <c r="J16" s="2">
        <v>209.8</v>
      </c>
      <c r="K16" s="52">
        <v>59816.219426207994</v>
      </c>
      <c r="L16" s="52">
        <v>50.710720000000002</v>
      </c>
      <c r="M16" s="72"/>
    </row>
    <row r="17" spans="1:13">
      <c r="A17" s="22" t="s">
        <v>447</v>
      </c>
      <c r="B17" s="22" t="s">
        <v>448</v>
      </c>
      <c r="C17" s="26">
        <v>110000561945</v>
      </c>
      <c r="D17" s="9" t="str">
        <f t="shared" si="0"/>
        <v>ECHO</v>
      </c>
      <c r="E17" s="2" t="s">
        <v>449</v>
      </c>
      <c r="F17" s="2" t="s">
        <v>40</v>
      </c>
      <c r="G17" s="2" t="s">
        <v>450</v>
      </c>
      <c r="H17" s="2" t="s">
        <v>37</v>
      </c>
      <c r="I17" s="2">
        <v>2021</v>
      </c>
      <c r="J17" s="2">
        <v>99.9</v>
      </c>
      <c r="K17" s="52">
        <v>32434.155087264</v>
      </c>
      <c r="L17" s="52">
        <v>39.824359999999999</v>
      </c>
      <c r="M17" s="72"/>
    </row>
    <row r="18" spans="1:13">
      <c r="A18" s="22" t="s">
        <v>447</v>
      </c>
      <c r="B18" s="22" t="s">
        <v>448</v>
      </c>
      <c r="C18" s="26">
        <v>110000561945</v>
      </c>
      <c r="D18" s="9" t="str">
        <f t="shared" si="0"/>
        <v>ECHO</v>
      </c>
      <c r="E18" s="2" t="s">
        <v>451</v>
      </c>
      <c r="F18" s="2" t="s">
        <v>40</v>
      </c>
      <c r="G18" s="2" t="s">
        <v>450</v>
      </c>
      <c r="H18" s="2" t="s">
        <v>37</v>
      </c>
      <c r="I18" s="2">
        <v>2021</v>
      </c>
      <c r="J18" s="2">
        <v>99.9</v>
      </c>
      <c r="K18" s="52">
        <v>32768.890785791998</v>
      </c>
      <c r="L18" s="52">
        <v>40.194400000000002</v>
      </c>
      <c r="M18" s="72"/>
    </row>
    <row r="19" spans="1:13">
      <c r="A19" s="22" t="s">
        <v>447</v>
      </c>
      <c r="B19" s="22" t="s">
        <v>448</v>
      </c>
      <c r="C19" s="26">
        <v>110000561946</v>
      </c>
      <c r="D19" s="9" t="str">
        <f>HYPERLINK(CONCATENATE("https://echo.epa.gov/detailed-facility-report?fid=",C19),"ECHO")</f>
        <v>ECHO</v>
      </c>
      <c r="E19" s="2" t="s">
        <v>452</v>
      </c>
      <c r="F19" s="2" t="s">
        <v>40</v>
      </c>
      <c r="G19" s="2" t="s">
        <v>41</v>
      </c>
      <c r="H19" s="2" t="s">
        <v>37</v>
      </c>
      <c r="I19" s="2">
        <v>2023</v>
      </c>
      <c r="J19" s="2">
        <v>337.5</v>
      </c>
      <c r="K19" s="55">
        <v>0</v>
      </c>
      <c r="L19" s="5">
        <v>0</v>
      </c>
      <c r="M19" s="72"/>
    </row>
    <row r="20" spans="1:13">
      <c r="A20" s="22" t="s">
        <v>453</v>
      </c>
      <c r="B20" s="22" t="s">
        <v>448</v>
      </c>
      <c r="C20" s="26">
        <v>110070242131</v>
      </c>
      <c r="D20" s="9" t="str">
        <f>HYPERLINK(CONCATENATE("https://echo.epa.gov/detailed-facility-report?fid=",C20),"ECHO")</f>
        <v>ECHO</v>
      </c>
      <c r="E20" s="2" t="s">
        <v>454</v>
      </c>
      <c r="F20" s="2" t="s">
        <v>40</v>
      </c>
      <c r="G20" s="2" t="s">
        <v>50</v>
      </c>
      <c r="H20" s="2" t="s">
        <v>427</v>
      </c>
      <c r="I20" s="2">
        <v>1944</v>
      </c>
      <c r="J20" s="2">
        <v>242</v>
      </c>
      <c r="K20" s="55">
        <v>0</v>
      </c>
      <c r="L20" s="5">
        <v>0</v>
      </c>
      <c r="M20" s="72">
        <v>0</v>
      </c>
    </row>
    <row r="21" spans="1:13">
      <c r="A21" s="22" t="s">
        <v>453</v>
      </c>
      <c r="B21" s="22" t="s">
        <v>448</v>
      </c>
      <c r="C21" s="26">
        <v>110070242131</v>
      </c>
      <c r="D21" s="9" t="str">
        <f>HYPERLINK(CONCATENATE("https://echo.epa.gov/detailed-facility-report?fid=",C21),"ECHO")</f>
        <v>ECHO</v>
      </c>
      <c r="E21" s="2" t="s">
        <v>455</v>
      </c>
      <c r="F21" s="2" t="s">
        <v>40</v>
      </c>
      <c r="G21" s="2" t="s">
        <v>50</v>
      </c>
      <c r="H21" s="2" t="s">
        <v>427</v>
      </c>
      <c r="I21" s="2">
        <v>1944</v>
      </c>
      <c r="J21" s="2">
        <v>242</v>
      </c>
      <c r="K21" s="55">
        <v>0</v>
      </c>
      <c r="L21" s="5">
        <v>0</v>
      </c>
      <c r="M21" s="72">
        <v>0</v>
      </c>
    </row>
    <row r="22" spans="1:13">
      <c r="A22" s="22" t="s">
        <v>453</v>
      </c>
      <c r="B22" s="22" t="s">
        <v>448</v>
      </c>
      <c r="C22" s="26">
        <v>110070242131</v>
      </c>
      <c r="D22" s="9" t="str">
        <f>HYPERLINK(CONCATENATE("https://echo.epa.gov/detailed-facility-report?fid=",C22),"ECHO")</f>
        <v>ECHO</v>
      </c>
      <c r="E22" s="2" t="s">
        <v>456</v>
      </c>
      <c r="F22" s="2" t="s">
        <v>40</v>
      </c>
      <c r="G22" s="2" t="s">
        <v>50</v>
      </c>
      <c r="H22" s="2" t="s">
        <v>457</v>
      </c>
      <c r="I22" s="2">
        <v>1958</v>
      </c>
      <c r="J22" s="2">
        <v>330</v>
      </c>
      <c r="K22" s="55">
        <v>0</v>
      </c>
      <c r="L22" s="5">
        <v>0</v>
      </c>
      <c r="M22" s="72">
        <v>0</v>
      </c>
    </row>
    <row r="23" spans="1:13">
      <c r="A23" s="22" t="s">
        <v>453</v>
      </c>
      <c r="B23" s="22" t="s">
        <v>448</v>
      </c>
      <c r="C23" s="26">
        <v>110070242131</v>
      </c>
      <c r="D23" s="9" t="str">
        <f t="shared" si="0"/>
        <v>ECHO</v>
      </c>
      <c r="E23" s="2" t="s">
        <v>458</v>
      </c>
      <c r="F23" s="32" t="s">
        <v>40</v>
      </c>
      <c r="G23" s="2" t="s">
        <v>59</v>
      </c>
      <c r="H23" s="2" t="s">
        <v>459</v>
      </c>
      <c r="I23" s="2">
        <v>1976</v>
      </c>
      <c r="J23" s="2">
        <v>195</v>
      </c>
      <c r="K23" s="52">
        <v>32197.099726511995</v>
      </c>
      <c r="L23" s="52">
        <v>114.562575</v>
      </c>
      <c r="M23" s="72">
        <v>1088.8500000000001</v>
      </c>
    </row>
    <row r="24" spans="1:13">
      <c r="A24" s="22" t="s">
        <v>453</v>
      </c>
      <c r="B24" s="22" t="s">
        <v>448</v>
      </c>
      <c r="C24" s="26">
        <v>110070242131</v>
      </c>
      <c r="D24" s="9" t="str">
        <f t="shared" si="0"/>
        <v>ECHO</v>
      </c>
      <c r="E24" s="2" t="s">
        <v>460</v>
      </c>
      <c r="F24" s="32" t="s">
        <v>40</v>
      </c>
      <c r="G24" s="2" t="s">
        <v>59</v>
      </c>
      <c r="H24" s="2" t="s">
        <v>267</v>
      </c>
      <c r="I24" s="2">
        <v>2018</v>
      </c>
      <c r="J24" s="2">
        <v>370</v>
      </c>
      <c r="K24" s="52">
        <v>107163.66147769499</v>
      </c>
      <c r="L24" s="52">
        <v>46.994088849999997</v>
      </c>
      <c r="M24" s="72">
        <v>3634.3098</v>
      </c>
    </row>
    <row r="25" spans="1:13">
      <c r="A25" s="22" t="s">
        <v>453</v>
      </c>
      <c r="B25" s="22" t="s">
        <v>448</v>
      </c>
      <c r="C25" s="26">
        <v>110070242131</v>
      </c>
      <c r="D25" s="9" t="str">
        <f t="shared" si="0"/>
        <v>ECHO</v>
      </c>
      <c r="E25" s="2" t="s">
        <v>461</v>
      </c>
      <c r="F25" s="32" t="s">
        <v>40</v>
      </c>
      <c r="G25" s="2" t="s">
        <v>59</v>
      </c>
      <c r="H25" s="2" t="s">
        <v>267</v>
      </c>
      <c r="I25" s="2">
        <v>2018</v>
      </c>
      <c r="J25" s="2">
        <v>370</v>
      </c>
      <c r="K25" s="52">
        <v>107163.66147769499</v>
      </c>
      <c r="L25" s="52">
        <v>44.585307630000003</v>
      </c>
      <c r="M25" s="72">
        <v>3634.3098</v>
      </c>
    </row>
    <row r="26" spans="1:13">
      <c r="A26" s="22" t="s">
        <v>453</v>
      </c>
      <c r="B26" s="22" t="s">
        <v>448</v>
      </c>
      <c r="C26" s="26">
        <v>110070242131</v>
      </c>
      <c r="D26" s="9" t="str">
        <f>HYPERLINK(CONCATENATE("https://echo.epa.gov/detailed-facility-report?fid=",C26),"ECHO")</f>
        <v>ECHO</v>
      </c>
      <c r="E26" s="2" t="s">
        <v>462</v>
      </c>
      <c r="F26" s="32" t="s">
        <v>40</v>
      </c>
      <c r="G26" s="2" t="s">
        <v>50</v>
      </c>
      <c r="H26" s="2" t="s">
        <v>267</v>
      </c>
      <c r="I26" s="2" t="s">
        <v>463</v>
      </c>
      <c r="J26" s="2" t="s">
        <v>377</v>
      </c>
      <c r="K26" s="55">
        <v>0</v>
      </c>
      <c r="L26" s="5">
        <v>0</v>
      </c>
      <c r="M26" s="72">
        <v>0</v>
      </c>
    </row>
    <row r="27" spans="1:13">
      <c r="A27" s="22" t="s">
        <v>453</v>
      </c>
      <c r="B27" s="22" t="s">
        <v>448</v>
      </c>
      <c r="C27" s="26">
        <v>110070242131</v>
      </c>
      <c r="D27" s="9" t="str">
        <f>HYPERLINK(CONCATENATE("https://echo.epa.gov/detailed-facility-report?fid=",C27),"ECHO")</f>
        <v>ECHO</v>
      </c>
      <c r="E27" s="2" t="s">
        <v>464</v>
      </c>
      <c r="F27" s="32" t="s">
        <v>40</v>
      </c>
      <c r="G27" s="2" t="s">
        <v>50</v>
      </c>
      <c r="H27" s="2" t="s">
        <v>267</v>
      </c>
      <c r="I27" s="2" t="s">
        <v>463</v>
      </c>
      <c r="J27" s="2" t="s">
        <v>377</v>
      </c>
      <c r="K27" s="55">
        <v>0</v>
      </c>
      <c r="L27" s="5">
        <v>0</v>
      </c>
      <c r="M27" s="72">
        <v>0</v>
      </c>
    </row>
    <row r="28" spans="1:13">
      <c r="A28" s="2" t="s">
        <v>465</v>
      </c>
      <c r="B28" s="2" t="s">
        <v>466</v>
      </c>
      <c r="C28" s="26">
        <v>110050297936</v>
      </c>
      <c r="D28" s="9" t="str">
        <f t="shared" ref="D28:D54" si="1">HYPERLINK(CONCATENATE("https://echo.epa.gov/detailed-facility-report?fid=",C28),"ECHO")</f>
        <v>ECHO</v>
      </c>
      <c r="E28" s="2" t="s">
        <v>467</v>
      </c>
      <c r="F28" s="2" t="s">
        <v>40</v>
      </c>
      <c r="G28" s="2" t="s">
        <v>59</v>
      </c>
      <c r="H28" s="2" t="s">
        <v>427</v>
      </c>
      <c r="I28" s="2">
        <v>1995</v>
      </c>
      <c r="J28" s="2">
        <v>1500</v>
      </c>
      <c r="K28" s="52">
        <v>797201.47624622402</v>
      </c>
      <c r="L28" s="52">
        <v>1525.0978620989999</v>
      </c>
      <c r="M28" s="72">
        <v>116738.86981399999</v>
      </c>
    </row>
    <row r="29" spans="1:13">
      <c r="A29" s="2" t="s">
        <v>465</v>
      </c>
      <c r="B29" s="2" t="s">
        <v>466</v>
      </c>
      <c r="C29" s="26">
        <v>110050297936</v>
      </c>
      <c r="D29" s="9" t="str">
        <f t="shared" si="1"/>
        <v>ECHO</v>
      </c>
      <c r="E29" s="2" t="s">
        <v>468</v>
      </c>
      <c r="F29" s="2" t="s">
        <v>40</v>
      </c>
      <c r="G29" s="2" t="s">
        <v>59</v>
      </c>
      <c r="H29" s="33" t="s">
        <v>427</v>
      </c>
      <c r="I29" s="2" t="s">
        <v>469</v>
      </c>
      <c r="J29" s="2">
        <v>1500</v>
      </c>
      <c r="K29" s="52">
        <v>788280.05237869441</v>
      </c>
      <c r="L29" s="52">
        <v>1430.5142559249998</v>
      </c>
      <c r="M29" s="72">
        <v>96630.114510000014</v>
      </c>
    </row>
    <row r="30" spans="1:13">
      <c r="A30" s="2" t="s">
        <v>465</v>
      </c>
      <c r="B30" s="2" t="s">
        <v>466</v>
      </c>
      <c r="C30" s="26">
        <v>110050297936</v>
      </c>
      <c r="D30" s="9" t="str">
        <f t="shared" si="1"/>
        <v>ECHO</v>
      </c>
      <c r="E30" s="2" t="s">
        <v>470</v>
      </c>
      <c r="F30" s="2" t="s">
        <v>40</v>
      </c>
      <c r="G30" s="2" t="s">
        <v>59</v>
      </c>
      <c r="H30" s="33" t="s">
        <v>427</v>
      </c>
      <c r="I30" s="2">
        <v>1995</v>
      </c>
      <c r="J30" s="2">
        <v>750</v>
      </c>
      <c r="K30" s="52">
        <v>2.0013684767999997</v>
      </c>
      <c r="L30" s="52">
        <v>587.50702520399989</v>
      </c>
      <c r="M30" s="72">
        <v>43351.486805000008</v>
      </c>
    </row>
    <row r="31" spans="1:13">
      <c r="A31" s="2" t="s">
        <v>465</v>
      </c>
      <c r="B31" s="2" t="s">
        <v>466</v>
      </c>
      <c r="C31" s="26">
        <v>110050297936</v>
      </c>
      <c r="D31" s="9" t="str">
        <f t="shared" si="1"/>
        <v>ECHO</v>
      </c>
      <c r="E31" s="2" t="s">
        <v>471</v>
      </c>
      <c r="F31" s="2" t="s">
        <v>40</v>
      </c>
      <c r="G31" s="2" t="s">
        <v>59</v>
      </c>
      <c r="H31" s="33" t="s">
        <v>427</v>
      </c>
      <c r="I31" s="2">
        <v>1991</v>
      </c>
      <c r="J31" s="2">
        <v>700</v>
      </c>
      <c r="K31" s="52">
        <v>2.2664423376000005</v>
      </c>
      <c r="L31" s="52">
        <v>407.84144415749995</v>
      </c>
      <c r="M31" s="72">
        <v>28090.14633</v>
      </c>
    </row>
    <row r="32" spans="1:13">
      <c r="A32" s="2" t="s">
        <v>465</v>
      </c>
      <c r="B32" s="2" t="s">
        <v>466</v>
      </c>
      <c r="C32" s="26">
        <v>110050297936</v>
      </c>
      <c r="D32" s="9" t="str">
        <f t="shared" si="1"/>
        <v>ECHO</v>
      </c>
      <c r="E32" s="2" t="s">
        <v>472</v>
      </c>
      <c r="F32" s="2" t="s">
        <v>40</v>
      </c>
      <c r="G32" s="2" t="s">
        <v>59</v>
      </c>
      <c r="H32" s="33" t="s">
        <v>427</v>
      </c>
      <c r="I32" s="2">
        <v>1987</v>
      </c>
      <c r="J32" s="2">
        <v>492</v>
      </c>
      <c r="K32" s="52">
        <v>1134847.4221638793</v>
      </c>
      <c r="L32" s="52">
        <v>634.06475074050002</v>
      </c>
      <c r="M32" s="72">
        <v>41400.526088999999</v>
      </c>
    </row>
    <row r="33" spans="1:13">
      <c r="A33" s="2" t="s">
        <v>465</v>
      </c>
      <c r="B33" s="2" t="s">
        <v>466</v>
      </c>
      <c r="C33" s="26">
        <v>110050297936</v>
      </c>
      <c r="D33" s="9" t="str">
        <f t="shared" si="1"/>
        <v>ECHO</v>
      </c>
      <c r="E33" s="2" t="s">
        <v>473</v>
      </c>
      <c r="F33" s="2" t="s">
        <v>40</v>
      </c>
      <c r="G33" s="2" t="s">
        <v>59</v>
      </c>
      <c r="H33" s="33" t="s">
        <v>427</v>
      </c>
      <c r="I33" s="2">
        <v>1987</v>
      </c>
      <c r="J33" s="2">
        <v>492</v>
      </c>
      <c r="K33" s="52">
        <v>1.0417767696000002</v>
      </c>
      <c r="L33" s="52">
        <v>703.29205010399994</v>
      </c>
      <c r="M33" s="72">
        <v>45170.549738999995</v>
      </c>
    </row>
    <row r="34" spans="1:13">
      <c r="A34" s="2" t="s">
        <v>465</v>
      </c>
      <c r="B34" s="2" t="s">
        <v>466</v>
      </c>
      <c r="C34" s="26">
        <v>110050297936</v>
      </c>
      <c r="D34" s="9" t="str">
        <f t="shared" si="1"/>
        <v>ECHO</v>
      </c>
      <c r="E34" s="2" t="s">
        <v>474</v>
      </c>
      <c r="F34" s="2" t="s">
        <v>40</v>
      </c>
      <c r="G34" s="2" t="s">
        <v>59</v>
      </c>
      <c r="H34" s="33" t="s">
        <v>427</v>
      </c>
      <c r="I34" s="2">
        <v>1987</v>
      </c>
      <c r="J34" s="2">
        <v>492</v>
      </c>
      <c r="K34" s="52">
        <v>2.8844523792000003</v>
      </c>
      <c r="L34" s="52">
        <v>567.61149265350002</v>
      </c>
      <c r="M34" s="72">
        <v>33772.16835</v>
      </c>
    </row>
    <row r="35" spans="1:13">
      <c r="A35" s="2" t="s">
        <v>465</v>
      </c>
      <c r="B35" s="2" t="s">
        <v>466</v>
      </c>
      <c r="C35" s="26">
        <v>110050297936</v>
      </c>
      <c r="D35" s="9" t="str">
        <f t="shared" si="1"/>
        <v>ECHO</v>
      </c>
      <c r="E35" s="2" t="s">
        <v>475</v>
      </c>
      <c r="F35" s="2" t="s">
        <v>40</v>
      </c>
      <c r="G35" s="2" t="s">
        <v>59</v>
      </c>
      <c r="H35" s="33" t="s">
        <v>427</v>
      </c>
      <c r="I35" s="2">
        <v>1987</v>
      </c>
      <c r="J35" s="2">
        <v>492</v>
      </c>
      <c r="K35" s="52">
        <v>2.0700362592000001</v>
      </c>
      <c r="L35" s="52">
        <v>651.59666089049995</v>
      </c>
      <c r="M35" s="72">
        <v>42166.616608999997</v>
      </c>
    </row>
    <row r="36" spans="1:13">
      <c r="A36" s="2" t="s">
        <v>465</v>
      </c>
      <c r="B36" s="2" t="s">
        <v>466</v>
      </c>
      <c r="C36" s="26">
        <v>110050297936</v>
      </c>
      <c r="D36" s="9" t="str">
        <f t="shared" si="1"/>
        <v>ECHO</v>
      </c>
      <c r="E36" s="2" t="s">
        <v>476</v>
      </c>
      <c r="F36" s="2" t="s">
        <v>40</v>
      </c>
      <c r="G36" s="2" t="s">
        <v>59</v>
      </c>
      <c r="H36" s="33" t="s">
        <v>427</v>
      </c>
      <c r="I36" s="2">
        <v>1987</v>
      </c>
      <c r="J36" s="2">
        <v>492</v>
      </c>
      <c r="K36" s="52">
        <v>572231.13706691854</v>
      </c>
      <c r="L36" s="52">
        <v>591.19902121000007</v>
      </c>
      <c r="M36" s="72">
        <v>35738.356220000009</v>
      </c>
    </row>
    <row r="37" spans="1:13">
      <c r="A37" s="2" t="s">
        <v>465</v>
      </c>
      <c r="B37" s="2" t="s">
        <v>466</v>
      </c>
      <c r="C37" s="26">
        <v>110050297936</v>
      </c>
      <c r="D37" s="9" t="str">
        <f t="shared" si="1"/>
        <v>ECHO</v>
      </c>
      <c r="E37" s="2" t="s">
        <v>477</v>
      </c>
      <c r="F37" s="2" t="s">
        <v>40</v>
      </c>
      <c r="G37" s="2" t="s">
        <v>50</v>
      </c>
      <c r="H37" s="33" t="s">
        <v>37</v>
      </c>
      <c r="I37" s="2">
        <v>1995</v>
      </c>
      <c r="J37" s="2">
        <v>350</v>
      </c>
      <c r="K37" s="52">
        <v>111727.71297071999</v>
      </c>
      <c r="L37" s="52">
        <v>128.4825075</v>
      </c>
      <c r="M37" s="72">
        <v>3674.55</v>
      </c>
    </row>
    <row r="38" spans="1:13">
      <c r="A38" s="2" t="s">
        <v>465</v>
      </c>
      <c r="B38" s="2" t="s">
        <v>466</v>
      </c>
      <c r="C38" s="26">
        <v>110050297936</v>
      </c>
      <c r="D38" s="9" t="str">
        <f t="shared" si="1"/>
        <v>ECHO</v>
      </c>
      <c r="E38" s="2" t="s">
        <v>478</v>
      </c>
      <c r="F38" s="2" t="s">
        <v>40</v>
      </c>
      <c r="G38" s="2" t="s">
        <v>50</v>
      </c>
      <c r="H38" s="33" t="s">
        <v>37</v>
      </c>
      <c r="I38" s="2">
        <v>1977</v>
      </c>
      <c r="J38" s="2">
        <v>180</v>
      </c>
      <c r="K38" s="55">
        <v>0</v>
      </c>
      <c r="L38" s="5">
        <v>0</v>
      </c>
      <c r="M38" s="72"/>
    </row>
    <row r="39" spans="1:13">
      <c r="A39" s="2" t="s">
        <v>465</v>
      </c>
      <c r="B39" s="2" t="s">
        <v>466</v>
      </c>
      <c r="C39" s="26">
        <v>110050297936</v>
      </c>
      <c r="D39" s="9" t="str">
        <f t="shared" si="1"/>
        <v>ECHO</v>
      </c>
      <c r="E39" s="2" t="s">
        <v>479</v>
      </c>
      <c r="F39" s="2" t="s">
        <v>40</v>
      </c>
      <c r="G39" s="2" t="s">
        <v>50</v>
      </c>
      <c r="H39" s="33" t="s">
        <v>37</v>
      </c>
      <c r="I39" s="2" t="s">
        <v>480</v>
      </c>
      <c r="J39" s="2">
        <v>175</v>
      </c>
      <c r="K39" s="55">
        <v>0</v>
      </c>
      <c r="L39" s="5">
        <v>0</v>
      </c>
      <c r="M39" s="72"/>
    </row>
    <row r="40" spans="1:13">
      <c r="A40" s="2" t="s">
        <v>465</v>
      </c>
      <c r="B40" s="2" t="s">
        <v>466</v>
      </c>
      <c r="C40" s="26">
        <v>110050297936</v>
      </c>
      <c r="D40" s="9" t="str">
        <f t="shared" si="1"/>
        <v>ECHO</v>
      </c>
      <c r="E40" s="2" t="s">
        <v>481</v>
      </c>
      <c r="F40" s="2" t="s">
        <v>40</v>
      </c>
      <c r="G40" s="2" t="s">
        <v>50</v>
      </c>
      <c r="H40" s="33" t="s">
        <v>37</v>
      </c>
      <c r="I40" s="2">
        <v>1975</v>
      </c>
      <c r="J40" s="2">
        <v>120</v>
      </c>
      <c r="K40" s="55">
        <v>0</v>
      </c>
      <c r="L40" s="5">
        <v>0</v>
      </c>
      <c r="M40" s="72"/>
    </row>
    <row r="41" spans="1:13">
      <c r="A41" s="2" t="s">
        <v>465</v>
      </c>
      <c r="B41" s="2" t="s">
        <v>466</v>
      </c>
      <c r="C41" s="26">
        <v>110050297936</v>
      </c>
      <c r="D41" s="9" t="str">
        <f t="shared" si="1"/>
        <v>ECHO</v>
      </c>
      <c r="E41" s="2" t="s">
        <v>482</v>
      </c>
      <c r="F41" s="2" t="s">
        <v>40</v>
      </c>
      <c r="G41" s="2" t="s">
        <v>50</v>
      </c>
      <c r="H41" s="33" t="s">
        <v>37</v>
      </c>
      <c r="I41" s="2">
        <v>1978</v>
      </c>
      <c r="J41" s="2">
        <v>120</v>
      </c>
      <c r="K41" s="55">
        <v>0</v>
      </c>
      <c r="L41" s="5">
        <v>0</v>
      </c>
      <c r="M41" s="72"/>
    </row>
    <row r="42" spans="1:13">
      <c r="A42" s="2" t="s">
        <v>465</v>
      </c>
      <c r="B42" s="2" t="s">
        <v>466</v>
      </c>
      <c r="C42" s="26">
        <v>110050297936</v>
      </c>
      <c r="D42" s="9" t="str">
        <f t="shared" si="1"/>
        <v>ECHO</v>
      </c>
      <c r="E42" s="2" t="s">
        <v>468</v>
      </c>
      <c r="F42" s="2" t="s">
        <v>40</v>
      </c>
      <c r="G42" s="2" t="s">
        <v>50</v>
      </c>
      <c r="H42" s="33" t="s">
        <v>37</v>
      </c>
      <c r="I42" s="2">
        <v>1980</v>
      </c>
      <c r="J42" s="2">
        <v>100</v>
      </c>
      <c r="K42" s="55">
        <v>0</v>
      </c>
      <c r="L42" s="5">
        <v>0</v>
      </c>
      <c r="M42" s="72"/>
    </row>
    <row r="43" spans="1:13">
      <c r="A43" s="2" t="s">
        <v>465</v>
      </c>
      <c r="B43" s="2" t="s">
        <v>466</v>
      </c>
      <c r="C43" s="26">
        <v>110050297936</v>
      </c>
      <c r="D43" s="9" t="str">
        <f t="shared" si="1"/>
        <v>ECHO</v>
      </c>
      <c r="E43" s="2" t="s">
        <v>483</v>
      </c>
      <c r="F43" s="2" t="s">
        <v>40</v>
      </c>
      <c r="G43" s="2" t="s">
        <v>50</v>
      </c>
      <c r="H43" s="33" t="s">
        <v>37</v>
      </c>
      <c r="I43" s="2">
        <v>1980</v>
      </c>
      <c r="J43" s="2">
        <v>100</v>
      </c>
      <c r="K43" s="55">
        <v>0</v>
      </c>
      <c r="L43" s="5">
        <v>0</v>
      </c>
      <c r="M43" s="72"/>
    </row>
    <row r="44" spans="1:13">
      <c r="A44" s="2" t="s">
        <v>465</v>
      </c>
      <c r="B44" s="2" t="s">
        <v>466</v>
      </c>
      <c r="C44" s="26">
        <v>110050297936</v>
      </c>
      <c r="D44" s="9" t="str">
        <f t="shared" si="1"/>
        <v>ECHO</v>
      </c>
      <c r="E44" s="5" t="s">
        <v>484</v>
      </c>
      <c r="F44" s="5" t="s">
        <v>40</v>
      </c>
      <c r="G44" s="2" t="s">
        <v>50</v>
      </c>
      <c r="H44" s="34" t="s">
        <v>37</v>
      </c>
      <c r="I44" s="5">
        <v>1979</v>
      </c>
      <c r="J44" s="2">
        <v>42</v>
      </c>
      <c r="K44" s="52">
        <v>33619.955975928002</v>
      </c>
      <c r="L44" s="52">
        <v>11.26098</v>
      </c>
      <c r="M44" s="72"/>
    </row>
    <row r="45" spans="1:13">
      <c r="A45" s="2" t="s">
        <v>465</v>
      </c>
      <c r="B45" s="2" t="s">
        <v>466</v>
      </c>
      <c r="C45" s="26">
        <v>110050297936</v>
      </c>
      <c r="D45" s="9" t="str">
        <f t="shared" si="1"/>
        <v>ECHO</v>
      </c>
      <c r="E45" s="11" t="s">
        <v>485</v>
      </c>
      <c r="F45" s="11" t="s">
        <v>49</v>
      </c>
      <c r="G45" s="2" t="s">
        <v>50</v>
      </c>
      <c r="H45" s="11" t="s">
        <v>37</v>
      </c>
      <c r="I45" s="11">
        <v>1976</v>
      </c>
      <c r="J45" s="11">
        <v>30</v>
      </c>
      <c r="K45" s="52"/>
      <c r="L45" s="52">
        <v>6.3115800000000002</v>
      </c>
      <c r="M45" s="72">
        <v>4835.5199999999995</v>
      </c>
    </row>
    <row r="46" spans="1:13">
      <c r="A46" s="2" t="s">
        <v>465</v>
      </c>
      <c r="B46" s="2" t="s">
        <v>466</v>
      </c>
      <c r="C46" s="26">
        <v>110050297936</v>
      </c>
      <c r="D46" s="9" t="str">
        <f t="shared" si="1"/>
        <v>ECHO</v>
      </c>
      <c r="E46" s="2" t="s">
        <v>486</v>
      </c>
      <c r="F46" s="2" t="s">
        <v>40</v>
      </c>
      <c r="G46" s="2" t="s">
        <v>50</v>
      </c>
      <c r="I46" s="2" t="s">
        <v>469</v>
      </c>
      <c r="J46" s="2">
        <v>15</v>
      </c>
      <c r="K46" s="55">
        <v>0</v>
      </c>
      <c r="L46" s="5">
        <v>0</v>
      </c>
      <c r="M46" s="72"/>
    </row>
    <row r="47" spans="1:13">
      <c r="A47" s="2" t="s">
        <v>465</v>
      </c>
      <c r="B47" s="2" t="s">
        <v>466</v>
      </c>
      <c r="C47" s="26">
        <v>110050297936</v>
      </c>
      <c r="D47" s="9" t="str">
        <f t="shared" si="1"/>
        <v>ECHO</v>
      </c>
      <c r="E47" s="2" t="s">
        <v>487</v>
      </c>
      <c r="F47" s="2" t="s">
        <v>40</v>
      </c>
      <c r="G47" s="2" t="s">
        <v>50</v>
      </c>
      <c r="H47" s="33" t="s">
        <v>37</v>
      </c>
      <c r="I47" s="2">
        <v>1995</v>
      </c>
      <c r="J47" s="2">
        <v>15</v>
      </c>
      <c r="K47" s="52">
        <v>2460.3062057279999</v>
      </c>
      <c r="L47" s="52">
        <v>4.5131519999999998</v>
      </c>
      <c r="M47" s="72"/>
    </row>
    <row r="48" spans="1:13">
      <c r="A48" s="2" t="s">
        <v>465</v>
      </c>
      <c r="B48" s="2" t="s">
        <v>466</v>
      </c>
      <c r="C48" s="26">
        <v>110050297936</v>
      </c>
      <c r="D48" s="9" t="str">
        <f t="shared" si="1"/>
        <v>ECHO</v>
      </c>
      <c r="E48" s="2" t="s">
        <v>488</v>
      </c>
      <c r="F48" s="2" t="s">
        <v>40</v>
      </c>
      <c r="G48" s="2" t="s">
        <v>50</v>
      </c>
      <c r="H48" s="33" t="s">
        <v>37</v>
      </c>
      <c r="I48" s="2">
        <v>1991</v>
      </c>
      <c r="J48" s="2">
        <v>13.5</v>
      </c>
      <c r="K48" s="52"/>
      <c r="L48" s="52"/>
      <c r="M48" s="72"/>
    </row>
    <row r="49" spans="1:13">
      <c r="A49" s="2" t="s">
        <v>465</v>
      </c>
      <c r="B49" s="2" t="s">
        <v>466</v>
      </c>
      <c r="C49" s="4">
        <v>110050297936</v>
      </c>
      <c r="D49" s="9" t="str">
        <f t="shared" si="1"/>
        <v>ECHO</v>
      </c>
      <c r="E49" s="2" t="s">
        <v>455</v>
      </c>
      <c r="F49" s="2" t="s">
        <v>40</v>
      </c>
      <c r="G49" s="2" t="s">
        <v>50</v>
      </c>
      <c r="H49" s="33" t="s">
        <v>37</v>
      </c>
      <c r="I49" s="2">
        <v>1962</v>
      </c>
      <c r="J49" s="2">
        <v>11.2</v>
      </c>
      <c r="K49" s="52">
        <v>3117.4257481920004</v>
      </c>
      <c r="L49" s="52">
        <v>5.6887440000000007</v>
      </c>
      <c r="M49" s="72"/>
    </row>
    <row r="50" spans="1:13">
      <c r="A50" s="2" t="s">
        <v>465</v>
      </c>
      <c r="B50" s="2" t="s">
        <v>466</v>
      </c>
      <c r="C50" s="4">
        <v>110050297936</v>
      </c>
      <c r="D50" s="9" t="str">
        <f t="shared" si="1"/>
        <v>ECHO</v>
      </c>
      <c r="E50" s="2" t="s">
        <v>456</v>
      </c>
      <c r="F50" s="2" t="s">
        <v>40</v>
      </c>
      <c r="G50" s="2" t="s">
        <v>50</v>
      </c>
      <c r="H50" s="33" t="s">
        <v>37</v>
      </c>
      <c r="I50" s="2">
        <v>1971</v>
      </c>
      <c r="J50" s="2">
        <v>11.2</v>
      </c>
      <c r="K50" s="52" t="s">
        <v>489</v>
      </c>
      <c r="L50" s="5" t="s">
        <v>489</v>
      </c>
      <c r="M50" s="72"/>
    </row>
    <row r="51" spans="1:13">
      <c r="A51" s="2" t="s">
        <v>465</v>
      </c>
      <c r="B51" s="2" t="s">
        <v>466</v>
      </c>
      <c r="C51" s="4">
        <v>110050297936</v>
      </c>
      <c r="D51" s="9" t="str">
        <f t="shared" si="1"/>
        <v>ECHO</v>
      </c>
      <c r="E51" s="2" t="s">
        <v>490</v>
      </c>
      <c r="F51" s="5" t="s">
        <v>49</v>
      </c>
      <c r="G51" s="2" t="s">
        <v>50</v>
      </c>
      <c r="H51" s="33"/>
      <c r="I51" s="2">
        <v>1988</v>
      </c>
      <c r="J51" s="2">
        <v>10</v>
      </c>
      <c r="K51" s="55">
        <v>0</v>
      </c>
      <c r="L51" s="5">
        <v>0</v>
      </c>
      <c r="M51" s="72"/>
    </row>
    <row r="52" spans="1:13">
      <c r="A52" s="2" t="s">
        <v>465</v>
      </c>
      <c r="B52" s="2" t="s">
        <v>466</v>
      </c>
      <c r="C52" s="4">
        <v>110050297936</v>
      </c>
      <c r="D52" s="9" t="str">
        <f t="shared" si="1"/>
        <v>ECHO</v>
      </c>
      <c r="E52" s="2" t="s">
        <v>458</v>
      </c>
      <c r="F52" s="2" t="s">
        <v>40</v>
      </c>
      <c r="G52" s="2" t="s">
        <v>50</v>
      </c>
      <c r="H52" s="33" t="s">
        <v>37</v>
      </c>
      <c r="I52" s="2">
        <v>1974</v>
      </c>
      <c r="J52" s="2">
        <v>8.57</v>
      </c>
      <c r="K52" s="52" t="s">
        <v>489</v>
      </c>
      <c r="L52" s="5" t="s">
        <v>489</v>
      </c>
      <c r="M52" s="72"/>
    </row>
    <row r="53" spans="1:13">
      <c r="A53" s="2" t="s">
        <v>465</v>
      </c>
      <c r="B53" s="2" t="s">
        <v>466</v>
      </c>
      <c r="C53" s="4">
        <v>110050297936</v>
      </c>
      <c r="D53" s="9" t="str">
        <f t="shared" si="1"/>
        <v>ECHO</v>
      </c>
      <c r="E53" s="11" t="s">
        <v>491</v>
      </c>
      <c r="F53" s="11" t="s">
        <v>49</v>
      </c>
      <c r="G53" s="2" t="s">
        <v>50</v>
      </c>
      <c r="H53" s="11" t="s">
        <v>37</v>
      </c>
      <c r="I53" s="11">
        <v>1981</v>
      </c>
      <c r="J53" s="11"/>
      <c r="K53" s="52"/>
      <c r="L53" s="5"/>
      <c r="M53" s="72"/>
    </row>
    <row r="54" spans="1:13">
      <c r="A54" s="2" t="s">
        <v>465</v>
      </c>
      <c r="B54" s="2" t="s">
        <v>466</v>
      </c>
      <c r="C54" s="4">
        <v>110050297936</v>
      </c>
      <c r="D54" s="9" t="str">
        <f t="shared" si="1"/>
        <v>ECHO</v>
      </c>
      <c r="E54" s="35" t="s">
        <v>492</v>
      </c>
      <c r="F54" s="35" t="s">
        <v>49</v>
      </c>
      <c r="G54" s="2" t="s">
        <v>50</v>
      </c>
      <c r="H54" s="35" t="s">
        <v>37</v>
      </c>
      <c r="I54" s="35">
        <v>1990</v>
      </c>
      <c r="J54" s="35"/>
      <c r="K54" s="52"/>
      <c r="L54" s="52">
        <v>10.56456</v>
      </c>
      <c r="M54" s="72">
        <v>1401.6000000000001</v>
      </c>
    </row>
    <row r="55" spans="1:13">
      <c r="A55" s="2" t="s">
        <v>465</v>
      </c>
      <c r="B55" s="2" t="s">
        <v>466</v>
      </c>
      <c r="C55" s="4">
        <v>110050297936</v>
      </c>
      <c r="D55" s="9" t="str">
        <f>HYPERLINK(CONCATENATE("https://echo.epa.gov/detailed-facility-report?fid=",C55),"ECHO")</f>
        <v>ECHO</v>
      </c>
      <c r="E55" s="35" t="s">
        <v>493</v>
      </c>
      <c r="F55" s="35" t="s">
        <v>40</v>
      </c>
      <c r="G55" s="2" t="s">
        <v>41</v>
      </c>
      <c r="H55" s="35" t="s">
        <v>37</v>
      </c>
      <c r="I55" s="35">
        <v>1995</v>
      </c>
      <c r="J55" s="35">
        <v>15</v>
      </c>
      <c r="K55" s="52">
        <v>4110.839549712</v>
      </c>
      <c r="L55" s="52">
        <v>7.5397319999999999</v>
      </c>
    </row>
    <row r="56" spans="1:13">
      <c r="A56" s="2" t="s">
        <v>465</v>
      </c>
      <c r="B56" s="2" t="s">
        <v>466</v>
      </c>
      <c r="C56" s="4">
        <v>110050297936</v>
      </c>
      <c r="D56" s="9" t="str">
        <f>HYPERLINK(CONCATENATE("https://echo.epa.gov/detailed-facility-report?fid=",C56),"ECHO")</f>
        <v>ECHO</v>
      </c>
      <c r="E56" s="35" t="s">
        <v>494</v>
      </c>
      <c r="F56" s="35" t="s">
        <v>40</v>
      </c>
      <c r="G56" s="2" t="s">
        <v>41</v>
      </c>
      <c r="H56" s="35" t="s">
        <v>37</v>
      </c>
      <c r="I56" s="35" t="s">
        <v>469</v>
      </c>
      <c r="J56" s="35">
        <v>20</v>
      </c>
      <c r="K56" s="52">
        <v>3837.6966983040006</v>
      </c>
      <c r="L56" s="52">
        <v>7.0412880000000007</v>
      </c>
    </row>
    <row r="57" spans="1:13">
      <c r="A57" s="23" t="s">
        <v>495</v>
      </c>
      <c r="B57" s="23" t="s">
        <v>496</v>
      </c>
      <c r="C57" s="3">
        <v>110000438107</v>
      </c>
      <c r="D57" s="9" t="str">
        <f t="shared" si="0"/>
        <v>ECHO</v>
      </c>
      <c r="E57" s="36" t="s">
        <v>497</v>
      </c>
      <c r="F57" s="37" t="s">
        <v>40</v>
      </c>
      <c r="G57" s="2" t="s">
        <v>59</v>
      </c>
      <c r="H57" s="37" t="s">
        <v>37</v>
      </c>
      <c r="I57" s="37" t="s">
        <v>498</v>
      </c>
      <c r="J57" s="37">
        <v>385</v>
      </c>
      <c r="K57" s="52">
        <v>79857.816365879989</v>
      </c>
      <c r="L57" s="52">
        <v>32.274175</v>
      </c>
    </row>
    <row r="58" spans="1:13">
      <c r="A58" s="23" t="s">
        <v>495</v>
      </c>
      <c r="B58" s="23" t="s">
        <v>496</v>
      </c>
      <c r="C58" s="3">
        <v>110000438107</v>
      </c>
      <c r="D58" s="9" t="str">
        <f t="shared" si="0"/>
        <v>ECHO</v>
      </c>
      <c r="E58" s="36" t="s">
        <v>499</v>
      </c>
      <c r="F58" s="37" t="s">
        <v>40</v>
      </c>
      <c r="G58" s="2" t="s">
        <v>50</v>
      </c>
      <c r="H58" s="37" t="s">
        <v>37</v>
      </c>
      <c r="I58" s="37" t="s">
        <v>500</v>
      </c>
      <c r="J58" s="37">
        <v>92</v>
      </c>
      <c r="K58" s="52">
        <v>9471.9603847679991</v>
      </c>
      <c r="L58" s="52">
        <v>11.93554</v>
      </c>
    </row>
    <row r="59" spans="1:13">
      <c r="A59" s="23" t="s">
        <v>495</v>
      </c>
      <c r="B59" s="23" t="s">
        <v>496</v>
      </c>
      <c r="C59" s="3">
        <v>110000438107</v>
      </c>
      <c r="D59" s="9" t="str">
        <f t="shared" si="0"/>
        <v>ECHO</v>
      </c>
      <c r="E59" s="38" t="s">
        <v>501</v>
      </c>
      <c r="F59" s="38" t="s">
        <v>40</v>
      </c>
      <c r="G59" s="2" t="s">
        <v>50</v>
      </c>
      <c r="H59" s="39" t="s">
        <v>502</v>
      </c>
      <c r="I59" s="40">
        <v>1934</v>
      </c>
      <c r="J59" s="40">
        <v>187</v>
      </c>
      <c r="K59" s="52">
        <v>18216.595908957599</v>
      </c>
      <c r="L59" s="52">
        <v>32.754037499999995</v>
      </c>
    </row>
    <row r="60" spans="1:13">
      <c r="A60" s="23" t="s">
        <v>495</v>
      </c>
      <c r="B60" s="23" t="s">
        <v>496</v>
      </c>
      <c r="C60" s="3">
        <v>110000438107</v>
      </c>
      <c r="D60" s="9" t="str">
        <f t="shared" si="0"/>
        <v>ECHO</v>
      </c>
      <c r="E60" s="38" t="s">
        <v>503</v>
      </c>
      <c r="F60" s="38" t="s">
        <v>40</v>
      </c>
      <c r="G60" s="2" t="s">
        <v>50</v>
      </c>
      <c r="H60" s="39" t="s">
        <v>502</v>
      </c>
      <c r="I60" s="40">
        <v>1934</v>
      </c>
      <c r="J60" s="40">
        <v>187</v>
      </c>
      <c r="K60" s="52" t="s">
        <v>504</v>
      </c>
      <c r="L60" s="5" t="s">
        <v>504</v>
      </c>
    </row>
    <row r="61" spans="1:13">
      <c r="A61" s="23" t="s">
        <v>495</v>
      </c>
      <c r="B61" s="23" t="s">
        <v>496</v>
      </c>
      <c r="C61" s="3">
        <v>110000438107</v>
      </c>
      <c r="D61" s="9" t="str">
        <f t="shared" si="0"/>
        <v>ECHO</v>
      </c>
      <c r="E61" s="38" t="s">
        <v>505</v>
      </c>
      <c r="F61" s="38" t="s">
        <v>40</v>
      </c>
      <c r="G61" s="2" t="s">
        <v>50</v>
      </c>
      <c r="H61" s="39" t="s">
        <v>502</v>
      </c>
      <c r="I61" s="40">
        <v>1945</v>
      </c>
      <c r="J61" s="40">
        <v>250</v>
      </c>
      <c r="K61" s="55">
        <v>0</v>
      </c>
      <c r="L61" s="5">
        <v>0</v>
      </c>
    </row>
    <row r="62" spans="1:13">
      <c r="A62" s="23" t="s">
        <v>495</v>
      </c>
      <c r="B62" s="23" t="s">
        <v>496</v>
      </c>
      <c r="C62" s="3">
        <v>110000438107</v>
      </c>
      <c r="D62" s="9" t="str">
        <f t="shared" si="0"/>
        <v>ECHO</v>
      </c>
      <c r="E62" s="38" t="s">
        <v>506</v>
      </c>
      <c r="F62" s="38" t="s">
        <v>40</v>
      </c>
      <c r="G62" s="2" t="s">
        <v>50</v>
      </c>
      <c r="H62" s="39" t="s">
        <v>267</v>
      </c>
      <c r="I62" s="40">
        <v>2005</v>
      </c>
      <c r="J62" s="40">
        <v>382</v>
      </c>
      <c r="K62" s="52">
        <v>77395.7866629528</v>
      </c>
      <c r="L62" s="52">
        <v>22.772621000000001</v>
      </c>
    </row>
    <row r="63" spans="1:13">
      <c r="A63" s="23" t="s">
        <v>495</v>
      </c>
      <c r="B63" s="23" t="s">
        <v>496</v>
      </c>
      <c r="C63" s="3">
        <v>110000438107</v>
      </c>
      <c r="D63" s="9" t="str">
        <f t="shared" si="0"/>
        <v>ECHO</v>
      </c>
      <c r="E63" s="10" t="s">
        <v>507</v>
      </c>
      <c r="F63" s="38" t="s">
        <v>40</v>
      </c>
      <c r="G63" s="2" t="s">
        <v>50</v>
      </c>
      <c r="H63" s="10" t="s">
        <v>267</v>
      </c>
      <c r="I63" s="41">
        <v>1988</v>
      </c>
      <c r="J63" s="42">
        <v>207</v>
      </c>
      <c r="K63" s="55">
        <v>0</v>
      </c>
      <c r="L63" s="5">
        <v>0</v>
      </c>
    </row>
    <row r="64" spans="1:13">
      <c r="A64" s="22" t="s">
        <v>508</v>
      </c>
      <c r="B64" s="22" t="s">
        <v>509</v>
      </c>
      <c r="C64" s="27">
        <v>110000439918</v>
      </c>
      <c r="D64" s="9" t="str">
        <f t="shared" si="0"/>
        <v>ECHO</v>
      </c>
      <c r="E64" s="5" t="s">
        <v>510</v>
      </c>
      <c r="F64" s="43" t="s">
        <v>40</v>
      </c>
      <c r="G64" s="2" t="s">
        <v>59</v>
      </c>
      <c r="H64" s="5" t="s">
        <v>37</v>
      </c>
      <c r="I64" s="2">
        <v>2010</v>
      </c>
      <c r="J64" s="2">
        <v>180.4</v>
      </c>
      <c r="K64" s="52">
        <v>41779.984915872003</v>
      </c>
      <c r="L64" s="52">
        <v>39.31812</v>
      </c>
    </row>
    <row r="65" spans="1:13">
      <c r="A65" s="22" t="s">
        <v>508</v>
      </c>
      <c r="B65" s="22" t="s">
        <v>509</v>
      </c>
      <c r="C65" s="27">
        <v>110000439918</v>
      </c>
      <c r="D65" s="9" t="str">
        <f t="shared" si="0"/>
        <v>ECHO</v>
      </c>
      <c r="E65" s="2" t="s">
        <v>511</v>
      </c>
      <c r="F65" s="43" t="s">
        <v>40</v>
      </c>
      <c r="G65" s="2" t="s">
        <v>50</v>
      </c>
      <c r="H65" s="5" t="s">
        <v>289</v>
      </c>
      <c r="I65" s="5" t="s">
        <v>512</v>
      </c>
      <c r="J65" s="2">
        <v>92</v>
      </c>
      <c r="K65" s="55">
        <v>0</v>
      </c>
      <c r="L65" s="5">
        <v>0</v>
      </c>
    </row>
    <row r="66" spans="1:13">
      <c r="A66" s="22" t="s">
        <v>508</v>
      </c>
      <c r="B66" s="22" t="s">
        <v>509</v>
      </c>
      <c r="C66" s="27">
        <v>110000439918</v>
      </c>
      <c r="D66" s="9" t="str">
        <f t="shared" si="0"/>
        <v>ECHO</v>
      </c>
      <c r="E66" s="2" t="s">
        <v>513</v>
      </c>
      <c r="F66" s="5" t="s">
        <v>40</v>
      </c>
      <c r="G66" s="2" t="s">
        <v>50</v>
      </c>
      <c r="H66" s="5" t="s">
        <v>289</v>
      </c>
      <c r="I66" s="5" t="s">
        <v>512</v>
      </c>
      <c r="J66" s="2">
        <v>98</v>
      </c>
      <c r="K66" s="55">
        <v>0</v>
      </c>
      <c r="L66" s="5">
        <v>0</v>
      </c>
    </row>
    <row r="67" spans="1:13">
      <c r="A67" t="s">
        <v>514</v>
      </c>
      <c r="B67" t="s">
        <v>515</v>
      </c>
      <c r="C67" s="27">
        <v>110000772593</v>
      </c>
      <c r="D67" s="9" t="str">
        <f t="shared" si="0"/>
        <v>ECHO</v>
      </c>
      <c r="E67" s="5" t="s">
        <v>454</v>
      </c>
      <c r="F67" s="5" t="s">
        <v>40</v>
      </c>
      <c r="G67" s="2" t="s">
        <v>50</v>
      </c>
      <c r="H67" s="5" t="s">
        <v>37</v>
      </c>
      <c r="I67" s="5">
        <v>1997</v>
      </c>
      <c r="J67" s="2">
        <v>104</v>
      </c>
      <c r="K67" s="55">
        <v>0</v>
      </c>
      <c r="L67" s="5">
        <v>0</v>
      </c>
    </row>
    <row r="68" spans="1:13">
      <c r="A68" t="s">
        <v>514</v>
      </c>
      <c r="B68" t="s">
        <v>515</v>
      </c>
      <c r="C68" s="27">
        <v>110000772593</v>
      </c>
      <c r="D68" s="9" t="str">
        <f t="shared" si="0"/>
        <v>ECHO</v>
      </c>
      <c r="E68" s="5" t="s">
        <v>455</v>
      </c>
      <c r="F68" s="5" t="s">
        <v>40</v>
      </c>
      <c r="G68" s="2" t="s">
        <v>50</v>
      </c>
      <c r="H68" s="5" t="s">
        <v>37</v>
      </c>
      <c r="I68" s="2">
        <v>2006</v>
      </c>
      <c r="J68" s="2">
        <v>14.3</v>
      </c>
      <c r="K68" s="52">
        <v>220.11739714944002</v>
      </c>
      <c r="L68" s="49">
        <v>0.19190760000000001</v>
      </c>
    </row>
    <row r="69" spans="1:13">
      <c r="A69" t="s">
        <v>514</v>
      </c>
      <c r="B69" t="s">
        <v>515</v>
      </c>
      <c r="C69" s="27">
        <v>110000772593</v>
      </c>
      <c r="D69" s="9" t="str">
        <f t="shared" si="0"/>
        <v>ECHO</v>
      </c>
      <c r="E69" s="5" t="s">
        <v>516</v>
      </c>
      <c r="F69" s="5" t="s">
        <v>40</v>
      </c>
      <c r="G69" s="2" t="s">
        <v>50</v>
      </c>
      <c r="H69" s="5" t="s">
        <v>37</v>
      </c>
      <c r="I69" s="2">
        <v>1997</v>
      </c>
      <c r="J69" s="2">
        <v>8.4</v>
      </c>
      <c r="K69" s="52">
        <v>488.40947329104</v>
      </c>
      <c r="L69" s="49">
        <v>0.89608260000000006</v>
      </c>
    </row>
    <row r="70" spans="1:13">
      <c r="A70" t="s">
        <v>514</v>
      </c>
      <c r="B70" t="s">
        <v>515</v>
      </c>
      <c r="C70" s="27">
        <v>110000772593</v>
      </c>
      <c r="D70" s="9" t="str">
        <f t="shared" si="0"/>
        <v>ECHO</v>
      </c>
      <c r="E70" s="5" t="s">
        <v>456</v>
      </c>
      <c r="F70" s="5" t="s">
        <v>40</v>
      </c>
      <c r="G70" s="2" t="s">
        <v>59</v>
      </c>
      <c r="H70" s="5" t="s">
        <v>37</v>
      </c>
      <c r="I70" s="2">
        <v>2017</v>
      </c>
      <c r="J70" s="2">
        <v>145</v>
      </c>
      <c r="K70" s="52">
        <v>51389.745007104</v>
      </c>
      <c r="L70" s="52">
        <v>50.460191999999999</v>
      </c>
    </row>
    <row r="71" spans="1:13">
      <c r="A71" t="s">
        <v>514</v>
      </c>
      <c r="B71" t="s">
        <v>515</v>
      </c>
      <c r="C71" s="27">
        <v>110000772593</v>
      </c>
      <c r="D71" s="9" t="str">
        <f t="shared" si="0"/>
        <v>ECHO</v>
      </c>
      <c r="E71" s="5" t="s">
        <v>458</v>
      </c>
      <c r="F71" s="5" t="s">
        <v>40</v>
      </c>
      <c r="G71" s="2" t="s">
        <v>41</v>
      </c>
      <c r="H71" s="5" t="s">
        <v>37</v>
      </c>
      <c r="I71" s="2">
        <v>2023</v>
      </c>
      <c r="J71" s="2">
        <v>364.15</v>
      </c>
      <c r="K71" s="55">
        <v>0</v>
      </c>
      <c r="L71" s="5">
        <v>0</v>
      </c>
    </row>
    <row r="72" spans="1:13">
      <c r="A72" s="23" t="s">
        <v>517</v>
      </c>
      <c r="B72" s="23" t="s">
        <v>518</v>
      </c>
      <c r="C72" s="3">
        <v>110017414742</v>
      </c>
      <c r="D72" s="9" t="str">
        <f t="shared" si="0"/>
        <v>ECHO</v>
      </c>
      <c r="E72" s="2" t="s">
        <v>483</v>
      </c>
      <c r="F72" s="2" t="s">
        <v>40</v>
      </c>
      <c r="G72" s="2" t="s">
        <v>59</v>
      </c>
      <c r="H72" s="2" t="s">
        <v>37</v>
      </c>
      <c r="I72" s="2" t="s">
        <v>519</v>
      </c>
      <c r="J72" s="2">
        <v>800</v>
      </c>
      <c r="K72" s="52">
        <v>165108.31151872821</v>
      </c>
      <c r="L72" s="52">
        <v>157.59122000000002</v>
      </c>
      <c r="M72" s="2">
        <v>0</v>
      </c>
    </row>
    <row r="73" spans="1:13">
      <c r="A73" s="23" t="s">
        <v>517</v>
      </c>
      <c r="B73" s="23" t="s">
        <v>518</v>
      </c>
      <c r="C73" s="3">
        <v>110017414742</v>
      </c>
      <c r="D73" s="9" t="str">
        <f t="shared" si="0"/>
        <v>ECHO</v>
      </c>
      <c r="E73" s="2" t="s">
        <v>482</v>
      </c>
      <c r="F73" s="2" t="s">
        <v>40</v>
      </c>
      <c r="G73" s="2" t="s">
        <v>59</v>
      </c>
      <c r="H73" s="2" t="s">
        <v>37</v>
      </c>
      <c r="I73" s="2">
        <v>1992</v>
      </c>
      <c r="J73" s="2">
        <v>600</v>
      </c>
      <c r="K73" s="52">
        <v>100869.44077965888</v>
      </c>
      <c r="L73" s="52">
        <v>177.86472700000002</v>
      </c>
    </row>
    <row r="74" spans="1:13">
      <c r="A74" s="23" t="s">
        <v>517</v>
      </c>
      <c r="B74" s="23" t="s">
        <v>518</v>
      </c>
      <c r="C74" s="3">
        <v>110017414742</v>
      </c>
      <c r="D74" s="9" t="str">
        <f t="shared" ref="D74:D107" si="2">HYPERLINK(CONCATENATE("https://echo.epa.gov/detailed-facility-report?fid=",C74),"ECHO")</f>
        <v>ECHO</v>
      </c>
      <c r="E74" s="2" t="s">
        <v>520</v>
      </c>
      <c r="F74" s="2" t="s">
        <v>40</v>
      </c>
      <c r="G74" s="2" t="s">
        <v>59</v>
      </c>
      <c r="H74" s="2" t="s">
        <v>37</v>
      </c>
      <c r="I74" s="2">
        <v>2003</v>
      </c>
      <c r="J74" s="2">
        <v>480</v>
      </c>
      <c r="K74" s="52">
        <v>124450.94956929113</v>
      </c>
      <c r="L74" s="52">
        <v>79.057064999999994</v>
      </c>
    </row>
    <row r="75" spans="1:13">
      <c r="A75" s="23" t="s">
        <v>517</v>
      </c>
      <c r="B75" s="23" t="s">
        <v>518</v>
      </c>
      <c r="C75" s="3">
        <v>110017414742</v>
      </c>
      <c r="D75" s="9" t="str">
        <f t="shared" si="2"/>
        <v>ECHO</v>
      </c>
      <c r="E75" s="2" t="s">
        <v>521</v>
      </c>
      <c r="F75" s="2" t="s">
        <v>40</v>
      </c>
      <c r="G75" s="2" t="s">
        <v>59</v>
      </c>
      <c r="H75" s="2" t="s">
        <v>37</v>
      </c>
      <c r="I75" s="2">
        <v>2017</v>
      </c>
      <c r="J75" s="2">
        <v>570</v>
      </c>
      <c r="K75" s="52">
        <v>97831.454259923994</v>
      </c>
      <c r="L75" s="52">
        <v>80.156724999999994</v>
      </c>
    </row>
    <row r="76" spans="1:13">
      <c r="A76" s="23" t="s">
        <v>517</v>
      </c>
      <c r="B76" s="23" t="s">
        <v>518</v>
      </c>
      <c r="C76" s="3">
        <v>110017414742</v>
      </c>
      <c r="D76" s="9" t="str">
        <f>HYPERLINK(CONCATENATE("https://echo.epa.gov/detailed-facility-report?fid=",C76),"ECHO")</f>
        <v>ECHO</v>
      </c>
      <c r="E76" s="2" t="s">
        <v>481</v>
      </c>
      <c r="F76" s="2" t="s">
        <v>40</v>
      </c>
      <c r="G76" s="2" t="s">
        <v>41</v>
      </c>
      <c r="H76" s="2" t="s">
        <v>37</v>
      </c>
      <c r="I76" s="2" t="s">
        <v>193</v>
      </c>
      <c r="J76" s="2">
        <v>312.5</v>
      </c>
      <c r="K76" s="55">
        <v>0</v>
      </c>
      <c r="L76" s="5">
        <v>0</v>
      </c>
    </row>
    <row r="77" spans="1:13">
      <c r="A77" s="23" t="s">
        <v>517</v>
      </c>
      <c r="B77" s="23" t="s">
        <v>518</v>
      </c>
      <c r="C77" s="3">
        <v>110017414742</v>
      </c>
      <c r="D77" s="9" t="str">
        <f t="shared" si="2"/>
        <v>ECHO</v>
      </c>
      <c r="E77" s="5" t="s">
        <v>522</v>
      </c>
      <c r="F77" s="5" t="s">
        <v>40</v>
      </c>
      <c r="G77" s="2" t="s">
        <v>59</v>
      </c>
      <c r="I77" s="2">
        <v>1993</v>
      </c>
      <c r="J77" s="2">
        <v>7.1</v>
      </c>
      <c r="K77" s="52">
        <v>2021.4653377990176</v>
      </c>
      <c r="L77" s="52">
        <v>2.4792274000000001</v>
      </c>
    </row>
    <row r="78" spans="1:13">
      <c r="A78" s="24" t="s">
        <v>523</v>
      </c>
      <c r="B78" s="24" t="s">
        <v>524</v>
      </c>
      <c r="C78" s="25">
        <v>110000439623</v>
      </c>
      <c r="D78" s="9" t="str">
        <f t="shared" si="2"/>
        <v>ECHO</v>
      </c>
      <c r="E78" s="5" t="s">
        <v>525</v>
      </c>
      <c r="F78" s="5" t="s">
        <v>40</v>
      </c>
      <c r="G78" s="2" t="s">
        <v>59</v>
      </c>
      <c r="H78" s="5" t="s">
        <v>37</v>
      </c>
      <c r="I78" s="2">
        <v>2008</v>
      </c>
      <c r="J78" s="2">
        <v>59</v>
      </c>
      <c r="K78" s="52"/>
      <c r="L78" s="5"/>
    </row>
    <row r="79" spans="1:13">
      <c r="A79" s="24" t="s">
        <v>523</v>
      </c>
      <c r="B79" s="24" t="s">
        <v>524</v>
      </c>
      <c r="C79" s="25">
        <v>110000439623</v>
      </c>
      <c r="D79" s="9" t="str">
        <f t="shared" si="2"/>
        <v>ECHO</v>
      </c>
      <c r="E79" s="5" t="s">
        <v>526</v>
      </c>
      <c r="F79" s="2" t="s">
        <v>40</v>
      </c>
      <c r="G79" s="2" t="s">
        <v>41</v>
      </c>
      <c r="H79" s="5" t="s">
        <v>527</v>
      </c>
      <c r="I79" s="2">
        <v>1965</v>
      </c>
      <c r="J79" s="2">
        <v>63</v>
      </c>
      <c r="K79" s="52"/>
      <c r="L79" s="5"/>
    </row>
    <row r="80" spans="1:13">
      <c r="A80" s="24" t="s">
        <v>523</v>
      </c>
      <c r="B80" s="24" t="s">
        <v>524</v>
      </c>
      <c r="C80" s="25">
        <v>110000439623</v>
      </c>
      <c r="D80" s="9" t="str">
        <f t="shared" si="2"/>
        <v>ECHO</v>
      </c>
      <c r="E80" s="5" t="s">
        <v>528</v>
      </c>
      <c r="F80" s="5" t="s">
        <v>40</v>
      </c>
      <c r="G80" s="2" t="s">
        <v>41</v>
      </c>
      <c r="H80" s="5" t="s">
        <v>527</v>
      </c>
      <c r="I80" s="2">
        <v>1965</v>
      </c>
      <c r="J80" s="2">
        <v>63</v>
      </c>
      <c r="K80" s="52"/>
      <c r="L80" s="5"/>
    </row>
    <row r="81" spans="1:12">
      <c r="A81" s="22" t="s">
        <v>529</v>
      </c>
      <c r="B81" s="22" t="s">
        <v>530</v>
      </c>
      <c r="C81" s="28">
        <v>110000432265</v>
      </c>
      <c r="D81" s="9" t="str">
        <f t="shared" si="2"/>
        <v>ECHO</v>
      </c>
      <c r="E81" s="2" t="s">
        <v>487</v>
      </c>
      <c r="F81" s="2" t="s">
        <v>40</v>
      </c>
      <c r="G81" s="2" t="s">
        <v>50</v>
      </c>
      <c r="H81" s="2" t="s">
        <v>267</v>
      </c>
      <c r="I81" s="2">
        <v>2004</v>
      </c>
      <c r="J81" s="2">
        <v>94</v>
      </c>
      <c r="K81" s="55">
        <v>0</v>
      </c>
      <c r="L81" s="5">
        <v>0</v>
      </c>
    </row>
    <row r="82" spans="1:12">
      <c r="A82" s="22" t="s">
        <v>529</v>
      </c>
      <c r="B82" s="22" t="s">
        <v>530</v>
      </c>
      <c r="C82" s="28">
        <v>110000432265</v>
      </c>
      <c r="D82" s="9" t="str">
        <f>HYPERLINK(CONCATENATE("https://echo.epa.gov/detailed-facility-report?fid=",C82),"ECHO")</f>
        <v>ECHO</v>
      </c>
      <c r="E82" s="2" t="s">
        <v>531</v>
      </c>
      <c r="F82" s="2" t="s">
        <v>40</v>
      </c>
      <c r="G82" s="2" t="s">
        <v>41</v>
      </c>
      <c r="H82" s="2" t="s">
        <v>37</v>
      </c>
      <c r="I82" s="2">
        <v>2022</v>
      </c>
      <c r="J82" s="2">
        <v>120.6</v>
      </c>
      <c r="K82" s="52">
        <v>34784.613944510973</v>
      </c>
      <c r="L82" s="52">
        <v>28.665873599999998</v>
      </c>
    </row>
    <row r="83" spans="1:12">
      <c r="A83" s="22" t="s">
        <v>529</v>
      </c>
      <c r="B83" s="22" t="s">
        <v>530</v>
      </c>
      <c r="C83" s="28">
        <v>110000432265</v>
      </c>
      <c r="D83" s="9" t="str">
        <f t="shared" si="2"/>
        <v>ECHO</v>
      </c>
      <c r="E83" s="2" t="s">
        <v>532</v>
      </c>
      <c r="F83" s="2" t="s">
        <v>40</v>
      </c>
      <c r="G83" s="2" t="s">
        <v>50</v>
      </c>
      <c r="H83" s="2" t="s">
        <v>267</v>
      </c>
      <c r="I83" s="2">
        <v>2001</v>
      </c>
      <c r="J83" s="2">
        <v>93.7</v>
      </c>
      <c r="K83" s="52">
        <v>3688.6349928959999</v>
      </c>
      <c r="L83" s="52">
        <v>5.3707200000000004</v>
      </c>
    </row>
    <row r="84" spans="1:12">
      <c r="A84" s="22" t="s">
        <v>529</v>
      </c>
      <c r="B84" s="22" t="s">
        <v>530</v>
      </c>
      <c r="C84" s="28">
        <v>110000432265</v>
      </c>
      <c r="D84" s="9" t="str">
        <f t="shared" si="2"/>
        <v>ECHO</v>
      </c>
      <c r="E84" s="2" t="s">
        <v>533</v>
      </c>
      <c r="F84" s="2" t="s">
        <v>40</v>
      </c>
      <c r="G84" s="2" t="s">
        <v>50</v>
      </c>
      <c r="H84" s="2" t="s">
        <v>267</v>
      </c>
      <c r="I84" s="2">
        <v>1998</v>
      </c>
      <c r="J84" s="2">
        <v>14</v>
      </c>
      <c r="K84" s="52">
        <v>43.632691199999996</v>
      </c>
      <c r="L84" s="54">
        <v>8.0159999999999995E-2</v>
      </c>
    </row>
    <row r="85" spans="1:12">
      <c r="A85" s="22" t="s">
        <v>529</v>
      </c>
      <c r="B85" s="22" t="s">
        <v>530</v>
      </c>
      <c r="C85" s="28">
        <v>110000432265</v>
      </c>
      <c r="D85" s="9" t="str">
        <f t="shared" si="2"/>
        <v>ECHO</v>
      </c>
      <c r="E85" s="2" t="s">
        <v>534</v>
      </c>
      <c r="F85" s="2" t="s">
        <v>40</v>
      </c>
      <c r="G85" s="2" t="s">
        <v>50</v>
      </c>
      <c r="H85" s="2" t="s">
        <v>267</v>
      </c>
      <c r="I85" s="2">
        <v>1993</v>
      </c>
      <c r="J85" s="2">
        <v>10</v>
      </c>
      <c r="K85" s="52" t="s">
        <v>535</v>
      </c>
      <c r="L85" s="5" t="s">
        <v>535</v>
      </c>
    </row>
    <row r="86" spans="1:12">
      <c r="A86" s="22" t="s">
        <v>529</v>
      </c>
      <c r="B86" s="22" t="s">
        <v>530</v>
      </c>
      <c r="C86" s="28">
        <v>110000432265</v>
      </c>
      <c r="D86" s="9" t="str">
        <f t="shared" si="2"/>
        <v>ECHO</v>
      </c>
      <c r="E86" s="2" t="s">
        <v>536</v>
      </c>
      <c r="F86" s="2" t="s">
        <v>40</v>
      </c>
      <c r="G86" s="2" t="s">
        <v>50</v>
      </c>
      <c r="H86" s="2" t="s">
        <v>267</v>
      </c>
      <c r="I86" s="2">
        <v>1993</v>
      </c>
      <c r="J86" s="2">
        <v>10</v>
      </c>
      <c r="K86" s="52" t="s">
        <v>535</v>
      </c>
      <c r="L86" s="5" t="s">
        <v>535</v>
      </c>
    </row>
    <row r="87" spans="1:12">
      <c r="A87" s="22" t="s">
        <v>529</v>
      </c>
      <c r="B87" s="22" t="s">
        <v>530</v>
      </c>
      <c r="C87" s="28">
        <v>110000432265</v>
      </c>
      <c r="D87" s="9" t="str">
        <f t="shared" si="2"/>
        <v>ECHO</v>
      </c>
      <c r="E87" s="2" t="s">
        <v>537</v>
      </c>
      <c r="F87" s="2" t="s">
        <v>40</v>
      </c>
      <c r="G87" s="2" t="s">
        <v>50</v>
      </c>
      <c r="H87" s="2" t="s">
        <v>267</v>
      </c>
      <c r="I87" s="2">
        <v>2011</v>
      </c>
      <c r="J87" s="2">
        <v>10.5</v>
      </c>
      <c r="K87" s="52">
        <v>7512.1868828160013</v>
      </c>
      <c r="L87" s="52">
        <v>13.75164</v>
      </c>
    </row>
    <row r="88" spans="1:12">
      <c r="A88" s="23" t="s">
        <v>538</v>
      </c>
      <c r="B88" s="23" t="s">
        <v>466</v>
      </c>
      <c r="C88" s="3">
        <v>110000578072</v>
      </c>
      <c r="D88" s="9" t="str">
        <f t="shared" si="2"/>
        <v>ECHO</v>
      </c>
      <c r="E88" s="2" t="s">
        <v>482</v>
      </c>
      <c r="F88" s="2" t="s">
        <v>40</v>
      </c>
      <c r="G88" s="2" t="s">
        <v>450</v>
      </c>
      <c r="H88" s="2" t="s">
        <v>37</v>
      </c>
      <c r="I88" s="2" t="s">
        <v>500</v>
      </c>
      <c r="J88" s="2">
        <v>565</v>
      </c>
      <c r="K88" s="52">
        <v>177739.00943707442</v>
      </c>
      <c r="L88" s="52">
        <v>116.4148885</v>
      </c>
    </row>
    <row r="89" spans="1:12">
      <c r="A89" s="23" t="s">
        <v>538</v>
      </c>
      <c r="B89" s="23" t="s">
        <v>466</v>
      </c>
      <c r="C89" s="3">
        <v>110000578072</v>
      </c>
      <c r="D89" s="9" t="str">
        <f t="shared" si="2"/>
        <v>ECHO</v>
      </c>
      <c r="E89" s="2" t="s">
        <v>539</v>
      </c>
      <c r="F89" s="2" t="s">
        <v>40</v>
      </c>
      <c r="G89" s="2" t="s">
        <v>59</v>
      </c>
      <c r="H89" s="2" t="s">
        <v>37</v>
      </c>
      <c r="I89" s="2" t="s">
        <v>540</v>
      </c>
      <c r="J89" s="2">
        <v>183.9</v>
      </c>
      <c r="K89" s="52">
        <v>14208.208775863201</v>
      </c>
      <c r="L89" s="52">
        <v>6.1943130000000002</v>
      </c>
    </row>
    <row r="90" spans="1:12">
      <c r="A90" s="23" t="s">
        <v>538</v>
      </c>
      <c r="B90" s="23" t="s">
        <v>466</v>
      </c>
      <c r="C90" s="3">
        <v>110000578072</v>
      </c>
      <c r="D90" s="9" t="str">
        <f t="shared" si="2"/>
        <v>ECHO</v>
      </c>
      <c r="E90" s="2" t="s">
        <v>478</v>
      </c>
      <c r="F90" s="2" t="s">
        <v>40</v>
      </c>
      <c r="G90" s="2" t="s">
        <v>59</v>
      </c>
      <c r="H90" s="2" t="s">
        <v>37</v>
      </c>
      <c r="I90" s="2" t="s">
        <v>540</v>
      </c>
      <c r="J90" s="2">
        <v>183.9</v>
      </c>
      <c r="K90" s="52">
        <v>14374.326266747999</v>
      </c>
      <c r="L90" s="52">
        <v>5.5159925000000003</v>
      </c>
    </row>
    <row r="91" spans="1:12">
      <c r="A91" s="23" t="s">
        <v>538</v>
      </c>
      <c r="B91" s="23" t="s">
        <v>466</v>
      </c>
      <c r="C91" s="3">
        <v>110000578072</v>
      </c>
      <c r="D91" s="9" t="str">
        <f t="shared" si="2"/>
        <v>ECHO</v>
      </c>
      <c r="E91" s="2" t="s">
        <v>481</v>
      </c>
      <c r="F91" s="2" t="s">
        <v>40</v>
      </c>
      <c r="G91" s="2" t="s">
        <v>59</v>
      </c>
      <c r="H91" s="2" t="s">
        <v>37</v>
      </c>
      <c r="I91" s="2">
        <v>2018</v>
      </c>
      <c r="J91" s="2">
        <v>565</v>
      </c>
      <c r="K91" s="52">
        <v>155063.11836632399</v>
      </c>
      <c r="L91" s="52">
        <v>42.1909025</v>
      </c>
    </row>
    <row r="92" spans="1:12">
      <c r="A92" s="23" t="s">
        <v>538</v>
      </c>
      <c r="B92" s="23" t="s">
        <v>466</v>
      </c>
      <c r="C92" s="3">
        <v>110000578072</v>
      </c>
      <c r="D92" s="9" t="str">
        <f t="shared" si="2"/>
        <v>ECHO</v>
      </c>
      <c r="E92" s="2" t="s">
        <v>541</v>
      </c>
      <c r="F92" s="2" t="s">
        <v>40</v>
      </c>
      <c r="G92" s="2" t="s">
        <v>50</v>
      </c>
      <c r="I92" s="2" t="s">
        <v>148</v>
      </c>
      <c r="J92" s="2">
        <v>215</v>
      </c>
      <c r="K92" s="55">
        <v>0</v>
      </c>
      <c r="L92" s="5">
        <v>0</v>
      </c>
    </row>
    <row r="93" spans="1:12">
      <c r="A93" s="23" t="s">
        <v>538</v>
      </c>
      <c r="B93" s="23" t="s">
        <v>466</v>
      </c>
      <c r="C93" s="3">
        <v>110000578072</v>
      </c>
      <c r="D93" s="9" t="str">
        <f t="shared" si="2"/>
        <v>ECHO</v>
      </c>
      <c r="E93" s="2" t="s">
        <v>542</v>
      </c>
      <c r="F93" s="2" t="s">
        <v>40</v>
      </c>
      <c r="G93" s="2" t="s">
        <v>59</v>
      </c>
      <c r="H93" s="2" t="s">
        <v>37</v>
      </c>
      <c r="I93" s="2">
        <v>1989</v>
      </c>
      <c r="J93" s="2">
        <v>196</v>
      </c>
      <c r="K93" s="55">
        <v>0</v>
      </c>
      <c r="L93" s="5">
        <v>0</v>
      </c>
    </row>
    <row r="94" spans="1:12">
      <c r="A94" s="23" t="s">
        <v>538</v>
      </c>
      <c r="B94" s="23" t="s">
        <v>466</v>
      </c>
      <c r="C94" s="3">
        <v>110000578072</v>
      </c>
      <c r="D94" s="9" t="str">
        <f t="shared" si="2"/>
        <v>ECHO</v>
      </c>
      <c r="E94" s="2" t="s">
        <v>543</v>
      </c>
      <c r="F94" s="2" t="s">
        <v>40</v>
      </c>
      <c r="G94" s="2" t="s">
        <v>50</v>
      </c>
      <c r="H94" s="2" t="s">
        <v>544</v>
      </c>
      <c r="I94" s="2">
        <v>1989</v>
      </c>
      <c r="J94" s="2">
        <v>196</v>
      </c>
      <c r="K94" s="55">
        <v>0</v>
      </c>
      <c r="L94" s="5">
        <v>0</v>
      </c>
    </row>
    <row r="95" spans="1:12">
      <c r="A95" s="23" t="s">
        <v>538</v>
      </c>
      <c r="B95" s="23" t="s">
        <v>466</v>
      </c>
      <c r="C95" s="3">
        <v>110000578072</v>
      </c>
      <c r="D95" s="9" t="str">
        <f t="shared" si="2"/>
        <v>ECHO</v>
      </c>
      <c r="E95" s="2" t="s">
        <v>545</v>
      </c>
      <c r="F95" s="2" t="s">
        <v>49</v>
      </c>
      <c r="G95" s="2" t="s">
        <v>50</v>
      </c>
      <c r="H95" s="2" t="s">
        <v>37</v>
      </c>
      <c r="I95" s="2" t="s">
        <v>546</v>
      </c>
      <c r="J95" s="2">
        <v>3.9</v>
      </c>
      <c r="K95" s="52">
        <v>1209.5443339056001</v>
      </c>
      <c r="L95" s="52">
        <v>2.186963</v>
      </c>
    </row>
    <row r="96" spans="1:12">
      <c r="A96" s="23" t="s">
        <v>538</v>
      </c>
      <c r="B96" s="23" t="s">
        <v>466</v>
      </c>
      <c r="C96" s="3">
        <v>110000578073</v>
      </c>
      <c r="D96" s="9" t="str">
        <f>HYPERLINK(CONCATENATE("https://echo.epa.gov/detailed-facility-report?fid=",C96),"ECHO")</f>
        <v>ECHO</v>
      </c>
      <c r="E96" s="2" t="s">
        <v>547</v>
      </c>
      <c r="F96" s="2" t="s">
        <v>49</v>
      </c>
      <c r="G96" s="2" t="s">
        <v>50</v>
      </c>
      <c r="I96" s="2" t="s">
        <v>546</v>
      </c>
      <c r="J96" s="2">
        <v>96</v>
      </c>
      <c r="K96" s="55">
        <v>0</v>
      </c>
      <c r="L96" s="55">
        <v>0</v>
      </c>
    </row>
    <row r="97" spans="1:12">
      <c r="A97" s="23" t="s">
        <v>538</v>
      </c>
      <c r="B97" s="23" t="s">
        <v>466</v>
      </c>
      <c r="C97" s="3">
        <v>110000578072</v>
      </c>
      <c r="D97" s="9" t="str">
        <f t="shared" si="2"/>
        <v>ECHO</v>
      </c>
      <c r="E97" s="2" t="s">
        <v>548</v>
      </c>
      <c r="F97" s="5" t="s">
        <v>49</v>
      </c>
      <c r="G97" s="2" t="s">
        <v>50</v>
      </c>
      <c r="I97" s="2" t="s">
        <v>549</v>
      </c>
      <c r="K97" s="52">
        <v>6776.4018420000002</v>
      </c>
      <c r="L97" s="52">
        <v>16.205625000000001</v>
      </c>
    </row>
    <row r="98" spans="1:12">
      <c r="A98" s="23" t="s">
        <v>538</v>
      </c>
      <c r="B98" s="23" t="s">
        <v>466</v>
      </c>
      <c r="C98" s="3">
        <v>110000578072</v>
      </c>
      <c r="D98" s="9" t="str">
        <f t="shared" si="2"/>
        <v>ECHO</v>
      </c>
      <c r="E98" s="2" t="s">
        <v>550</v>
      </c>
      <c r="F98" s="5" t="s">
        <v>49</v>
      </c>
      <c r="G98" s="2" t="s">
        <v>50</v>
      </c>
      <c r="I98" s="2" t="s">
        <v>551</v>
      </c>
      <c r="J98" s="2">
        <v>12</v>
      </c>
      <c r="K98" s="52">
        <v>3630.6091246320002</v>
      </c>
      <c r="L98" s="52">
        <v>16.802520000000001</v>
      </c>
    </row>
    <row r="99" spans="1:12">
      <c r="A99" t="s">
        <v>552</v>
      </c>
      <c r="B99" t="s">
        <v>553</v>
      </c>
      <c r="C99" s="27">
        <v>110000437910</v>
      </c>
      <c r="D99" s="9" t="str">
        <f t="shared" si="2"/>
        <v>ECHO</v>
      </c>
      <c r="E99" s="2" t="s">
        <v>478</v>
      </c>
      <c r="F99" s="2" t="s">
        <v>40</v>
      </c>
      <c r="G99" s="2" t="s">
        <v>59</v>
      </c>
      <c r="H99" s="2" t="s">
        <v>267</v>
      </c>
      <c r="J99" s="2">
        <v>39.4</v>
      </c>
      <c r="K99" s="52">
        <v>24972.879052800003</v>
      </c>
      <c r="L99" s="52">
        <v>45.552</v>
      </c>
    </row>
    <row r="100" spans="1:12">
      <c r="A100" t="s">
        <v>552</v>
      </c>
      <c r="B100" t="s">
        <v>553</v>
      </c>
      <c r="C100" s="27">
        <v>110000437910</v>
      </c>
      <c r="D100" s="9" t="str">
        <f t="shared" si="2"/>
        <v>ECHO</v>
      </c>
      <c r="E100" s="2" t="s">
        <v>481</v>
      </c>
      <c r="F100" s="2" t="s">
        <v>40</v>
      </c>
      <c r="G100" s="2" t="s">
        <v>41</v>
      </c>
      <c r="H100" s="2" t="s">
        <v>267</v>
      </c>
      <c r="J100" s="2">
        <v>60.41</v>
      </c>
      <c r="K100" s="52" t="s">
        <v>554</v>
      </c>
      <c r="L100" s="5" t="s">
        <v>554</v>
      </c>
    </row>
    <row r="101" spans="1:12">
      <c r="A101" t="s">
        <v>552</v>
      </c>
      <c r="B101" t="s">
        <v>553</v>
      </c>
      <c r="C101" s="27">
        <v>110000437910</v>
      </c>
      <c r="D101" s="9" t="str">
        <f t="shared" si="2"/>
        <v>ECHO</v>
      </c>
      <c r="E101" s="2" t="s">
        <v>482</v>
      </c>
      <c r="F101" s="2" t="s">
        <v>40</v>
      </c>
      <c r="G101" s="2" t="s">
        <v>41</v>
      </c>
      <c r="H101" s="2" t="s">
        <v>267</v>
      </c>
      <c r="J101" s="2">
        <v>25.11</v>
      </c>
      <c r="K101" s="52" t="s">
        <v>554</v>
      </c>
      <c r="L101" s="5" t="s">
        <v>554</v>
      </c>
    </row>
    <row r="102" spans="1:12">
      <c r="A102" s="24" t="s">
        <v>555</v>
      </c>
      <c r="B102" s="24" t="s">
        <v>556</v>
      </c>
      <c r="C102" s="25">
        <v>110042078989</v>
      </c>
      <c r="D102" s="9" t="str">
        <f t="shared" si="2"/>
        <v>ECHO</v>
      </c>
      <c r="E102" s="5" t="s">
        <v>557</v>
      </c>
      <c r="F102" s="5" t="s">
        <v>40</v>
      </c>
      <c r="G102" s="2" t="s">
        <v>59</v>
      </c>
      <c r="H102" s="5" t="s">
        <v>37</v>
      </c>
      <c r="I102" s="2">
        <v>1970</v>
      </c>
      <c r="J102" s="2">
        <v>180</v>
      </c>
      <c r="K102" s="52">
        <v>26592.951277972799</v>
      </c>
      <c r="L102" s="52">
        <v>53.657778419000003</v>
      </c>
    </row>
    <row r="103" spans="1:12" s="5" customFormat="1">
      <c r="A103" t="s">
        <v>558</v>
      </c>
      <c r="B103" t="s">
        <v>559</v>
      </c>
      <c r="C103" s="53">
        <v>110018218720</v>
      </c>
      <c r="D103" s="46" t="str">
        <f>HYPERLINK(CONCATENATE("https://echo.epa.gov/detailed-facility-report?fid=",C103),"ECHO")</f>
        <v>ECHO</v>
      </c>
      <c r="E103" s="5" t="s">
        <v>560</v>
      </c>
      <c r="F103" s="5" t="s">
        <v>40</v>
      </c>
      <c r="G103" s="5" t="s">
        <v>50</v>
      </c>
      <c r="H103" s="5" t="s">
        <v>561</v>
      </c>
      <c r="I103" s="5">
        <v>2024</v>
      </c>
      <c r="J103" s="5">
        <v>21</v>
      </c>
      <c r="K103" s="52"/>
      <c r="L103" s="52"/>
    </row>
    <row r="104" spans="1:12" s="5" customFormat="1">
      <c r="A104" t="s">
        <v>558</v>
      </c>
      <c r="B104" t="s">
        <v>559</v>
      </c>
      <c r="C104" s="53">
        <v>110018218720</v>
      </c>
      <c r="D104" s="46" t="str">
        <f>HYPERLINK(CONCATENATE("https://echo.epa.gov/detailed-facility-report?fid=",C104),"ECHO")</f>
        <v>ECHO</v>
      </c>
      <c r="E104" s="5" t="s">
        <v>562</v>
      </c>
      <c r="F104" s="5" t="s">
        <v>40</v>
      </c>
      <c r="G104" s="5" t="s">
        <v>50</v>
      </c>
      <c r="H104" s="5" t="s">
        <v>561</v>
      </c>
      <c r="I104" s="5">
        <v>1970</v>
      </c>
      <c r="J104" s="5">
        <v>21</v>
      </c>
      <c r="K104" s="52"/>
      <c r="L104" s="52"/>
    </row>
    <row r="105" spans="1:12">
      <c r="A105" t="s">
        <v>558</v>
      </c>
      <c r="B105" t="s">
        <v>559</v>
      </c>
      <c r="C105" s="29">
        <v>110018218720</v>
      </c>
      <c r="D105" s="9" t="str">
        <f t="shared" si="2"/>
        <v>ECHO</v>
      </c>
      <c r="E105" s="2" t="s">
        <v>539</v>
      </c>
      <c r="F105" s="2" t="s">
        <v>40</v>
      </c>
      <c r="G105" s="2" t="s">
        <v>50</v>
      </c>
      <c r="H105" s="2" t="s">
        <v>561</v>
      </c>
      <c r="I105" s="2">
        <v>1970</v>
      </c>
      <c r="J105" s="2">
        <v>21</v>
      </c>
      <c r="K105" s="52">
        <v>13753.789589685601</v>
      </c>
      <c r="L105" s="52">
        <v>35.3287525</v>
      </c>
    </row>
    <row r="106" spans="1:12">
      <c r="A106" t="s">
        <v>558</v>
      </c>
      <c r="B106" t="s">
        <v>559</v>
      </c>
      <c r="C106" s="29">
        <v>110018218720</v>
      </c>
      <c r="D106" s="9" t="str">
        <f t="shared" si="2"/>
        <v>ECHO</v>
      </c>
      <c r="E106" s="2" t="s">
        <v>478</v>
      </c>
      <c r="F106" s="2" t="s">
        <v>40</v>
      </c>
      <c r="G106" s="2" t="s">
        <v>59</v>
      </c>
      <c r="H106" s="2" t="s">
        <v>561</v>
      </c>
      <c r="I106" s="2">
        <v>1984</v>
      </c>
      <c r="J106" s="2">
        <v>40.4</v>
      </c>
      <c r="K106" s="52">
        <v>11216.950184679119</v>
      </c>
      <c r="L106" s="52">
        <v>20.579943839999999</v>
      </c>
    </row>
    <row r="107" spans="1:12">
      <c r="A107" t="s">
        <v>558</v>
      </c>
      <c r="B107" t="s">
        <v>559</v>
      </c>
      <c r="C107" s="29">
        <v>110018218720</v>
      </c>
      <c r="D107" s="9" t="str">
        <f t="shared" si="2"/>
        <v>ECHO</v>
      </c>
      <c r="E107" s="2" t="s">
        <v>563</v>
      </c>
      <c r="F107" s="2" t="s">
        <v>40</v>
      </c>
      <c r="G107" s="2" t="s">
        <v>50</v>
      </c>
      <c r="H107" s="2" t="s">
        <v>564</v>
      </c>
      <c r="I107" s="2">
        <v>1999</v>
      </c>
      <c r="J107" s="2">
        <v>26</v>
      </c>
      <c r="K107" s="52">
        <v>706.12692709103999</v>
      </c>
      <c r="L107" s="52">
        <v>0.68884713950000009</v>
      </c>
    </row>
  </sheetData>
  <autoFilter ref="A1:L107" xr:uid="{293ADA9A-3D9B-4A3F-AC04-DB0A88B00D64}"/>
  <phoneticPr fontId="8" type="noConversion"/>
  <pageMargins left="0.7" right="0.7" top="0.75" bottom="0.75" header="0.3" footer="0.3"/>
  <pageSetup orientation="portrait" horizontalDpi="1200" verticalDpi="1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a185c91-1e71-4515-b8cf-f9e102dd47c2">
      <Terms xmlns="http://schemas.microsoft.com/office/infopath/2007/PartnerControls"/>
    </lcf76f155ced4ddcb4097134ff3c332f>
    <TaxCatchAll xmlns="8a437bd4-d520-494b-a46e-e728a69d98b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3294FC68EE754F9794094F8CED435C" ma:contentTypeVersion="19" ma:contentTypeDescription="Create a new document." ma:contentTypeScope="" ma:versionID="911761c5da08e18f7b8299213384a49a">
  <xsd:schema xmlns:xsd="http://www.w3.org/2001/XMLSchema" xmlns:xs="http://www.w3.org/2001/XMLSchema" xmlns:p="http://schemas.microsoft.com/office/2006/metadata/properties" xmlns:ns2="1a185c91-1e71-4515-b8cf-f9e102dd47c2" xmlns:ns3="8a437bd4-d520-494b-a46e-e728a69d98bd" targetNamespace="http://schemas.microsoft.com/office/2006/metadata/properties" ma:root="true" ma:fieldsID="4d34d0e4bf22973fce7c95fd4c46cf1d" ns2:_="" ns3:_="">
    <xsd:import namespace="1a185c91-1e71-4515-b8cf-f9e102dd47c2"/>
    <xsd:import namespace="8a437bd4-d520-494b-a46e-e728a69d98b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AutoKeyPoints" minOccurs="0"/>
                <xsd:element ref="ns2:MediaServiceKeyPoints"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185c91-1e71-4515-b8cf-f9e102dd47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76ed423-c485-48b3-84b8-c36f018ef2c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437bd4-d520-494b-a46e-e728a69d98bd"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19bac2c-e74d-4895-ac63-bf698b8db902}" ma:internalName="TaxCatchAll" ma:showField="CatchAllData" ma:web="8a437bd4-d520-494b-a46e-e728a69d98b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668B33-F036-4D65-B765-C1A27184DC2E}"/>
</file>

<file path=customXml/itemProps2.xml><?xml version="1.0" encoding="utf-8"?>
<ds:datastoreItem xmlns:ds="http://schemas.openxmlformats.org/officeDocument/2006/customXml" ds:itemID="{151658F3-CB25-49A9-9EDD-7FBC618A15FE}"/>
</file>

<file path=customXml/itemProps3.xml><?xml version="1.0" encoding="utf-8"?>
<ds:datastoreItem xmlns:ds="http://schemas.openxmlformats.org/officeDocument/2006/customXml" ds:itemID="{FF96BC3A-6DA6-4AD2-9456-2D81A2D2AD9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Courtney Bernhardt</dc:creator>
  <cp:keywords/>
  <dc:description/>
  <cp:lastModifiedBy/>
  <cp:revision/>
  <dcterms:created xsi:type="dcterms:W3CDTF">2024-07-26T16:46:47Z</dcterms:created>
  <dcterms:modified xsi:type="dcterms:W3CDTF">2025-03-25T14:41:09Z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0x010100D23294FC68EE754F9794094F8CED435C</vt:lpwstr>
  </property>
  <property fmtid="{D5CDD505-2E9C-101B-9397-08002B2CF9AE}" pid="3" name="MediaServiceImageTags">
    <vt:lpwstr/>
  </property>
</Properties>
</file>