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ntoine\Documents\GitHub\Industrial-decarb\generic_heat_repartition\data\"/>
    </mc:Choice>
  </mc:AlternateContent>
  <xr:revisionPtr revIDLastSave="0" documentId="13_ncr:1_{B1C535CE-CFEF-4FD3-A83E-12EABBF52B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</calcChain>
</file>

<file path=xl/sharedStrings.xml><?xml version="1.0" encoding="utf-8"?>
<sst xmlns="http://schemas.openxmlformats.org/spreadsheetml/2006/main" count="115" uniqueCount="53">
  <si>
    <t>Digester</t>
  </si>
  <si>
    <t>Bleaching</t>
  </si>
  <si>
    <t>Unit name</t>
  </si>
  <si>
    <t>Energy demand</t>
  </si>
  <si>
    <t>Evaporator</t>
  </si>
  <si>
    <t>Lime kiln</t>
  </si>
  <si>
    <t>Slaking</t>
  </si>
  <si>
    <t>Recycled pulping</t>
  </si>
  <si>
    <t>Stock preparation</t>
  </si>
  <si>
    <t>Temperature</t>
  </si>
  <si>
    <t>Y</t>
  </si>
  <si>
    <t>N</t>
  </si>
  <si>
    <t>Drying</t>
  </si>
  <si>
    <t>Equivalent unit type in GHGRP</t>
  </si>
  <si>
    <t>Pulp Mill Lime Kiln</t>
  </si>
  <si>
    <t>PD (Product or intermediate product dryer)</t>
  </si>
  <si>
    <t>PD (Product or intermediate product dryer),O (Oven)</t>
  </si>
  <si>
    <t>Chemical Recovery Furnace</t>
  </si>
  <si>
    <t>OB (Boiler, other)</t>
  </si>
  <si>
    <t>PCT (Pulverized coal, tangentially-fired)</t>
  </si>
  <si>
    <t>TODF (Thermal oxidizer, direct fired, no heat recovery)</t>
  </si>
  <si>
    <t>CCCT (CC (Turbine, combined cycle))</t>
  </si>
  <si>
    <t>RICE (Reciprocating internal combustion engine)</t>
  </si>
  <si>
    <t>BFB (Boiler, bubbling fluidized bed)</t>
  </si>
  <si>
    <t>PCWD (Pulverized coal, wall-fired, dry bottom)</t>
  </si>
  <si>
    <t>ICI (Incinerator, commercial and industrial)</t>
  </si>
  <si>
    <t>S (Stoker Boiler)</t>
  </si>
  <si>
    <t>CH (Comfort heater)</t>
  </si>
  <si>
    <t>OCS (Other combustion source)</t>
  </si>
  <si>
    <t>HWH (Heater, hot water)</t>
  </si>
  <si>
    <t>NGLH (Heater, natural gas line)</t>
  </si>
  <si>
    <t>CF (Cyclone Furnace)</t>
  </si>
  <si>
    <t>PRH (Process Heater)</t>
  </si>
  <si>
    <t>CFB (Boiler, circulating fluidized bed)</t>
  </si>
  <si>
    <t>SCCT (CT (Turbine, simple cycle combustion))</t>
  </si>
  <si>
    <t>O (Oven)</t>
  </si>
  <si>
    <t>RTO (Regenerative thermal oxidizer)</t>
  </si>
  <si>
    <t>OFB (Fluidized bed, other)</t>
  </si>
  <si>
    <t>generic</t>
  </si>
  <si>
    <t>auxilliary</t>
  </si>
  <si>
    <t xml:space="preserve"> </t>
  </si>
  <si>
    <t>Direct electrification</t>
  </si>
  <si>
    <t>Utility electrifiable</t>
  </si>
  <si>
    <t>specific (excl)</t>
  </si>
  <si>
    <t>specific (incl)</t>
  </si>
  <si>
    <t>fuels list</t>
  </si>
  <si>
    <t>North American Hardwood</t>
  </si>
  <si>
    <t>Wood and Wood Residuals (dry basis)</t>
  </si>
  <si>
    <t>unit_type</t>
  </si>
  <si>
    <t>combustion_unit_category</t>
  </si>
  <si>
    <t>combustion_unit_electrifiable</t>
  </si>
  <si>
    <t>process_unit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</si>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</sst>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/>
  </sheetViews>
  <sheetFormatPr defaultRowHeight="14.4" x14ac:dyDescent="0.3"/>
  <cols>
    <col min="1" max="1" width="10" customWidth="1"/>
    <col min="2" max="2" width="14.44140625" customWidth="1"/>
    <col min="3" max="3" width="12.21875" customWidth="1"/>
    <col min="4" max="4" width="44.33203125" customWidth="1"/>
    <col min="5" max="5" width="15.77734375" customWidth="1"/>
  </cols>
  <sheetData>
    <row r="1" spans="1:6" x14ac:dyDescent="0.3">
      <c r="A1" t="s">
        <v>2</v>
      </c>
      <c r="B1" t="s">
        <v>3</v>
      </c>
      <c r="C1" t="s">
        <v>9</v>
      </c>
      <c r="D1" t="s">
        <v>13</v>
      </c>
      <c r="E1" t="s">
        <v>41</v>
      </c>
      <c r="F1" t="s">
        <v>42</v>
      </c>
    </row>
    <row r="2" spans="1:6" x14ac:dyDescent="0.3">
      <c r="A2" t="s">
        <v>0</v>
      </c>
      <c r="B2">
        <v>2.56</v>
      </c>
      <c r="C2">
        <v>165</v>
      </c>
      <c r="E2" t="s">
        <v>11</v>
      </c>
      <c r="F2" t="s">
        <v>10</v>
      </c>
    </row>
    <row r="3" spans="1:6" x14ac:dyDescent="0.3">
      <c r="A3" t="s">
        <v>1</v>
      </c>
      <c r="B3">
        <v>2.33</v>
      </c>
      <c r="C3">
        <v>100</v>
      </c>
      <c r="E3" t="s">
        <v>11</v>
      </c>
      <c r="F3" t="s">
        <v>10</v>
      </c>
    </row>
    <row r="4" spans="1:6" x14ac:dyDescent="0.3">
      <c r="A4" t="s">
        <v>4</v>
      </c>
      <c r="B4">
        <v>3.55</v>
      </c>
      <c r="C4">
        <v>110</v>
      </c>
      <c r="E4" t="s">
        <v>11</v>
      </c>
      <c r="F4" t="s">
        <v>10</v>
      </c>
    </row>
    <row r="5" spans="1:6" x14ac:dyDescent="0.3">
      <c r="A5" t="s">
        <v>5</v>
      </c>
      <c r="B5">
        <v>1.03</v>
      </c>
      <c r="C5">
        <v>900</v>
      </c>
      <c r="D5" t="s">
        <v>14</v>
      </c>
      <c r="E5" t="s">
        <v>11</v>
      </c>
      <c r="F5" t="s">
        <v>11</v>
      </c>
    </row>
    <row r="6" spans="1:6" x14ac:dyDescent="0.3">
      <c r="A6" t="s">
        <v>6</v>
      </c>
      <c r="B6">
        <v>1.04</v>
      </c>
      <c r="C6">
        <v>45</v>
      </c>
      <c r="E6" t="s">
        <v>11</v>
      </c>
      <c r="F6" t="s">
        <v>10</v>
      </c>
    </row>
    <row r="7" spans="1:6" x14ac:dyDescent="0.3">
      <c r="A7" t="s">
        <v>7</v>
      </c>
      <c r="B7">
        <f>2.07*(31163/(77269-31163))</f>
        <v>1.3991109616969593</v>
      </c>
      <c r="C7">
        <v>45</v>
      </c>
      <c r="E7" t="s">
        <v>11</v>
      </c>
      <c r="F7" t="s">
        <v>10</v>
      </c>
    </row>
    <row r="8" spans="1:6" x14ac:dyDescent="0.3">
      <c r="A8" t="s">
        <v>8</v>
      </c>
      <c r="B8">
        <f>2.07*(77269/(77269-31163))</f>
        <v>3.4691109616969587</v>
      </c>
      <c r="C8">
        <v>45</v>
      </c>
      <c r="E8" t="s">
        <v>11</v>
      </c>
      <c r="F8" t="s">
        <v>10</v>
      </c>
    </row>
    <row r="9" spans="1:6" x14ac:dyDescent="0.3">
      <c r="A9" t="s">
        <v>12</v>
      </c>
      <c r="B9">
        <f>4.68*(77269/(77269-31163))</f>
        <v>7.8432073916626894</v>
      </c>
      <c r="C9">
        <v>95</v>
      </c>
      <c r="D9" t="s">
        <v>16</v>
      </c>
      <c r="E9" t="s">
        <v>10</v>
      </c>
      <c r="F9" t="s">
        <v>10</v>
      </c>
    </row>
    <row r="13" spans="1:6" x14ac:dyDescent="0.3">
      <c r="C1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FC51-A24F-409E-B8FE-CF15B4AE1D99}">
  <dimension ref="A1:D25"/>
  <sheetViews>
    <sheetView tabSelected="1" workbookViewId="0">
      <selection activeCell="A26" sqref="A26"/>
    </sheetView>
  </sheetViews>
  <sheetFormatPr defaultRowHeight="14.4" x14ac:dyDescent="0.3"/>
  <cols>
    <col min="1" max="1" width="54.88671875" customWidth="1"/>
    <col min="2" max="2" width="23.109375" customWidth="1"/>
    <col min="3" max="3" width="10.6640625" customWidth="1"/>
  </cols>
  <sheetData>
    <row r="1" spans="1:4" x14ac:dyDescent="0.3">
      <c r="A1" t="s">
        <v>48</v>
      </c>
      <c r="B1" t="s">
        <v>49</v>
      </c>
      <c r="C1" t="s">
        <v>51</v>
      </c>
      <c r="D1" t="s">
        <v>50</v>
      </c>
    </row>
    <row r="2" spans="1:4" x14ac:dyDescent="0.3">
      <c r="A2" t="s">
        <v>17</v>
      </c>
      <c r="B2" t="s">
        <v>38</v>
      </c>
      <c r="D2" t="s">
        <v>10</v>
      </c>
    </row>
    <row r="3" spans="1:4" x14ac:dyDescent="0.3">
      <c r="A3" t="s">
        <v>14</v>
      </c>
      <c r="B3" t="s">
        <v>43</v>
      </c>
      <c r="C3" t="s">
        <v>5</v>
      </c>
      <c r="D3" t="s">
        <v>11</v>
      </c>
    </row>
    <row r="4" spans="1:4" x14ac:dyDescent="0.3">
      <c r="A4" t="s">
        <v>18</v>
      </c>
      <c r="B4" t="s">
        <v>38</v>
      </c>
      <c r="D4" t="s">
        <v>10</v>
      </c>
    </row>
    <row r="5" spans="1:4" x14ac:dyDescent="0.3">
      <c r="A5" t="s">
        <v>19</v>
      </c>
      <c r="B5" t="s">
        <v>38</v>
      </c>
      <c r="D5" t="s">
        <v>10</v>
      </c>
    </row>
    <row r="6" spans="1:4" x14ac:dyDescent="0.3">
      <c r="A6" t="s">
        <v>20</v>
      </c>
      <c r="B6" t="s">
        <v>39</v>
      </c>
      <c r="D6" t="s">
        <v>11</v>
      </c>
    </row>
    <row r="7" spans="1:4" x14ac:dyDescent="0.3">
      <c r="A7" t="s">
        <v>15</v>
      </c>
      <c r="B7" t="s">
        <v>44</v>
      </c>
      <c r="C7" t="s">
        <v>12</v>
      </c>
      <c r="D7" t="s">
        <v>10</v>
      </c>
    </row>
    <row r="8" spans="1:4" x14ac:dyDescent="0.3">
      <c r="A8" t="s">
        <v>21</v>
      </c>
      <c r="B8" t="s">
        <v>38</v>
      </c>
      <c r="D8" t="s">
        <v>10</v>
      </c>
    </row>
    <row r="9" spans="1:4" x14ac:dyDescent="0.3">
      <c r="A9" t="s">
        <v>22</v>
      </c>
      <c r="B9" t="s">
        <v>38</v>
      </c>
      <c r="D9" t="s">
        <v>10</v>
      </c>
    </row>
    <row r="10" spans="1:4" x14ac:dyDescent="0.3">
      <c r="A10" t="s">
        <v>23</v>
      </c>
      <c r="B10" t="s">
        <v>38</v>
      </c>
      <c r="D10" t="s">
        <v>10</v>
      </c>
    </row>
    <row r="11" spans="1:4" x14ac:dyDescent="0.3">
      <c r="A11" t="s">
        <v>24</v>
      </c>
      <c r="B11" t="s">
        <v>38</v>
      </c>
      <c r="D11" t="s">
        <v>10</v>
      </c>
    </row>
    <row r="12" spans="1:4" x14ac:dyDescent="0.3">
      <c r="A12" t="s">
        <v>25</v>
      </c>
      <c r="B12" t="s">
        <v>39</v>
      </c>
      <c r="D12" t="s">
        <v>11</v>
      </c>
    </row>
    <row r="13" spans="1:4" x14ac:dyDescent="0.3">
      <c r="A13" t="s">
        <v>26</v>
      </c>
      <c r="B13" t="s">
        <v>38</v>
      </c>
      <c r="D13" t="s">
        <v>10</v>
      </c>
    </row>
    <row r="14" spans="1:4" x14ac:dyDescent="0.3">
      <c r="A14" t="s">
        <v>27</v>
      </c>
      <c r="B14" t="s">
        <v>39</v>
      </c>
      <c r="D14" t="s">
        <v>10</v>
      </c>
    </row>
    <row r="15" spans="1:4" x14ac:dyDescent="0.3">
      <c r="A15" t="s">
        <v>28</v>
      </c>
      <c r="B15" t="s">
        <v>38</v>
      </c>
      <c r="D15" t="s">
        <v>10</v>
      </c>
    </row>
    <row r="16" spans="1:4" x14ac:dyDescent="0.3">
      <c r="A16" t="s">
        <v>29</v>
      </c>
      <c r="B16" t="s">
        <v>38</v>
      </c>
      <c r="D16" t="s">
        <v>10</v>
      </c>
    </row>
    <row r="17" spans="1:4" x14ac:dyDescent="0.3">
      <c r="A17" t="s">
        <v>30</v>
      </c>
      <c r="B17" t="s">
        <v>38</v>
      </c>
      <c r="D17" t="s">
        <v>10</v>
      </c>
    </row>
    <row r="18" spans="1:4" x14ac:dyDescent="0.3">
      <c r="A18" t="s">
        <v>31</v>
      </c>
      <c r="B18" t="s">
        <v>38</v>
      </c>
      <c r="D18" t="s">
        <v>10</v>
      </c>
    </row>
    <row r="19" spans="1:4" x14ac:dyDescent="0.3">
      <c r="A19" t="s">
        <v>32</v>
      </c>
      <c r="B19" t="s">
        <v>38</v>
      </c>
      <c r="D19" t="s">
        <v>10</v>
      </c>
    </row>
    <row r="20" spans="1:4" x14ac:dyDescent="0.3">
      <c r="A20" t="s">
        <v>33</v>
      </c>
      <c r="B20" t="s">
        <v>38</v>
      </c>
      <c r="D20" t="s">
        <v>10</v>
      </c>
    </row>
    <row r="21" spans="1:4" x14ac:dyDescent="0.3">
      <c r="A21" t="s">
        <v>34</v>
      </c>
      <c r="B21" t="s">
        <v>38</v>
      </c>
      <c r="D21" t="s">
        <v>10</v>
      </c>
    </row>
    <row r="22" spans="1:4" x14ac:dyDescent="0.3">
      <c r="A22" t="s">
        <v>35</v>
      </c>
      <c r="B22" t="s">
        <v>44</v>
      </c>
      <c r="C22" t="s">
        <v>12</v>
      </c>
      <c r="D22" t="s">
        <v>10</v>
      </c>
    </row>
    <row r="23" spans="1:4" x14ac:dyDescent="0.3">
      <c r="A23" t="s">
        <v>36</v>
      </c>
      <c r="B23" t="s">
        <v>39</v>
      </c>
      <c r="D23" t="s">
        <v>11</v>
      </c>
    </row>
    <row r="24" spans="1:4" x14ac:dyDescent="0.3">
      <c r="A24" t="s">
        <v>37</v>
      </c>
      <c r="B24" t="s">
        <v>38</v>
      </c>
      <c r="D24" t="s">
        <v>10</v>
      </c>
    </row>
    <row r="25" spans="1:4" x14ac:dyDescent="0.3">
      <c r="A25" t="s">
        <v>52</v>
      </c>
      <c r="B25" t="s">
        <v>38</v>
      </c>
      <c r="D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4B16-B93A-4F03-9BBF-31B3F50E9869}">
  <dimension ref="A1:A3"/>
  <sheetViews>
    <sheetView workbookViewId="0">
      <selection activeCell="G24" sqref="G24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t="s">
        <v>46</v>
      </c>
    </row>
    <row r="3" spans="1:1" x14ac:dyDescent="0.3">
      <c r="A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Merlo</cp:lastModifiedBy>
  <dcterms:created xsi:type="dcterms:W3CDTF">2015-06-05T18:17:20Z</dcterms:created>
  <dcterms:modified xsi:type="dcterms:W3CDTF">2025-10-06T22:59:34Z</dcterms:modified>
</cp:coreProperties>
</file>