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defaultThemeVersion="166925"/>
  <mc:AlternateContent xmlns:mc="http://schemas.openxmlformats.org/markup-compatibility/2006">
    <mc:Choice Requires="x15">
      <x15ac:absPath xmlns:x15ac="http://schemas.microsoft.com/office/spreadsheetml/2010/11/ac" url="https://myisepipp.sharepoint.com/teams/DESOFS-M1B--ISEP365Group/Shared Documents/Project - Phase 2 - Sprint 1/"/>
    </mc:Choice>
  </mc:AlternateContent>
  <xr:revisionPtr revIDLastSave="161" documentId="13_ncr:1_{8A6DBCAA-D7B3-4BC4-B56C-54AA366BF5FB}" xr6:coauthVersionLast="47" xr6:coauthVersionMax="47" xr10:uidLastSave="{44770B52-92BE-421C-9D27-90BFCD921C0B}"/>
  <bookViews>
    <workbookView xWindow="51200" yWindow="500" windowWidth="51200" windowHeight="28300" tabRatio="500" firstSheet="3"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1" l="1"/>
  <c r="B15" i="1"/>
  <c r="C14" i="1"/>
  <c r="B14" i="1"/>
  <c r="D14" i="1" s="1"/>
  <c r="C13" i="1"/>
  <c r="B13" i="1"/>
  <c r="C12" i="1"/>
  <c r="B12" i="1"/>
  <c r="D12" i="1" s="1"/>
  <c r="C11" i="1"/>
  <c r="B11" i="1"/>
  <c r="C10" i="1"/>
  <c r="B10" i="1"/>
  <c r="C9" i="1"/>
  <c r="B9" i="1"/>
  <c r="D9" i="1" s="1"/>
  <c r="C8" i="1"/>
  <c r="B8" i="1"/>
  <c r="C7" i="1"/>
  <c r="B7" i="1"/>
  <c r="D7" i="1" s="1"/>
  <c r="C6" i="1"/>
  <c r="B6" i="1"/>
  <c r="D6" i="1" s="1"/>
  <c r="C5" i="1"/>
  <c r="B5" i="1"/>
  <c r="D5" i="1" s="1"/>
  <c r="C4" i="1"/>
  <c r="B4" i="1"/>
  <c r="C3" i="1"/>
  <c r="B3" i="1"/>
  <c r="C2" i="1"/>
  <c r="B2" i="1"/>
  <c r="D4" i="1" l="1"/>
  <c r="D10" i="1"/>
  <c r="D8" i="1"/>
  <c r="D11" i="1"/>
  <c r="D13" i="1"/>
  <c r="D15" i="1"/>
  <c r="D3" i="1"/>
  <c r="C16" i="1"/>
  <c r="B16" i="1"/>
  <c r="D2" i="1"/>
  <c r="D16" i="1" l="1"/>
</calcChain>
</file>

<file path=xl/sharedStrings.xml><?xml version="1.0" encoding="utf-8"?>
<sst xmlns="http://schemas.openxmlformats.org/spreadsheetml/2006/main" count="1214" uniqueCount="778">
  <si>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</si>
  <si>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</si>
  <si>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</si>
  <si>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</si>
  <si>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</si>
  <si>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</si>
  <si>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</si>
  <si>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</si>
  <si>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</si>
  <si>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</si>
  <si>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</si>
  <si>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</si>
  <si>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</si>
  <si>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</si>
  <si>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</si>
  <si>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</si>
  <si>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</si>
  <si>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</si>
  <si>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</si>
  <si>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</si>
  <si>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</si>
  <si>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</si>
  <si>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</si>
  <si>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</si>
  <si>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</si>
  <si>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</si>
  <si>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</si>
  <si>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</si>
  <si>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</si>
  <si>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</si>
  <si>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</si>
  <si>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</si>
  <si>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</si>
  <si>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 xml:space="preserve">To be used in all development stages. </t>
  </si>
  <si>
    <t>Threat dragon, Visual Paradigm</t>
  </si>
  <si>
    <t>1.1.2</t>
  </si>
  <si>
    <t>Verify the use of threat modeling for every design change or sprint planning to identify threats, plan for countermeasures, facilitate appropriate risk responses, and guide security testing.</t>
  </si>
  <si>
    <t>Every design choice is reflected in threat modeling. Processes too similar are not represented.</t>
  </si>
  <si>
    <t>1.1.3</t>
  </si>
  <si>
    <t>Verify that all user stories and features contain functional security constraints, such as "As a user, I should be able to view and edit my profile. I should not be able to view or edit anyone else's profile"</t>
  </si>
  <si>
    <t>The user stories have at least one security constraint. In addition to that, we have security requirements that all design decisions follow.</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</si>
  <si>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</si>
  <si>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</si>
  <si>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</si>
  <si>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</si>
  <si>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All components were designed with security in mind. The application does not connect to third parties and the connections between remote components is done using the best security standards.</t>
  </si>
  <si>
    <t>1.1.6</t>
  </si>
  <si>
    <t>Verify implementation of centralized, simple (economy of design), vetted, secure, and reusable security controls to avoid duplicate, missing, ineffective, or insecure controls. ([C10](https://owasp.org/www-project-proactive-controls/#div-numbering))</t>
  </si>
  <si>
    <t>We will use keycloak to implement a centralized  and secure authentication and authorization controll.</t>
  </si>
  <si>
    <t>Keycloak</t>
  </si>
  <si>
    <t>1.1.7</t>
  </si>
  <si>
    <t>Verify availability of a secure coding checklist, security requirements, guideline, or policy to all developers and testers.</t>
  </si>
  <si>
    <t>OWASP Application Security Verification Standard 4.0.3 (pt)
OWASP Secure Coding Practices Quick Eeference Guide 2.0.1 (pt)</t>
  </si>
  <si>
    <t>Authentication Architecture</t>
  </si>
  <si>
    <t>1.2.1</t>
  </si>
  <si>
    <t>Verify the use of unique or special low-privilege operating system accounts for all application components, services, and servers. ([C3](https://owasp.org/www-project-proactive-controls/#div-numbering))</t>
  </si>
  <si>
    <t>We will use the least privilege principle for the accounts used.</t>
  </si>
  <si>
    <t>1.2.2</t>
  </si>
  <si>
    <t>Verify that communications between application components, including APIs, middleware and data layers, are authenticated. Components should have the least necessary privileges needed. ([C3](https://owasp.org/www-project-proactive-controls/#div-numbering))</t>
  </si>
  <si>
    <t>We will use the keycloak and the communications between components and the authentication server are encrypted and authenticated (when needed).</t>
  </si>
  <si>
    <t>1.2.3</t>
  </si>
  <si>
    <t>Verify that the application uses a single vetted authentication mechanism that is known to be secure, can be extended to include strong authentication, and has sufficient logging and monitoring to detect account abuse or breaches.</t>
  </si>
  <si>
    <t>We will use the keycloak tool.</t>
  </si>
  <si>
    <t>1.2.4</t>
  </si>
  <si>
    <t>Verify that all authentication pathways and identity management APIs implement consistent authentication security control strength, such that there are no weaker alternatives per the risk of the application.</t>
  </si>
  <si>
    <t>Based on MFA (password and email code) and have an account blocking protection in place to prevent abuse. We check the request for authenticaction tokens, in order to enforce security policies.</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</si>
  <si>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</si>
  <si>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</si>
  <si>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</si>
  <si>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</si>
  <si>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</si>
  <si>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</si>
  <si>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</si>
  <si>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</si>
  <si>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</si>
  <si>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</si>
  <si>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</si>
  <si>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</si>
  <si>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keycloak</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</si>
  <si>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</si>
  <si>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</si>
  <si>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</si>
  <si>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</si>
  <si>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</si>
  <si>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</si>
  <si>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</si>
  <si>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Will send data in JSON format</t>
  </si>
  <si>
    <t>1.5.3</t>
  </si>
  <si>
    <t>Verify that input validation is enforced on a trusted service layer. ([C5](https://owasp.org/www-project-proactive-controls/#div-numbering))</t>
  </si>
  <si>
    <t>data validation</t>
  </si>
  <si>
    <t>1.5.4</t>
  </si>
  <si>
    <t>Verify that output encoding occurs close to or by the interpreter for which it is intended. ([C4](https://www.owasp.org/index.php/OWASP_Proactive_Controls#tab=Formal_Numbering))</t>
  </si>
  <si>
    <t>The data provided by the user is encoded to avoid attacks such as code injection. The data is encoded in the backend (trusted layer). We will also use other methods to filter invalid/malicious data like characters/keywords related to XSS attacks.</t>
  </si>
  <si>
    <t>Cryptographic Architecture</t>
  </si>
  <si>
    <t>1.6.1</t>
  </si>
  <si>
    <t>Verify that there is an explicit policy for management of cryptographic keys and that a cryptographic key lifecycle follows a key management standard such as NIST SP 800-57.</t>
  </si>
  <si>
    <t>"Lets encrypt" certificates, which adopts the recomended security policies, like key length or algorithms used/supported.</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</si>
  <si>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</si>
  <si>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</si>
  <si>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</si>
  <si>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</si>
  <si>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</si>
  <si>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</si>
  <si>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</si>
  <si>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</si>
  <si>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</si>
  <si>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we will use syslog format to be able to centralize the system logs and the application logs in the same place. this also can allow for a remote backup of logs or to send logs to a remote location.</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</si>
  <si>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</si>
  <si>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</si>
  <si>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</si>
  <si>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</si>
  <si>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</si>
  <si>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Trust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</si>
  <si>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</si>
  <si>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</si>
  <si>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</si>
  <si>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</si>
  <si>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</si>
  <si>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We will use TLS/SSL</t>
  </si>
  <si>
    <t>1.9.2</t>
  </si>
  <si>
    <t>Verify that application components verify the authenticity of each side in a communication link to prevent person-in-the-middle attacks. For example, application components should validate TLS certificates and chains.</t>
  </si>
  <si>
    <t>TLS/SSL</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</si>
  <si>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</si>
  <si>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</si>
  <si>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</si>
  <si>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github, issues, releases, etc…</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</si>
  <si>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</si>
  <si>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</si>
  <si>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</si>
  <si>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</si>
  <si>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</si>
  <si>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</si>
  <si>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</si>
  <si>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</si>
  <si>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</si>
  <si>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</si>
  <si>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</si>
  <si>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</si>
  <si>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</si>
  <si>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</si>
  <si>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</si>
  <si>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</si>
  <si>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 xml:space="preserve">we only have 1 backend </t>
  </si>
  <si>
    <t>1.14.2</t>
  </si>
  <si>
    <t>Verify that binary signatures, trusted connections, and verified endpoints are used to deploy binaries to remote devices.</t>
  </si>
  <si>
    <t>We will use rsa keys + ssh to deploy the applications, avoiding MITM attacks in the deployment process.</t>
  </si>
  <si>
    <t>1.14.3</t>
  </si>
  <si>
    <t>Verify that the build pipeline warns of out-of-date or insecure components and takes appropriate actions.</t>
  </si>
  <si>
    <t>dependabot</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</si>
  <si>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</si>
  <si>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</si>
  <si>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</si>
  <si>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</si>
  <si>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pipeline -&gt;  creates in docker -&gt; publish in docker server -&gt; ssh server -&gt; pull image -&gt;  docker run</t>
  </si>
  <si>
    <t>1.14.6</t>
  </si>
  <si>
    <t>Verify the application does not use unsupported, insecure, or deprecated client-side technologies such as NSAPI plugins, Flash, Shockwave, ActiveX, Silverlight, NACL, or client-side Java applets.</t>
  </si>
  <si>
    <t>DOTNET C# keycloak</t>
  </si>
  <si>
    <t xml:space="preserve">Password Security </t>
  </si>
  <si>
    <t>2.1.1</t>
  </si>
  <si>
    <t>5.1.1.2</t>
  </si>
  <si>
    <t>Verify that user set passwords are at least 12 characters in length (after multiple spaces are combined). ([C6](https://owasp.org/www-project-proactive-controls/#div-numbering))</t>
  </si>
  <si>
    <t>http://localhost:8082/admin/master/console/#/master/authentication/policies
https://github.com/ISEP-1190402/desofs2025_wed_pbs_3/blob/development/Deliverables/Phase%202%20-%20Sprint%201/ASVS%20proof/Authentication%20-%202.1.1_2.1.2.png</t>
  </si>
  <si>
    <t>Keycloak provides centralized authentication. Authentication -&gt; Policies - &gt; Password Policy</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</si>
  <si>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</si>
  <si>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</si>
  <si>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</si>
  <si>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</si>
  <si>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Keycloak does NOT truncate passwords — it stores full-length passwords up to database limits</t>
  </si>
  <si>
    <t>2.1.4</t>
  </si>
  <si>
    <t>Verify that any printable Unicode character, including language neutral characters such as spaces and Emojis are permitted in passwords.</t>
  </si>
  <si>
    <t>Keycloak permits all printable Unicode characters in passwords by default, we will not accept this - to be implemented next sprint</t>
  </si>
  <si>
    <t>Postman
Keycloak</t>
  </si>
  <si>
    <t>2.1.5</t>
  </si>
  <si>
    <t>Verify users can change their password.</t>
  </si>
  <si>
    <t>Non-valid</t>
  </si>
  <si>
    <t>to be implemented next sprint</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</si>
  <si>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</si>
  <si>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</si>
  <si>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</si>
  <si>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</si>
  <si>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</si>
  <si>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</si>
  <si>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</si>
  <si>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</si>
  <si>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By default, there isn't</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</si>
  <si>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</si>
  <si>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</si>
  <si>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</si>
  <si>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</si>
  <si>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</si>
  <si>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</si>
  <si>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</si>
  <si>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</si>
  <si>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</si>
  <si>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</si>
  <si>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</si>
  <si>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</si>
  <si>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</si>
  <si>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https://github.com/ISEP-1190402/desofs2025_wed_pbs_3/blob/development/Deliverables/Phase%202%20-%20Sprint%201/ASVS%20proof/Authentication%20-%202.2.2.png
https://github.com/ISEP-1190402/desofs2025_wed_pbs_3/blob/development/Deliverables/Phase%202%20-%20Sprint%201/ASVS%20proof/Authentication%20-%202.2.2_1.png</t>
  </si>
  <si>
    <t>To be reviewed: Email is the primarly and only MFA option for users</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</si>
  <si>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</si>
  <si>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</si>
  <si>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</si>
  <si>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</si>
  <si>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</si>
  <si>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</si>
  <si>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</si>
  <si>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</si>
  <si>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</si>
  <si>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</si>
  <si>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</si>
  <si>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</si>
  <si>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</si>
  <si>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</si>
  <si>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</si>
  <si>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</si>
  <si>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</si>
  <si>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</si>
  <si>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</si>
  <si>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</si>
  <si>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</si>
  <si>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</si>
  <si>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</si>
  <si>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</si>
  <si>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</si>
  <si>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</si>
  <si>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</si>
  <si>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Keycloak does this</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</si>
  <si>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</si>
  <si>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</si>
  <si>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</si>
  <si>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</si>
  <si>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</si>
  <si>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</si>
  <si>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Not 100% implemented yet, but using bcrypt</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</si>
  <si>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</si>
  <si>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</si>
  <si>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</si>
  <si>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</si>
  <si>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</si>
  <si>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</si>
  <si>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</si>
  <si>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There isn't</t>
  </si>
  <si>
    <t>2.5.3</t>
  </si>
  <si>
    <t>Verify password credential recovery does not reveal the current password in any way. ([C6](https://owasp.org/www-project-proactive-controls/#div-numbering))</t>
  </si>
  <si>
    <t>2.5.4</t>
  </si>
  <si>
    <t>Verify shared or default accounts are not present (e.g. "root", "admin", or "sa").</t>
  </si>
  <si>
    <t>https://github.com/ISEP-1190402/desofs2025_wed_pbs_3/blob/development/Deliverables/Phase%202%20-%20Sprint%201/ASVS%20proof/Authentication%20-%202.5.4_2.10.2.png</t>
  </si>
  <si>
    <t>to be implemented next sprint, will create individual accounts for all members of the group</t>
  </si>
  <si>
    <t>2.5.5</t>
  </si>
  <si>
    <t>6.1.2.3</t>
  </si>
  <si>
    <t>Verify that if an authentication factor is changed or replaced, that the user is notified of this event.</t>
  </si>
  <si>
    <t>To be reviewed: Via email</t>
  </si>
  <si>
    <t>2.5.6</t>
  </si>
  <si>
    <t>Verify forgotten password, and other recovery paths use a secure recovery mechanism, such as time-based OTP (TOTP) or other soft token, mobile push, or another offline recovery mechanism. ([C6](https://owasp.org/www-project-proactive-controls/#div-numbering))</t>
  </si>
  <si>
    <t>to be implemented next sprint, create flow of password recovery</t>
  </si>
  <si>
    <t>2.5.7</t>
  </si>
  <si>
    <t>Verify that if OTP or multi-factor authentication factors are lost, that evidence of identity proofing is performed at the same level as during enrollment.</t>
  </si>
  <si>
    <t>Not possible</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</si>
  <si>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</si>
  <si>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</si>
  <si>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</si>
  <si>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</si>
  <si>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</si>
  <si>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</si>
  <si>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</si>
  <si>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</si>
  <si>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</si>
  <si>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</si>
  <si>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</si>
  <si>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</si>
  <si>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 xml:space="preserve"> To be reviewed: code via email or email link </t>
  </si>
  <si>
    <t>2.7.2</t>
  </si>
  <si>
    <t>Verify that the out of band verifier expires out of band authentication requests, codes, or tokens after 10 minutes.</t>
  </si>
  <si>
    <t>to be implemented/verified next sprint</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</si>
  <si>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</si>
  <si>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</si>
  <si>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</si>
  <si>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</si>
  <si>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</si>
  <si>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</si>
  <si>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https://github.com/ISEP-1190402/desofs2025_wed_pbs_3/blob/development/Deliverables/Phase%202%20-%20Sprint%201/ASVS%20proof/Authentication_Email_Link_Alternative.png</t>
  </si>
  <si>
    <t>to be implemented/verified next sprint, might not be possible otp via email</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</si>
  <si>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</si>
  <si>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</si>
  <si>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</si>
  <si>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</si>
  <si>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</si>
  <si>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</si>
  <si>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</si>
  <si>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</si>
  <si>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</si>
  <si>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</si>
  <si>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</si>
  <si>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</si>
  <si>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</si>
  <si>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</si>
  <si>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</si>
  <si>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</si>
  <si>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</si>
  <si>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</si>
  <si>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</si>
  <si>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</si>
  <si>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</si>
  <si>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</si>
  <si>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</si>
  <si>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</si>
  <si>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</si>
  <si>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</si>
  <si>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</si>
  <si>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</si>
  <si>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</si>
  <si>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</si>
  <si>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</si>
  <si>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</si>
  <si>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</si>
  <si>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</si>
  <si>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</si>
  <si>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</si>
  <si>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</si>
  <si>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</si>
  <si>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passwords encrypted with bcrypt</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</si>
  <si>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</si>
  <si>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</si>
  <si>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</si>
  <si>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</si>
  <si>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</si>
  <si>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Usage of JWT, no token/session parameters in the URLs</t>
  </si>
  <si>
    <t>Session Binding</t>
  </si>
  <si>
    <t>3.2.1</t>
  </si>
  <si>
    <t>Verify the application generates a new session token on user authentication. ([C6](https://www.owasp.org/index.php/OWASP_Proactive_Controls#tab=Formal_Numbering))</t>
  </si>
  <si>
    <t>https://github.com/ISEP-1190402/desofs2025_wed_pbs_3/blob/development/LibraryOnlineRentalSystem/Domain/User/AuthService.cs</t>
  </si>
  <si>
    <t>As observed in AuthController.cs and AuthService, 
the application relies on Keycloak to issue a new token by calling its own authentication endpoint</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</si>
  <si>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</si>
  <si>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</si>
  <si>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</si>
  <si>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</si>
  <si>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</si>
  <si>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</si>
  <si>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</si>
  <si>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</si>
  <si>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</si>
  <si>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</si>
  <si>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</si>
  <si>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</si>
  <si>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</si>
  <si>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</si>
  <si>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</si>
  <si>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</si>
  <si>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</si>
  <si>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</si>
  <si>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</si>
  <si>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</si>
  <si>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</si>
  <si>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</si>
  <si>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</si>
  <si>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</si>
  <si>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</si>
  <si>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</si>
  <si>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</si>
  <si>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</si>
  <si>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</si>
  <si>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</si>
  <si>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</si>
  <si>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</si>
  <si>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</si>
  <si>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</si>
  <si>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</si>
  <si>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</si>
  <si>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</si>
  <si>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</si>
  <si>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</si>
  <si>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</si>
  <si>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</si>
  <si>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</si>
  <si>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</si>
  <si>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</si>
  <si>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</si>
  <si>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</si>
  <si>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</si>
  <si>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UserController.cs, UserService.cs</t>
  </si>
  <si>
    <t>The application uses Keycloak for authentication and authorization
The authentication middleware is properly configured with app.UseAuthentication() and app.UseAuthorization()
The UserService acts as a trusted service layer that enforces business rules and access control
Controllers use the [Authorize] attribute to enforce authentication</t>
  </si>
  <si>
    <t>4.1.2</t>
  </si>
  <si>
    <t>Verify that all user and data attributes and policy information used by access controls cannot be manipulated by end users unless specifically authorized.</t>
  </si>
  <si>
    <t>User.cs, UserId.cs, UserService.cs</t>
  </si>
  <si>
    <t>The user cannot manipulate UserId, NIF, or claims — all sensitive data is encapsulated value objects and validated in the domain.</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</si>
  <si>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</si>
  <si>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</si>
  <si>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UserController.cs, AuthService.cs</t>
  </si>
  <si>
    <t>Keycloak will handke this. [Authorize(Roles = "...")] ensures that only roles with specific permissions access certain endpoints.</t>
  </si>
  <si>
    <t>4.1.4</t>
  </si>
  <si>
    <t>4.1.5</t>
  </si>
  <si>
    <t>Verify that access controls fail securely including when an exception occurs. ([C10](https://owasp.org/www-project-proactive-controls/#div-numbering))</t>
  </si>
  <si>
    <t>UserController.cs</t>
  </si>
  <si>
    <t>When the token is invalid or the role is not authorized, the middleware responds with 403/401. No exception leaks sensitive information.</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</si>
  <si>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</si>
  <si>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</si>
  <si>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</si>
  <si>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UpdateUser checks whether the user is Admin or the resource owner (UserId). You cannot modify other users without permissions.</t>
  </si>
  <si>
    <t>4.2.2</t>
  </si>
  <si>
    <t>Verify that the application or framework enforces a strong anti-CSRF mechanism to protect authenticated functionality, and effective anti-automation or anti-CSRF protects unauthenticated functionality.</t>
  </si>
  <si>
    <t>Program.cs, Startup.cs</t>
  </si>
  <si>
    <t>CSRF does not apply due to use of JWT (keycloak). No cookies/tokens are saved in the browser.</t>
  </si>
  <si>
    <t>Other Access Control Considerations</t>
  </si>
  <si>
    <t>4.3.1</t>
  </si>
  <si>
    <t>Verify administrative interfaces use appropriate multi-factor authentication to prevent unauthorized use.</t>
  </si>
  <si>
    <t>Keycloak can require MFA in the admin interface. Configured directly in the realm/admin GUI.</t>
  </si>
  <si>
    <t>4.3.2</t>
  </si>
  <si>
    <t>Verify that directory browsing is disabled unless deliberately desired. Additionally, applications should not allow discovery or disclosure of file or directory metadata, such as Thumbs.db, .DS_Store, .git or .svn folders.</t>
  </si>
  <si>
    <t>.dockerignore</t>
  </si>
  <si>
    <t>No .git, .svn, .DS_Store, etc. directories. is accessible. Directory browsing disabled in production.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</si>
  <si>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</si>
  <si>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</si>
  <si>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UserService.cs</t>
  </si>
  <si>
    <t>The Admin, LibraryManager, User roles are well separated. Only Admin can change RoleId. This prevents privilege escalation.</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</si>
  <si>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</si>
  <si>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</si>
  <si>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</si>
  <si>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https://github.com/ISEP-1190402/desofs2025_wed_pbs_3/blob/development/LibraryOnlineRentalSystem/Controllers/UserController.cs
https://github.com/ISEP-1190402/desofs2025_wed_pbs_3/blob/development/LibraryOnlineRentalSystem/Controllers/AuthController.cs
https://github.com/ISEP-1190402/desofs2025_wed_pbs_3/blob/development/LibraryOnlineRentalSystem/Domain/User/AuthService.cs</t>
  </si>
  <si>
    <t xml:space="preserve">Explicit Source Binding using [FromBody] can be found in UserController and AuthController classes
Strong Typing and DTOs used in NewUserDto and UpdateUserRequest for incoming request bodies to define exactly what properties are expected from the request, unexpected parameters do not map to properties in the dto and are ignored by the model binder. Those can be found in UserService
</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</si>
  <si>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</si>
  <si>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</si>
  <si>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</si>
  <si>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</si>
  <si>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</si>
  <si>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</si>
  <si>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Validation logic used for example in UserName property, using positive validation by defining na allow list, enforcing a maximum length and checking for invalid start / end characters</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</si>
  <si>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</si>
  <si>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</si>
  <si>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</si>
  <si>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</si>
  <si>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</si>
  <si>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</si>
  <si>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</si>
  <si>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</si>
  <si>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</si>
  <si>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</si>
  <si>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</si>
  <si>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</si>
  <si>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</si>
  <si>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</si>
  <si>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</si>
  <si>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</si>
  <si>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</si>
  <si>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</si>
  <si>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</si>
  <si>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</si>
  <si>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</si>
  <si>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</si>
  <si>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</si>
  <si>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https://github.com/ISEP-1190402/desofs2025_wed_pbs_3/blob/development/LibraryOnlineRentalSystem/Repository/UserRepository/UserRepository.cs</t>
  </si>
  <si>
    <t>By Using Entity Framework Core which is a Object-Relational Mapper (ORM). 
The data access methods (GetByIdAsync, GetByEmailAsync, GetByUsernameAsync, GetAllAsync, AddAsync, DeleteAsync) are implemented using EF Core DbContext and LINQ queries</t>
  </si>
  <si>
    <t>EF Core</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</si>
  <si>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</si>
  <si>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</si>
  <si>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By Using Entity Framework Core which is a Object-Relational Mapper (ORM)</t>
  </si>
  <si>
    <t>5.3.6</t>
  </si>
  <si>
    <t>Verify that the application protects against JSON injection attacks, JSON eval attacks, and JavaScript expression evaluation. ([C4](https://owasp.org/www-project-proactive-controls/#div-numbering))</t>
  </si>
  <si>
    <t>Standard json serialization using System.Text.Json.Serialization</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</si>
  <si>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</si>
  <si>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</si>
  <si>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</si>
  <si>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</si>
  <si>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</si>
  <si>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</si>
  <si>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</si>
  <si>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</si>
  <si>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</si>
  <si>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</si>
  <si>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</si>
  <si>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</si>
  <si>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</si>
  <si>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.net uses string.Format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</si>
  <si>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</si>
  <si>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</si>
  <si>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</si>
  <si>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</si>
  <si>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</si>
  <si>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Use of safe serializers , use of JWT for keycloak communications</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</si>
  <si>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</si>
  <si>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</si>
  <si>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</si>
  <si>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</si>
  <si>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</si>
  <si>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</si>
  <si>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</si>
  <si>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</si>
  <si>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</si>
  <si>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</si>
  <si>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</si>
  <si>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</si>
  <si>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</si>
  <si>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</si>
  <si>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</si>
  <si>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</si>
  <si>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</si>
  <si>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</si>
  <si>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</si>
  <si>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</si>
  <si>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</si>
  <si>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</si>
  <si>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</si>
  <si>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</si>
  <si>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</si>
  <si>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</si>
  <si>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</si>
  <si>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</si>
  <si>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</si>
  <si>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</si>
  <si>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</si>
  <si>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</si>
  <si>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</si>
  <si>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</si>
  <si>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</si>
  <si>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</si>
  <si>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</si>
  <si>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</si>
  <si>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</si>
  <si>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</si>
  <si>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</si>
  <si>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</si>
  <si>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</si>
  <si>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</si>
  <si>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</si>
  <si>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</si>
  <si>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</si>
  <si>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</si>
  <si>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</si>
  <si>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</si>
  <si>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</si>
  <si>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</si>
  <si>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</si>
  <si>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</si>
  <si>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</si>
  <si>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</si>
  <si>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</si>
  <si>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</si>
  <si>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</si>
  <si>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</si>
  <si>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</si>
  <si>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</si>
  <si>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</si>
  <si>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</si>
  <si>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</si>
  <si>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</si>
  <si>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</si>
  <si>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</si>
  <si>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</si>
  <si>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</si>
  <si>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</si>
  <si>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</si>
  <si>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</si>
  <si>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</si>
  <si>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</si>
  <si>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</si>
  <si>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</si>
  <si>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</si>
  <si>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</si>
  <si>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</si>
  <si>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</si>
  <si>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</si>
  <si>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</si>
  <si>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</si>
  <si>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</si>
  <si>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</si>
  <si>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</si>
  <si>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</si>
  <si>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</si>
  <si>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</si>
  <si>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</si>
  <si>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</si>
  <si>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</si>
  <si>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</si>
  <si>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</si>
  <si>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</si>
  <si>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</si>
  <si>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</si>
  <si>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</si>
  <si>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</si>
  <si>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</si>
  <si>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</si>
  <si>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</si>
  <si>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</si>
  <si>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</si>
  <si>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</si>
  <si>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</si>
  <si>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</si>
  <si>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serviços web, bancos de dados remotos ou qualquer comunicação cliente-servidor esteja protegida com TLS.</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</si>
  <si>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</si>
  <si>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</si>
  <si>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</si>
  <si>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</si>
  <si>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</si>
  <si>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</si>
  <si>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</si>
  <si>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</si>
  <si>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</si>
  <si>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APIs e web services (REST, SOAP)
Banco de dados (MySQL)</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</si>
  <si>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</si>
  <si>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</si>
  <si>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</si>
  <si>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</si>
  <si>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</si>
  <si>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</si>
  <si>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</si>
  <si>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</si>
  <si>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</si>
  <si>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 xml:space="preserve">SonarQube,Extensões no editor/IDE que apontam códigos suspeitos.
</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</si>
  <si>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</si>
  <si>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</si>
  <si>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</si>
  <si>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</si>
  <si>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</si>
  <si>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</si>
  <si>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</si>
  <si>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</si>
  <si>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</si>
  <si>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</si>
  <si>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</si>
  <si>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</si>
  <si>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</si>
  <si>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</si>
  <si>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</si>
  <si>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</si>
  <si>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</si>
  <si>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</si>
  <si>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</si>
  <si>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</si>
  <si>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</si>
  <si>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</si>
  <si>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</si>
  <si>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</si>
  <si>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</si>
  <si>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</si>
  <si>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</si>
  <si>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</si>
  <si>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</si>
  <si>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</si>
  <si>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</si>
  <si>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</si>
  <si>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</si>
  <si>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</si>
  <si>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</si>
  <si>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</si>
  <si>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</si>
  <si>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</si>
  <si>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</si>
  <si>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</si>
  <si>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</si>
  <si>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</si>
  <si>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</si>
  <si>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</si>
  <si>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</si>
  <si>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</si>
  <si>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</si>
  <si>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</si>
  <si>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</si>
  <si>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</si>
  <si>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</si>
  <si>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</si>
  <si>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</si>
  <si>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</si>
  <si>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</si>
  <si>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</si>
  <si>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</si>
  <si>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</si>
  <si>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</si>
  <si>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</si>
  <si>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</si>
  <si>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</si>
  <si>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</si>
  <si>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</si>
  <si>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</si>
  <si>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</si>
  <si>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</si>
  <si>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</si>
  <si>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</si>
  <si>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</si>
  <si>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</si>
  <si>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</si>
  <si>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</si>
  <si>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</si>
  <si>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</si>
  <si>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</si>
  <si>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</si>
  <si>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</si>
  <si>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</si>
  <si>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</si>
  <si>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</si>
  <si>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</si>
  <si>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</si>
  <si>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</si>
  <si>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</si>
  <si>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</si>
  <si>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</si>
  <si>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</si>
  <si>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</si>
  <si>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</si>
  <si>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</si>
  <si>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</si>
  <si>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</si>
  <si>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</si>
  <si>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</si>
  <si>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</si>
  <si>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</si>
  <si>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</si>
  <si>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</si>
  <si>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</si>
  <si>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</si>
  <si>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</si>
  <si>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</si>
  <si>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</si>
  <si>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</si>
  <si>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</si>
  <si>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</si>
  <si>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</si>
  <si>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</si>
  <si>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</si>
  <si>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 xml:space="preserve">GitHub Actions,ZAP,Snyk, sonarcloud </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</si>
  <si>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</si>
  <si>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</si>
  <si>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</si>
  <si>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</si>
  <si>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r>
      <rPr>
        <b/>
        <sz val="10"/>
        <color rgb="FF000000"/>
        <rFont val="Arial"/>
        <family val="2"/>
      </rPr>
      <t>Execução em containers Docker isolados</t>
    </r>
    <r>
      <rPr>
        <sz val="10"/>
        <color rgb="FF000000"/>
        <rFont val="Arial"/>
        <family val="2"/>
      </rPr>
      <t>, com imagens otimizadas e mínimas, reduzindo a superfície de ataque. Portas expostas limitadas e configuradas via Docker (-p 8080:8080), restringindo o acesso externo apenas ao necessário. Ambiente de execução .NET atualizado (8.0.x), com suporte contínuo e correções de segurança ativas. Scan DAST (OWASP ZAP) foi executado contra a aplicação, validando a exposição da configuração do servidor a ataques conhecidos (headers, erros, endpoints inseguros, etc)</t>
    </r>
  </si>
  <si>
    <t>14.1.4</t>
  </si>
  <si>
    <t>Verify that the application, configuration, and all dependencies can be re-deployed using automated deployment scripts, built from a documented and tested runbook in a reasonable time, or restored from backups in a timely fashion.</t>
  </si>
  <si>
    <t>CI/CD configurado via GitHub Actions, com pipelines versionados no repositório (.github/workflows/)
Build do projeto (.NET)
Execução de testes
Scans de segurança (SAST, DAST, simulação de IAST)
Empacotamento em Docker</t>
  </si>
  <si>
    <t>14.1.5</t>
  </si>
  <si>
    <t>Verify that authorized administrators can verify the integrity of all security-relevant configurations to detect tampering.</t>
  </si>
  <si>
    <t>Auditoria de alterações via histórico de commits
Atribuição de responsabilidade (autoria, timestamp, justificativa)
Reversão imediata em caso de detecção de configuração comprometida
Proteção contra acesso não autorizado:
Apenas usuários com permissão write/admin no repositório podem alterar configurações
Secrets (ex: SNYK_TOKEN, SONAR_TOKEN) são armazenados criptografados em GitHub Secrets, fora do código
CI automatizado impede que alterações sejam aplicadas sem revisão:
Pull Requests exigem revisão (com aprovações obrigatórias)
Workflows de CI executam testes e validações de segurança automaticamente
Logs de auditoria disponíveis no GitHub e/ou nos pipelines (actions logs) para investigar histórico de execução, alterações e falhas.</t>
  </si>
  <si>
    <t>Dependency</t>
  </si>
  <si>
    <t>14.2.1</t>
  </si>
  <si>
    <t>Verify that all components are up to date, preferably using a dependency checker during build or compile time. ([C2](https://owasp.org/www-project-proactive-controls/#div-numbering))</t>
  </si>
  <si>
    <t>Snyk CLI está integrado ao pipeline CI/CD e executado automaticamente a cada push ou pull request:
Analisa o arquivo LibraryOnlineRentalSystem.csproj e as bibliotecas transitivas
Identifica vulnerabilidades conhecidas (CVEs) e dependências obsoletas
Gera relatórios em formato SARIF e falha o build em casos críticos, se configurado</t>
  </si>
  <si>
    <t>14.2.2</t>
  </si>
  <si>
    <t xml:space="preserve"> Verify that all unneeded features, documentation, sample applications and configurations are removed.</t>
  </si>
  <si>
    <t>Imagens Docker otimizadas (baseadas em dotnet/aspnet:8.0-alpine) contêm apenas os binários finais, sem SDK, fontes ou ferramentas extras.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</si>
  <si>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</si>
  <si>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</si>
  <si>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</si>
  <si>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</si>
  <si>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</si>
  <si>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</si>
  <si>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A geração do SBOM é realizada automaticamente via Snyk CLI, integrado ao pipeline de CI/CD:
O comando `snyk test --file=LibraryOnlineRentalSystem.csproj</t>
  </si>
  <si>
    <t>14.2.6</t>
  </si>
  <si>
    <t>Verify that the attack surface is reduced by sandboxing or encapsulating third party libraries to expose only the required behaviour into the application. ([C2](https://owasp.org/www-project-proactive-controls/#div-numbering))</t>
  </si>
  <si>
    <t>Usar ferramentas como OWASP Dependency-Check, Snyk, para identificar vulnerabilidades conhecidas nessas bibliotecas.</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</si>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</sst>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8">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amily val="2"/>
    </font>
    <font>
      <u/>
      <sz val="10"/>
      <color theme="10"/>
      <name val="Arial"/>
      <family val="2"/>
      <charset val="1"/>
    </font>
    <font>
      <b/>
      <sz val="10"/>
      <color rgb="FF000000"/>
      <name val="Arial"/>
      <family val="2"/>
    </font>
    <font>
      <sz val="10"/>
      <color rgb="FF000000"/>
      <name val="Arial"/>
      <family val="2"/>
    </font>
    <font>
      <sz val="12"/>
      <color rgb="FF102A43"/>
      <name val="Calibri"/>
    </font>
  </fonts>
  <fills count="10">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rgb="FFFFFF00"/>
        <bgColor indexed="64"/>
      </patternFill>
    </fill>
  </fills>
  <borders count="49">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thin">
        <color rgb="FFBCCCDC"/>
      </left>
      <right style="thin">
        <color rgb="FFBCCCDC"/>
      </right>
      <top/>
      <bottom style="medium">
        <color rgb="FF243B53"/>
      </bottom>
      <diagonal/>
    </border>
    <border>
      <left/>
      <right style="thin">
        <color rgb="FFBCCCDC"/>
      </right>
      <top/>
      <bottom style="medium">
        <color rgb="FF243B53"/>
      </bottom>
      <diagonal/>
    </border>
  </borders>
  <cellStyleXfs count="2">
    <xf numFmtId="0" fontId="0" fillId="0" borderId="0"/>
    <xf numFmtId="0" fontId="14" fillId="0" borderId="0" applyNumberFormat="0" applyFill="0" applyBorder="0" applyAlignment="0" applyProtection="0"/>
  </cellStyleXfs>
  <cellXfs count="136">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6" fillId="9" borderId="5" xfId="0" applyFont="1" applyFill="1" applyBorder="1"/>
    <xf numFmtId="0" fontId="6" fillId="0" borderId="11" xfId="0" applyFont="1" applyBorder="1" applyAlignment="1">
      <alignment wrapText="1"/>
    </xf>
    <xf numFmtId="0" fontId="13" fillId="0" borderId="0" xfId="0" applyFont="1" applyAlignment="1">
      <alignment wrapText="1"/>
    </xf>
    <xf numFmtId="0" fontId="13" fillId="0" borderId="2" xfId="0" applyFont="1" applyBorder="1" applyAlignment="1">
      <alignment wrapText="1"/>
    </xf>
    <xf numFmtId="0" fontId="6" fillId="0" borderId="23" xfId="0" applyFont="1" applyBorder="1" applyAlignment="1">
      <alignment wrapText="1"/>
    </xf>
    <xf numFmtId="0" fontId="14" fillId="0" borderId="5" xfId="1" applyBorder="1" applyAlignment="1">
      <alignment wrapText="1"/>
    </xf>
    <xf numFmtId="0" fontId="0" fillId="0" borderId="0" xfId="0" applyAlignment="1">
      <alignment wrapText="1"/>
    </xf>
    <xf numFmtId="0" fontId="6" fillId="0" borderId="42" xfId="0" applyFont="1" applyBorder="1" applyAlignment="1">
      <alignment wrapText="1"/>
    </xf>
    <xf numFmtId="0" fontId="6" fillId="0" borderId="12" xfId="0" applyFont="1" applyBorder="1"/>
    <xf numFmtId="0" fontId="6" fillId="0" borderId="10" xfId="0" applyFont="1" applyBorder="1"/>
    <xf numFmtId="0" fontId="6" fillId="0" borderId="47" xfId="0" applyFont="1" applyBorder="1"/>
    <xf numFmtId="0" fontId="6" fillId="0" borderId="48" xfId="0" applyFont="1" applyBorder="1"/>
    <xf numFmtId="0" fontId="17" fillId="0" borderId="5" xfId="0" applyFont="1" applyBorder="1"/>
    <xf numFmtId="0" fontId="17" fillId="0" borderId="0" xfId="0" applyFont="1"/>
    <xf numFmtId="0" fontId="17" fillId="0" borderId="15"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94.117647058823522</c:v>
                </c:pt>
                <c:pt idx="1">
                  <c:v>30.434782608695656</c:v>
                </c:pt>
                <c:pt idx="2">
                  <c:v>55.555555555555557</c:v>
                </c:pt>
                <c:pt idx="3">
                  <c:v>100</c:v>
                </c:pt>
                <c:pt idx="4">
                  <c:v>64.285714285714292</c:v>
                </c:pt>
                <c:pt idx="5">
                  <c:v>0</c:v>
                </c:pt>
                <c:pt idx="6">
                  <c:v>0</c:v>
                </c:pt>
                <c:pt idx="7">
                  <c:v>0</c:v>
                </c:pt>
                <c:pt idx="8">
                  <c:v>12.5</c:v>
                </c:pt>
                <c:pt idx="9">
                  <c:v>14.285714285714285</c:v>
                </c:pt>
                <c:pt idx="10">
                  <c:v>0</c:v>
                </c:pt>
                <c:pt idx="11">
                  <c:v>0</c:v>
                </c:pt>
                <c:pt idx="12">
                  <c:v>0</c:v>
                </c:pt>
                <c:pt idx="13">
                  <c:v>40.909090909090914</c:v>
                </c:pt>
                <c:pt idx="14">
                  <c:v>35.874439461883405</c:v>
                </c:pt>
              </c:numCache>
            </c:numRef>
          </c:val>
          <c:extLst>
            <c:ext xmlns:c16="http://schemas.microsoft.com/office/drawing/2014/chart" uri="{C3380CC4-5D6E-409C-BE32-E72D297353CC}">
              <c16:uniqueId val="{00000000-B666-4D90-AD8A-8412450AD41C}"/>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0">
    <wetp:webextensionref xmlns:r="http://schemas.openxmlformats.org/officeDocument/2006/relationships" r:id="rId1"/>
  </wetp:taskpane>
  <wetp:taskpane dockstate="right" visibility="0" width="0" row="0">
    <wetp:webextensionref xmlns:r="http://schemas.openxmlformats.org/officeDocument/2006/relationships" r:id="rId2"/>
  </wetp:taskpane>
</wetp:taskpanes>
</file>

<file path=xl/webextensions/webextension1.xml><?xml version="1.0" encoding="utf-8"?>
<we:webextension xmlns:we="http://schemas.microsoft.com/office/webextensions/webextension/2010/11" id="{9BB1E1EF-04EB-4A05-8E2A-CA16282EF133}">
  <we:reference id="44446093-b465-4d6c-a6dc-5faf6de98677" version="2.5.5.0" store="EXCatalog" storeType="EXCatalog"/>
  <we:alternateReferences>
    <we:reference id="WA200005271" version="2.5.5.0" store="pt-PT"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2.xml><?xml version="1.0" encoding="utf-8"?>
<we:webextension xmlns:we="http://schemas.microsoft.com/office/webextensions/webextension/2010/11" id="{1ECCC3A9-FA72-4DEF-A4E9-B5B80580B4C9}">
  <we:reference id="81ae7f57-2760-4043-a9cb-e0d36209e808" version="1.3.0.0" store="EXCatalog" storeType="EXCatalog"/>
  <we:alternateReferences>
    <we:reference id="WA200003696" version="1.3.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_xldudf_LABS_GENERATIVEAI</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ISEP-1190402/desofs2025_wed_pbs_3/blob/development/Deliverables/Phase%202%20-%20Sprint%201/ASVS%20proof/Authentication%20-%202.2.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A16" sqref="A16"/>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21.95">
      <c r="A1" s="5" t="s">
        <v>0</v>
      </c>
      <c r="B1" s="6" t="s">
        <v>1</v>
      </c>
      <c r="C1" s="6" t="s">
        <v>2</v>
      </c>
      <c r="D1" s="6" t="s">
        <v>3</v>
      </c>
      <c r="E1" s="6" t="s">
        <v>4</v>
      </c>
    </row>
    <row r="2" spans="1:6" s="13" customFormat="1">
      <c r="A2" s="8" t="s">
        <v>5</v>
      </c>
      <c r="B2" s="9">
        <f>0+COUNTIF('Architecture, Design and Threat'!G2:G45,"Valid")</f>
        <v>32</v>
      </c>
      <c r="C2" s="10">
        <f>COUNTIF('Architecture, Design and Threat'!G2:G45,"&lt;&gt;Not Applicable")</f>
        <v>34</v>
      </c>
      <c r="D2" s="11">
        <f t="shared" ref="D2:D16" si="0">(B2/C2)*100</f>
        <v>94.117647058823522</v>
      </c>
      <c r="E2" s="12"/>
    </row>
    <row r="3" spans="1:6">
      <c r="A3" s="8" t="s">
        <v>6</v>
      </c>
      <c r="B3" s="9">
        <f>COUNTIF(Authentication!G2:G58,"Valid")</f>
        <v>14</v>
      </c>
      <c r="C3" s="10">
        <f>COUNTIF(Authentication!G2:G58,"&lt;&gt;Not Applicable")</f>
        <v>46</v>
      </c>
      <c r="D3" s="11">
        <f t="shared" si="0"/>
        <v>30.434782608695656</v>
      </c>
      <c r="E3" s="12"/>
    </row>
    <row r="4" spans="1:6">
      <c r="A4" s="8" t="s">
        <v>7</v>
      </c>
      <c r="B4" s="9">
        <f>COUNTIF('Session Management'!G2:G21,"Valid")</f>
        <v>5</v>
      </c>
      <c r="C4" s="10">
        <f>COUNTIF('Session Management'!G2:G21,"&lt;&gt;Not Applicable")</f>
        <v>9</v>
      </c>
      <c r="D4" s="11">
        <f t="shared" si="0"/>
        <v>55.555555555555557</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9</v>
      </c>
      <c r="C6" s="10">
        <f>COUNTIF('Validation, Sanitization and En'!G2:G31,"&lt;&gt;Not Applicable")</f>
        <v>14</v>
      </c>
      <c r="D6" s="11">
        <f t="shared" si="0"/>
        <v>64.285714285714292</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1</v>
      </c>
      <c r="C10" s="10">
        <f>COUNTIF(Communication!G2:G9,"&lt;&gt;Not Applicable")</f>
        <v>8</v>
      </c>
      <c r="D10" s="11">
        <f t="shared" si="0"/>
        <v>12.5</v>
      </c>
      <c r="E10" s="12"/>
    </row>
    <row r="11" spans="1:6">
      <c r="A11" s="8" t="s">
        <v>14</v>
      </c>
      <c r="B11" s="9">
        <f>COUNTIF('Malicious Code'!G2:G11,"Valid")</f>
        <v>1</v>
      </c>
      <c r="C11" s="10">
        <f>COUNTIF('Malicious Code'!G2:G11,"&lt;&gt;Not Applicable")</f>
        <v>7</v>
      </c>
      <c r="D11" s="11">
        <f t="shared" si="0"/>
        <v>14.285714285714285</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6</v>
      </c>
      <c r="D14" s="11">
        <f t="shared" si="0"/>
        <v>0</v>
      </c>
      <c r="E14" s="12"/>
    </row>
    <row r="15" spans="1:6">
      <c r="A15" s="8" t="s">
        <v>18</v>
      </c>
      <c r="B15" s="9">
        <f>COUNTIF(Configuration!G2:G26,"Valid")</f>
        <v>9</v>
      </c>
      <c r="C15" s="10">
        <f>COUNTIF(Configuration!G2:G26,"&lt;&gt;Not Applicable")</f>
        <v>22</v>
      </c>
      <c r="D15" s="11">
        <f t="shared" si="0"/>
        <v>40.909090909090914</v>
      </c>
      <c r="E15" s="12"/>
    </row>
    <row r="16" spans="1:6">
      <c r="A16" s="8" t="s">
        <v>19</v>
      </c>
      <c r="B16" s="9">
        <f>SUM(B2:B15)</f>
        <v>80</v>
      </c>
      <c r="C16" s="10">
        <f>SUM(C2:C15)</f>
        <v>223</v>
      </c>
      <c r="D16" s="11">
        <f t="shared" si="0"/>
        <v>35.874439461883405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topLeftCell="F1" zoomScale="95" zoomScaleNormal="95" workbookViewId="0">
      <selection activeCell="H8" sqref="H8"/>
    </sheetView>
  </sheetViews>
  <sheetFormatPr defaultColWidth="8.85546875" defaultRowHeight="21"/>
  <cols>
    <col min="1" max="1" width="37.28515625" style="70" customWidth="1"/>
    <col min="2" max="2" width="8.85546875" style="25"/>
    <col min="3" max="5" width="8.85546875" style="57"/>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48" customHeight="1">
      <c r="A2" s="134" t="s">
        <v>584</v>
      </c>
      <c r="B2" s="60" t="s">
        <v>585</v>
      </c>
      <c r="C2" s="61">
        <v>1</v>
      </c>
      <c r="D2" s="47">
        <v>319</v>
      </c>
      <c r="E2" s="62"/>
      <c r="F2" s="77" t="s">
        <v>586</v>
      </c>
      <c r="G2" s="49" t="s">
        <v>26</v>
      </c>
      <c r="H2" s="49"/>
      <c r="I2" t="s">
        <v>587</v>
      </c>
      <c r="J2" s="63"/>
    </row>
    <row r="3" spans="1:10" ht="33.950000000000003">
      <c r="A3" s="134"/>
      <c r="B3" s="60" t="s">
        <v>588</v>
      </c>
      <c r="C3" s="64">
        <v>1</v>
      </c>
      <c r="D3" s="27">
        <v>326</v>
      </c>
      <c r="E3" s="65"/>
      <c r="F3" s="78" t="s">
        <v>589</v>
      </c>
      <c r="G3" s="28"/>
      <c r="H3" s="28"/>
      <c r="I3" s="28"/>
      <c r="J3" s="32"/>
    </row>
    <row r="4" spans="1:10" ht="33.950000000000003">
      <c r="A4" s="134"/>
      <c r="B4" s="60" t="s">
        <v>590</v>
      </c>
      <c r="C4" s="64">
        <v>1</v>
      </c>
      <c r="D4" s="27">
        <v>326</v>
      </c>
      <c r="E4" s="65"/>
      <c r="F4" s="78" t="s">
        <v>591</v>
      </c>
      <c r="G4" s="28"/>
      <c r="H4" s="28"/>
      <c r="I4" s="28"/>
      <c r="J4" s="32"/>
    </row>
    <row r="5" spans="1:10" ht="63.75" customHeight="1">
      <c r="A5" s="134" t="s">
        <v>592</v>
      </c>
      <c r="B5" s="60" t="s">
        <v>593</v>
      </c>
      <c r="C5" s="66">
        <v>2</v>
      </c>
      <c r="D5" s="27">
        <v>295</v>
      </c>
      <c r="E5" s="65"/>
      <c r="F5" s="78" t="s">
        <v>594</v>
      </c>
      <c r="G5" s="28"/>
      <c r="H5" s="28"/>
      <c r="I5" s="28"/>
      <c r="J5" s="32"/>
    </row>
    <row r="6" spans="1:10" ht="68.099999999999994">
      <c r="A6" s="134"/>
      <c r="B6" s="60" t="s">
        <v>595</v>
      </c>
      <c r="C6" s="66">
        <v>2</v>
      </c>
      <c r="D6" s="27">
        <v>319</v>
      </c>
      <c r="E6" s="65"/>
      <c r="F6" s="78" t="s">
        <v>596</v>
      </c>
      <c r="G6" s="28"/>
      <c r="H6" s="28"/>
      <c r="I6" s="30" t="s">
        <v>597</v>
      </c>
      <c r="J6" s="32"/>
    </row>
    <row r="7" spans="1:10" ht="33.950000000000003">
      <c r="A7" s="134"/>
      <c r="B7" s="60" t="s">
        <v>598</v>
      </c>
      <c r="C7" s="66">
        <v>2</v>
      </c>
      <c r="D7" s="27">
        <v>287</v>
      </c>
      <c r="E7" s="65"/>
      <c r="F7" s="78" t="s">
        <v>599</v>
      </c>
      <c r="G7" s="28"/>
      <c r="H7" s="28"/>
      <c r="I7" s="28"/>
      <c r="J7" s="32"/>
    </row>
    <row r="8" spans="1:10" ht="33.950000000000003">
      <c r="A8" s="134"/>
      <c r="B8" s="60" t="s">
        <v>600</v>
      </c>
      <c r="C8" s="66">
        <v>2</v>
      </c>
      <c r="D8" s="27">
        <v>299</v>
      </c>
      <c r="E8" s="65"/>
      <c r="F8" s="78" t="s">
        <v>601</v>
      </c>
      <c r="G8" s="28"/>
      <c r="H8" s="28"/>
      <c r="I8" s="28"/>
      <c r="J8" s="32"/>
    </row>
    <row r="9" spans="1:10" ht="17.100000000000001">
      <c r="A9" s="134"/>
      <c r="B9" s="60" t="s">
        <v>602</v>
      </c>
      <c r="C9" s="93">
        <v>3</v>
      </c>
      <c r="D9" s="34">
        <v>544</v>
      </c>
      <c r="E9" s="69"/>
      <c r="F9" s="79" t="s">
        <v>603</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95" zoomScaleNormal="95" workbookViewId="0">
      <selection activeCell="H6" sqref="H6"/>
    </sheetView>
  </sheetViews>
  <sheetFormatPr defaultColWidth="8.85546875" defaultRowHeight="21"/>
  <cols>
    <col min="1" max="1" width="31.28515625" style="70" customWidth="1"/>
    <col min="2" max="2" width="8.85546875" style="25"/>
    <col min="3" max="5" width="8.85546875" style="57"/>
    <col min="6" max="6" width="88.42578125" style="25" customWidth="1"/>
    <col min="7" max="7" width="8.85546875" style="25"/>
    <col min="8" max="8" width="35.85546875" style="25" customWidth="1"/>
    <col min="9" max="9" width="26.140625" style="25" customWidth="1"/>
    <col min="10" max="10" width="28.7109375" style="25" customWidth="1"/>
    <col min="11" max="1024" width="8.85546875" style="25"/>
  </cols>
  <sheetData>
    <row r="1" spans="1:10" s="43" customFormat="1" ht="44.1">
      <c r="A1" s="94" t="s">
        <v>20</v>
      </c>
      <c r="B1" s="59" t="s">
        <v>21</v>
      </c>
      <c r="C1" s="58" t="s">
        <v>22</v>
      </c>
      <c r="D1" s="58" t="s">
        <v>23</v>
      </c>
      <c r="E1" s="58" t="s">
        <v>24</v>
      </c>
      <c r="F1" s="59" t="s">
        <v>25</v>
      </c>
      <c r="G1" s="59" t="s">
        <v>26</v>
      </c>
      <c r="H1" s="59" t="s">
        <v>27</v>
      </c>
      <c r="I1" s="59" t="s">
        <v>28</v>
      </c>
      <c r="J1" s="59" t="s">
        <v>29</v>
      </c>
    </row>
    <row r="2" spans="1:10" ht="71.099999999999994">
      <c r="A2" s="1" t="s">
        <v>604</v>
      </c>
      <c r="B2" s="60" t="s">
        <v>605</v>
      </c>
      <c r="C2" s="95">
        <v>3</v>
      </c>
      <c r="D2" s="47">
        <v>749</v>
      </c>
      <c r="E2" s="62"/>
      <c r="F2" s="77" t="s">
        <v>606</v>
      </c>
      <c r="G2" s="49" t="s">
        <v>26</v>
      </c>
      <c r="H2" s="49"/>
      <c r="I2" s="124" t="s">
        <v>607</v>
      </c>
      <c r="J2" s="63"/>
    </row>
    <row r="3" spans="1:10" ht="48" customHeight="1">
      <c r="A3" s="134" t="s">
        <v>608</v>
      </c>
      <c r="B3" s="60" t="s">
        <v>609</v>
      </c>
      <c r="C3" s="66">
        <v>2</v>
      </c>
      <c r="D3" s="27">
        <v>359</v>
      </c>
      <c r="E3" s="65"/>
      <c r="F3" s="78" t="s">
        <v>610</v>
      </c>
      <c r="G3" s="28" t="s">
        <v>68</v>
      </c>
      <c r="H3" s="28"/>
      <c r="I3" s="28"/>
      <c r="J3" s="32"/>
    </row>
    <row r="4" spans="1:10" ht="33.950000000000003">
      <c r="A4" s="134"/>
      <c r="B4" s="60" t="s">
        <v>611</v>
      </c>
      <c r="C4" s="66">
        <v>2</v>
      </c>
      <c r="D4" s="27">
        <v>272</v>
      </c>
      <c r="E4" s="65"/>
      <c r="F4" s="78" t="s">
        <v>612</v>
      </c>
      <c r="G4" s="28" t="s">
        <v>68</v>
      </c>
      <c r="H4" s="28"/>
      <c r="I4" s="28"/>
      <c r="J4" s="32"/>
    </row>
    <row r="5" spans="1:10" ht="68.099999999999994">
      <c r="A5" s="134"/>
      <c r="B5" s="60" t="s">
        <v>613</v>
      </c>
      <c r="C5" s="67">
        <v>3</v>
      </c>
      <c r="D5" s="27">
        <v>507</v>
      </c>
      <c r="E5" s="65"/>
      <c r="F5" s="78" t="s">
        <v>614</v>
      </c>
      <c r="G5" s="28"/>
      <c r="H5" s="28"/>
      <c r="I5" s="28"/>
      <c r="J5" s="32"/>
    </row>
    <row r="6" spans="1:10" ht="33.950000000000003">
      <c r="A6" s="134"/>
      <c r="B6" s="60" t="s">
        <v>615</v>
      </c>
      <c r="C6" s="67">
        <v>3</v>
      </c>
      <c r="D6" s="27">
        <v>511</v>
      </c>
      <c r="E6" s="65"/>
      <c r="F6" s="78" t="s">
        <v>616</v>
      </c>
      <c r="G6" s="28"/>
      <c r="H6" s="28"/>
      <c r="I6" s="28"/>
      <c r="J6" s="32"/>
    </row>
    <row r="7" spans="1:10" ht="33.950000000000003">
      <c r="A7" s="134"/>
      <c r="B7" s="60" t="s">
        <v>617</v>
      </c>
      <c r="C7" s="67">
        <v>3</v>
      </c>
      <c r="D7" s="27">
        <v>511</v>
      </c>
      <c r="E7" s="65"/>
      <c r="F7" s="78" t="s">
        <v>618</v>
      </c>
      <c r="G7" s="28" t="s">
        <v>68</v>
      </c>
      <c r="H7" s="28"/>
      <c r="I7" s="28"/>
      <c r="J7" s="32"/>
    </row>
    <row r="8" spans="1:10" ht="33.950000000000003">
      <c r="A8" s="134"/>
      <c r="B8" s="60" t="s">
        <v>619</v>
      </c>
      <c r="C8" s="67">
        <v>3</v>
      </c>
      <c r="D8" s="27">
        <v>507</v>
      </c>
      <c r="E8" s="65"/>
      <c r="F8" s="78" t="s">
        <v>620</v>
      </c>
      <c r="G8" s="28"/>
      <c r="H8" s="28"/>
      <c r="I8" s="28"/>
      <c r="J8" s="32"/>
    </row>
    <row r="9" spans="1:10" ht="48" customHeight="1">
      <c r="A9" s="134" t="s">
        <v>621</v>
      </c>
      <c r="B9" s="60" t="s">
        <v>622</v>
      </c>
      <c r="C9" s="64">
        <v>1</v>
      </c>
      <c r="D9" s="27">
        <v>16</v>
      </c>
      <c r="E9" s="65"/>
      <c r="F9" s="78" t="s">
        <v>623</v>
      </c>
      <c r="G9" s="28"/>
      <c r="H9" s="28"/>
      <c r="I9" s="28"/>
      <c r="J9" s="32"/>
    </row>
    <row r="10" spans="1:10" ht="51">
      <c r="A10" s="134"/>
      <c r="B10" s="60" t="s">
        <v>624</v>
      </c>
      <c r="C10" s="64">
        <v>1</v>
      </c>
      <c r="D10" s="27">
        <v>353</v>
      </c>
      <c r="E10" s="65"/>
      <c r="F10" s="78" t="s">
        <v>625</v>
      </c>
      <c r="G10" s="28"/>
      <c r="H10" s="28"/>
      <c r="I10" s="28"/>
      <c r="J10" s="32"/>
    </row>
    <row r="11" spans="1:10" ht="84.95">
      <c r="A11" s="134"/>
      <c r="B11" s="60" t="s">
        <v>626</v>
      </c>
      <c r="C11" s="68">
        <v>1</v>
      </c>
      <c r="D11" s="34">
        <v>350</v>
      </c>
      <c r="E11" s="34"/>
      <c r="F11" s="79" t="s">
        <v>627</v>
      </c>
      <c r="G11" s="35"/>
      <c r="H11" s="35"/>
      <c r="I11" s="35"/>
      <c r="J11" s="37"/>
    </row>
  </sheetData>
  <mergeCells count="2">
    <mergeCell ref="A3:A8"/>
    <mergeCell ref="A9:A11"/>
  </mergeCells>
  <dataValidations count="1">
    <dataValidation type="list" operator="equal" showErrorMessage="1" sqref="G2:G11" xr:uid="{157C9D46-78F1-4AAE-81A1-B5063D830A2A}">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F1" zoomScale="95" zoomScaleNormal="95" workbookViewId="0">
      <selection activeCell="F22" sqref="F22"/>
    </sheetView>
  </sheetViews>
  <sheetFormatPr defaultColWidth="8.85546875" defaultRowHeight="21"/>
  <cols>
    <col min="1" max="1" width="23.85546875" style="70" customWidth="1"/>
    <col min="2" max="2" width="8.85546875" style="25"/>
    <col min="3" max="5" width="8.85546875" style="57"/>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4" t="s">
        <v>628</v>
      </c>
      <c r="B2" s="60" t="s">
        <v>629</v>
      </c>
      <c r="C2" s="61">
        <v>1</v>
      </c>
      <c r="D2" s="47">
        <v>841</v>
      </c>
      <c r="E2" s="62"/>
      <c r="F2" s="77" t="s">
        <v>630</v>
      </c>
      <c r="G2" s="49"/>
      <c r="H2" s="49"/>
      <c r="I2" s="49"/>
      <c r="J2" s="63"/>
    </row>
    <row r="3" spans="1:10" ht="51">
      <c r="A3" s="134"/>
      <c r="B3" s="60" t="s">
        <v>631</v>
      </c>
      <c r="C3" s="64">
        <v>1</v>
      </c>
      <c r="D3" s="27">
        <v>799</v>
      </c>
      <c r="E3" s="65"/>
      <c r="F3" s="78" t="s">
        <v>632</v>
      </c>
      <c r="G3" s="28"/>
      <c r="H3" s="28"/>
      <c r="I3" s="28"/>
      <c r="J3" s="32"/>
    </row>
    <row r="4" spans="1:10" ht="33.950000000000003">
      <c r="A4" s="134"/>
      <c r="B4" s="60" t="s">
        <v>633</v>
      </c>
      <c r="C4" s="64">
        <v>1</v>
      </c>
      <c r="D4" s="27">
        <v>770</v>
      </c>
      <c r="E4" s="65"/>
      <c r="F4" s="78" t="s">
        <v>634</v>
      </c>
      <c r="G4" s="28"/>
      <c r="H4" s="28"/>
      <c r="I4" s="28"/>
      <c r="J4" s="32"/>
    </row>
    <row r="5" spans="1:10" ht="51">
      <c r="A5" s="134"/>
      <c r="B5" s="60" t="s">
        <v>635</v>
      </c>
      <c r="C5" s="64">
        <v>1</v>
      </c>
      <c r="D5" s="27">
        <v>770</v>
      </c>
      <c r="E5" s="27"/>
      <c r="F5" s="78" t="s">
        <v>636</v>
      </c>
      <c r="G5" s="28"/>
      <c r="H5" s="28"/>
      <c r="I5" s="28"/>
      <c r="J5" s="32"/>
    </row>
    <row r="6" spans="1:10" ht="51">
      <c r="A6" s="134"/>
      <c r="B6" s="60" t="s">
        <v>637</v>
      </c>
      <c r="C6" s="64">
        <v>1</v>
      </c>
      <c r="D6" s="27">
        <v>841</v>
      </c>
      <c r="E6" s="27"/>
      <c r="F6" s="78" t="s">
        <v>638</v>
      </c>
      <c r="G6" s="28"/>
      <c r="H6" s="28"/>
      <c r="I6" s="28"/>
      <c r="J6" s="32"/>
    </row>
    <row r="7" spans="1:10" ht="36" customHeight="1">
      <c r="A7" s="134"/>
      <c r="B7" s="60" t="s">
        <v>639</v>
      </c>
      <c r="C7" s="66">
        <v>2</v>
      </c>
      <c r="D7" s="27">
        <v>367</v>
      </c>
      <c r="E7" s="27"/>
      <c r="F7" s="78" t="s">
        <v>640</v>
      </c>
      <c r="G7" s="28"/>
      <c r="H7" s="28"/>
      <c r="I7" s="28"/>
      <c r="J7" s="32"/>
    </row>
    <row r="8" spans="1:10" ht="66.75" customHeight="1">
      <c r="A8" s="134"/>
      <c r="B8" s="60" t="s">
        <v>641</v>
      </c>
      <c r="C8" s="66">
        <v>2</v>
      </c>
      <c r="D8" s="27">
        <v>754</v>
      </c>
      <c r="E8" s="27"/>
      <c r="F8" s="78" t="s">
        <v>642</v>
      </c>
      <c r="G8" s="28"/>
      <c r="H8" s="28"/>
      <c r="I8" s="28"/>
      <c r="J8" s="32"/>
    </row>
    <row r="9" spans="1:10" ht="33.950000000000003">
      <c r="A9" s="134"/>
      <c r="B9" s="60" t="s">
        <v>643</v>
      </c>
      <c r="C9" s="76">
        <v>2</v>
      </c>
      <c r="D9" s="34">
        <v>390</v>
      </c>
      <c r="E9" s="34"/>
      <c r="F9" s="79" t="s">
        <v>644</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F1" zoomScale="95" zoomScaleNormal="95" workbookViewId="0">
      <selection activeCell="F25" sqref="F25"/>
    </sheetView>
  </sheetViews>
  <sheetFormatPr defaultColWidth="8.85546875" defaultRowHeight="21"/>
  <cols>
    <col min="1" max="1" width="33.42578125" style="70" customWidth="1"/>
    <col min="2" max="2" width="13.28515625" style="25" customWidth="1"/>
    <col min="3" max="5" width="8.85546875" style="57"/>
    <col min="6" max="6" width="78.7109375" style="25" customWidth="1"/>
    <col min="7" max="7" width="18.85546875" style="25" customWidth="1"/>
    <col min="8" max="8" width="31.42578125" style="25" customWidth="1"/>
    <col min="9" max="9" width="26.85546875" style="25" customWidth="1"/>
    <col min="10" max="10" width="31.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4" t="s">
        <v>645</v>
      </c>
      <c r="B2" s="60" t="s">
        <v>646</v>
      </c>
      <c r="C2" s="61">
        <v>1</v>
      </c>
      <c r="D2" s="47">
        <v>400</v>
      </c>
      <c r="E2" s="62"/>
      <c r="F2" s="77" t="s">
        <v>647</v>
      </c>
      <c r="G2" s="49"/>
      <c r="H2" s="49"/>
      <c r="I2" s="49"/>
      <c r="J2" s="63"/>
    </row>
    <row r="3" spans="1:10" ht="51">
      <c r="A3" s="134"/>
      <c r="B3" s="60" t="s">
        <v>648</v>
      </c>
      <c r="C3" s="66">
        <v>2</v>
      </c>
      <c r="D3" s="27">
        <v>409</v>
      </c>
      <c r="E3" s="65"/>
      <c r="F3" s="78" t="s">
        <v>649</v>
      </c>
      <c r="G3" s="28"/>
      <c r="H3" s="28"/>
      <c r="I3" s="28"/>
      <c r="J3" s="32"/>
    </row>
    <row r="4" spans="1:10" ht="33.950000000000003">
      <c r="A4" s="134"/>
      <c r="B4" s="60" t="s">
        <v>650</v>
      </c>
      <c r="C4" s="66">
        <v>2</v>
      </c>
      <c r="D4" s="27">
        <v>770</v>
      </c>
      <c r="E4" s="65"/>
      <c r="F4" s="78" t="s">
        <v>651</v>
      </c>
      <c r="G4" s="28"/>
      <c r="H4" s="28"/>
      <c r="I4" s="28"/>
      <c r="J4" s="32"/>
    </row>
    <row r="5" spans="1:10" ht="33.950000000000003">
      <c r="A5" s="1" t="s">
        <v>652</v>
      </c>
      <c r="B5" s="60" t="s">
        <v>653</v>
      </c>
      <c r="C5" s="66">
        <v>2</v>
      </c>
      <c r="D5" s="27">
        <v>434</v>
      </c>
      <c r="E5" s="65"/>
      <c r="F5" s="78" t="s">
        <v>654</v>
      </c>
      <c r="G5" s="28"/>
      <c r="H5" s="28"/>
      <c r="I5" s="28"/>
      <c r="J5" s="32"/>
    </row>
    <row r="6" spans="1:10" ht="48" customHeight="1">
      <c r="A6" s="134" t="s">
        <v>655</v>
      </c>
      <c r="B6" s="60" t="s">
        <v>656</v>
      </c>
      <c r="C6" s="64">
        <v>1</v>
      </c>
      <c r="D6" s="27">
        <v>22</v>
      </c>
      <c r="E6" s="65"/>
      <c r="F6" s="78" t="s">
        <v>657</v>
      </c>
      <c r="G6" s="28"/>
      <c r="H6" s="28"/>
      <c r="I6" s="28"/>
      <c r="J6" s="32"/>
    </row>
    <row r="7" spans="1:10" ht="33.950000000000003">
      <c r="A7" s="134"/>
      <c r="B7" s="60" t="s">
        <v>658</v>
      </c>
      <c r="C7" s="64">
        <v>1</v>
      </c>
      <c r="D7" s="27">
        <v>73</v>
      </c>
      <c r="E7" s="65"/>
      <c r="F7" s="78" t="s">
        <v>659</v>
      </c>
      <c r="G7" s="28"/>
      <c r="H7" s="28"/>
      <c r="I7" s="28"/>
      <c r="J7" s="32"/>
    </row>
    <row r="8" spans="1:10" ht="51">
      <c r="A8" s="134"/>
      <c r="B8" s="60" t="s">
        <v>660</v>
      </c>
      <c r="C8" s="64">
        <v>1</v>
      </c>
      <c r="D8" s="27">
        <v>98</v>
      </c>
      <c r="E8" s="65"/>
      <c r="F8" s="78" t="s">
        <v>661</v>
      </c>
      <c r="G8" s="28"/>
      <c r="H8" s="28"/>
      <c r="I8" s="28"/>
      <c r="J8" s="32"/>
    </row>
    <row r="9" spans="1:10" ht="68.099999999999994">
      <c r="A9" s="134"/>
      <c r="B9" s="60" t="s">
        <v>662</v>
      </c>
      <c r="C9" s="64">
        <v>1</v>
      </c>
      <c r="D9" s="27">
        <v>641</v>
      </c>
      <c r="E9" s="65"/>
      <c r="F9" s="78" t="s">
        <v>663</v>
      </c>
      <c r="G9" s="28"/>
      <c r="H9" s="28"/>
      <c r="I9" s="28"/>
      <c r="J9" s="32"/>
    </row>
    <row r="10" spans="1:10" ht="33.950000000000003">
      <c r="A10" s="134"/>
      <c r="B10" s="60" t="s">
        <v>664</v>
      </c>
      <c r="C10" s="64">
        <v>1</v>
      </c>
      <c r="D10" s="27">
        <v>78</v>
      </c>
      <c r="E10" s="65"/>
      <c r="F10" s="78" t="s">
        <v>665</v>
      </c>
      <c r="G10" s="28"/>
      <c r="H10" s="28"/>
      <c r="I10" s="28"/>
      <c r="J10" s="32"/>
    </row>
    <row r="11" spans="1:10" ht="51">
      <c r="A11" s="134"/>
      <c r="B11" s="60" t="s">
        <v>666</v>
      </c>
      <c r="C11" s="66">
        <v>2</v>
      </c>
      <c r="D11" s="27">
        <v>829</v>
      </c>
      <c r="E11" s="27"/>
      <c r="F11" s="78" t="s">
        <v>667</v>
      </c>
      <c r="G11" s="28"/>
      <c r="H11" s="28"/>
      <c r="I11" s="28"/>
      <c r="J11" s="32"/>
    </row>
    <row r="12" spans="1:10" ht="32.25" customHeight="1">
      <c r="A12" s="134" t="s">
        <v>668</v>
      </c>
      <c r="B12" s="60" t="s">
        <v>669</v>
      </c>
      <c r="C12" s="64">
        <v>1</v>
      </c>
      <c r="D12" s="27">
        <v>922</v>
      </c>
      <c r="E12" s="27"/>
      <c r="F12" s="78" t="s">
        <v>670</v>
      </c>
      <c r="G12" s="28"/>
      <c r="H12" s="28"/>
      <c r="I12" s="28"/>
      <c r="J12" s="32"/>
    </row>
    <row r="13" spans="1:10" ht="33.950000000000003">
      <c r="A13" s="134"/>
      <c r="B13" s="60" t="s">
        <v>671</v>
      </c>
      <c r="C13" s="64">
        <v>1</v>
      </c>
      <c r="D13" s="27">
        <v>509</v>
      </c>
      <c r="E13" s="27"/>
      <c r="F13" s="78" t="s">
        <v>672</v>
      </c>
      <c r="G13" s="28"/>
      <c r="H13" s="28"/>
      <c r="I13" s="28"/>
      <c r="J13" s="32"/>
    </row>
    <row r="14" spans="1:10" ht="79.5" customHeight="1">
      <c r="A14" s="134" t="s">
        <v>673</v>
      </c>
      <c r="B14" s="60" t="s">
        <v>674</v>
      </c>
      <c r="C14" s="64">
        <v>1</v>
      </c>
      <c r="D14" s="27">
        <v>552</v>
      </c>
      <c r="E14" s="27"/>
      <c r="F14" s="78" t="s">
        <v>675</v>
      </c>
      <c r="G14" s="28"/>
      <c r="H14" s="28"/>
      <c r="I14" s="28"/>
      <c r="J14" s="32"/>
    </row>
    <row r="15" spans="1:10" ht="33.950000000000003">
      <c r="A15" s="134"/>
      <c r="B15" s="60" t="s">
        <v>676</v>
      </c>
      <c r="C15" s="64">
        <v>1</v>
      </c>
      <c r="D15" s="27">
        <v>434</v>
      </c>
      <c r="E15" s="27"/>
      <c r="F15" s="78" t="s">
        <v>677</v>
      </c>
      <c r="G15" s="28"/>
      <c r="H15" s="28"/>
      <c r="I15" s="28"/>
      <c r="J15" s="32"/>
    </row>
    <row r="16" spans="1:10" ht="33.950000000000003">
      <c r="A16" s="1" t="s">
        <v>678</v>
      </c>
      <c r="B16" s="60" t="s">
        <v>679</v>
      </c>
      <c r="C16" s="68">
        <v>1</v>
      </c>
      <c r="D16" s="34">
        <v>918</v>
      </c>
      <c r="E16" s="34"/>
      <c r="F16" s="79" t="s">
        <v>680</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F7" zoomScale="95" zoomScaleNormal="95" workbookViewId="0">
      <selection activeCell="G2" sqref="G2:I16"/>
    </sheetView>
  </sheetViews>
  <sheetFormatPr defaultColWidth="8.85546875" defaultRowHeight="21"/>
  <cols>
    <col min="1" max="1" width="24" style="70" customWidth="1"/>
    <col min="2" max="5" width="8.85546875" style="25"/>
    <col min="6" max="6" width="84.42578125" style="25" customWidth="1"/>
    <col min="7" max="7" width="17.42578125" style="25" customWidth="1"/>
    <col min="8" max="8" width="35.42578125" style="25" customWidth="1"/>
    <col min="9" max="9" width="24.140625" style="25" customWidth="1"/>
    <col min="10" max="10" width="37.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48" customHeight="1">
      <c r="A2" s="134" t="s">
        <v>681</v>
      </c>
      <c r="B2" s="60" t="s">
        <v>682</v>
      </c>
      <c r="C2" s="61">
        <v>1</v>
      </c>
      <c r="D2" s="47">
        <v>116</v>
      </c>
      <c r="E2" s="62"/>
      <c r="F2" s="77" t="s">
        <v>683</v>
      </c>
      <c r="G2" s="28" t="s">
        <v>68</v>
      </c>
      <c r="H2" s="49"/>
      <c r="I2" s="49"/>
      <c r="J2" s="63"/>
    </row>
    <row r="3" spans="1:10" ht="17.100000000000001">
      <c r="A3" s="134"/>
      <c r="B3" s="60" t="s">
        <v>684</v>
      </c>
      <c r="C3" s="64">
        <v>1</v>
      </c>
      <c r="D3" s="27">
        <v>419</v>
      </c>
      <c r="E3" s="65"/>
      <c r="F3" s="78" t="s">
        <v>685</v>
      </c>
      <c r="G3" s="28" t="s">
        <v>68</v>
      </c>
      <c r="H3" s="28"/>
      <c r="I3" s="28"/>
      <c r="J3" s="32"/>
    </row>
    <row r="4" spans="1:10" ht="17.100000000000001">
      <c r="A4" s="134"/>
      <c r="B4" s="60" t="s">
        <v>686</v>
      </c>
      <c r="C4" s="64">
        <v>1</v>
      </c>
      <c r="D4" s="27">
        <v>598</v>
      </c>
      <c r="E4" s="65"/>
      <c r="F4" s="78" t="s">
        <v>687</v>
      </c>
      <c r="G4" s="28" t="s">
        <v>68</v>
      </c>
      <c r="H4" s="28"/>
      <c r="I4" s="28"/>
      <c r="J4" s="32"/>
    </row>
    <row r="5" spans="1:10" ht="51">
      <c r="A5" s="134"/>
      <c r="B5" s="60" t="s">
        <v>688</v>
      </c>
      <c r="C5" s="66">
        <v>2</v>
      </c>
      <c r="D5" s="27">
        <v>285</v>
      </c>
      <c r="E5" s="65"/>
      <c r="F5" s="78" t="s">
        <v>689</v>
      </c>
      <c r="G5" s="28" t="s">
        <v>68</v>
      </c>
      <c r="H5" s="28"/>
      <c r="I5" s="28"/>
      <c r="J5" s="32"/>
    </row>
    <row r="6" spans="1:10" ht="33.950000000000003">
      <c r="A6" s="134"/>
      <c r="B6" s="60" t="s">
        <v>690</v>
      </c>
      <c r="C6" s="66">
        <v>2</v>
      </c>
      <c r="D6" s="27">
        <v>434</v>
      </c>
      <c r="E6" s="65"/>
      <c r="F6" s="78" t="s">
        <v>691</v>
      </c>
      <c r="G6" s="28" t="s">
        <v>68</v>
      </c>
      <c r="H6" s="28"/>
      <c r="I6" s="28"/>
      <c r="J6" s="32"/>
    </row>
    <row r="7" spans="1:10" ht="32.25" customHeight="1">
      <c r="A7" s="134" t="s">
        <v>692</v>
      </c>
      <c r="B7" s="60" t="s">
        <v>693</v>
      </c>
      <c r="C7" s="64">
        <v>1</v>
      </c>
      <c r="D7" s="27">
        <v>650</v>
      </c>
      <c r="E7" s="65"/>
      <c r="F7" s="78" t="s">
        <v>694</v>
      </c>
      <c r="G7" s="28" t="s">
        <v>68</v>
      </c>
      <c r="H7" s="28"/>
      <c r="I7" s="28"/>
      <c r="J7" s="32"/>
    </row>
    <row r="8" spans="1:10" ht="17.100000000000001">
      <c r="A8" s="134"/>
      <c r="B8" s="60" t="s">
        <v>695</v>
      </c>
      <c r="C8" s="64">
        <v>1</v>
      </c>
      <c r="D8" s="27">
        <v>20</v>
      </c>
      <c r="E8" s="65"/>
      <c r="F8" s="78" t="s">
        <v>696</v>
      </c>
      <c r="G8" s="28"/>
      <c r="H8" s="28"/>
      <c r="I8" s="28"/>
      <c r="J8" s="32"/>
    </row>
    <row r="9" spans="1:10" ht="51">
      <c r="A9" s="134"/>
      <c r="B9" s="60" t="s">
        <v>697</v>
      </c>
      <c r="C9" s="64">
        <v>1</v>
      </c>
      <c r="D9" s="27">
        <v>352</v>
      </c>
      <c r="E9" s="65"/>
      <c r="F9" s="78" t="s">
        <v>698</v>
      </c>
      <c r="G9" s="28"/>
      <c r="H9" s="28"/>
      <c r="I9" s="28"/>
      <c r="J9" s="32"/>
    </row>
    <row r="10" spans="1:10" ht="17.100000000000001">
      <c r="A10" s="134"/>
      <c r="B10" s="60" t="s">
        <v>699</v>
      </c>
      <c r="C10" s="66">
        <v>2</v>
      </c>
      <c r="D10" s="27">
        <v>770</v>
      </c>
      <c r="E10" s="65"/>
      <c r="F10" s="78" t="s">
        <v>700</v>
      </c>
      <c r="G10" s="28" t="s">
        <v>68</v>
      </c>
      <c r="H10" s="28"/>
      <c r="I10" s="28"/>
      <c r="J10" s="32"/>
    </row>
    <row r="11" spans="1:10" ht="33.950000000000003">
      <c r="A11" s="134"/>
      <c r="B11" s="60" t="s">
        <v>701</v>
      </c>
      <c r="C11" s="66">
        <v>2</v>
      </c>
      <c r="D11" s="27">
        <v>436</v>
      </c>
      <c r="E11" s="65"/>
      <c r="F11" s="78" t="s">
        <v>702</v>
      </c>
      <c r="G11" s="28"/>
      <c r="H11" s="28"/>
      <c r="I11" s="28"/>
      <c r="J11" s="32"/>
    </row>
    <row r="12" spans="1:10" ht="84.95">
      <c r="A12" s="134"/>
      <c r="B12" s="60" t="s">
        <v>703</v>
      </c>
      <c r="C12" s="66">
        <v>2</v>
      </c>
      <c r="D12" s="27">
        <v>345</v>
      </c>
      <c r="E12" s="65"/>
      <c r="F12" s="78" t="s">
        <v>704</v>
      </c>
      <c r="G12" s="28"/>
      <c r="H12" s="28"/>
      <c r="I12" s="28"/>
      <c r="J12" s="32"/>
    </row>
    <row r="13" spans="1:10" ht="48" customHeight="1">
      <c r="A13" s="134" t="s">
        <v>705</v>
      </c>
      <c r="B13" s="60" t="s">
        <v>706</v>
      </c>
      <c r="C13" s="64">
        <v>1</v>
      </c>
      <c r="D13" s="27">
        <v>20</v>
      </c>
      <c r="E13" s="65"/>
      <c r="F13" s="78" t="s">
        <v>707</v>
      </c>
      <c r="G13" s="28"/>
      <c r="H13" s="28"/>
      <c r="I13" s="28"/>
      <c r="J13" s="32"/>
    </row>
    <row r="14" spans="1:10" ht="33.950000000000003">
      <c r="A14" s="134"/>
      <c r="B14" s="60" t="s">
        <v>708</v>
      </c>
      <c r="C14" s="66">
        <v>2</v>
      </c>
      <c r="D14" s="27">
        <v>345</v>
      </c>
      <c r="E14" s="65"/>
      <c r="F14" s="78" t="s">
        <v>709</v>
      </c>
      <c r="G14" s="28" t="s">
        <v>68</v>
      </c>
      <c r="H14" s="28"/>
      <c r="I14" s="28"/>
      <c r="J14" s="32"/>
    </row>
    <row r="15" spans="1:10" ht="63.75" customHeight="1">
      <c r="A15" s="134" t="s">
        <v>710</v>
      </c>
      <c r="B15" s="60" t="s">
        <v>711</v>
      </c>
      <c r="C15" s="66">
        <v>2</v>
      </c>
      <c r="D15" s="27">
        <v>770</v>
      </c>
      <c r="E15" s="65"/>
      <c r="F15" s="78" t="s">
        <v>712</v>
      </c>
      <c r="G15" s="28" t="s">
        <v>68</v>
      </c>
      <c r="H15" s="28"/>
      <c r="I15" s="28"/>
      <c r="J15" s="32"/>
    </row>
    <row r="16" spans="1:10" ht="33.950000000000003">
      <c r="A16" s="134"/>
      <c r="B16" s="60" t="s">
        <v>713</v>
      </c>
      <c r="C16" s="76">
        <v>2</v>
      </c>
      <c r="D16" s="34">
        <v>285</v>
      </c>
      <c r="E16" s="69"/>
      <c r="F16" s="79" t="s">
        <v>714</v>
      </c>
      <c r="G16" s="35"/>
      <c r="H16" s="35"/>
      <c r="I16" s="35"/>
      <c r="J16" s="37"/>
    </row>
  </sheetData>
  <mergeCells count="4">
    <mergeCell ref="A2:A6"/>
    <mergeCell ref="A7:A12"/>
    <mergeCell ref="A13:A14"/>
    <mergeCell ref="A15:A16"/>
  </mergeCells>
  <dataValidations count="1">
    <dataValidation type="list" operator="equal" showErrorMessage="1" sqref="G2:G16" xr:uid="{4334286F-E979-471E-B0C6-526D999AB64F}">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F22" zoomScale="95" zoomScaleNormal="95" workbookViewId="0">
      <selection activeCell="G30" sqref="G30"/>
    </sheetView>
  </sheetViews>
  <sheetFormatPr defaultColWidth="8.85546875" defaultRowHeight="21"/>
  <cols>
    <col min="1" max="1" width="40.85546875" style="70" customWidth="1"/>
    <col min="2" max="2" width="14.140625" style="25" customWidth="1"/>
    <col min="3" max="5" width="8.85546875" style="25"/>
    <col min="6" max="6" width="88.7109375" style="25" customWidth="1"/>
    <col min="7" max="7" width="17.140625" style="25" customWidth="1"/>
    <col min="8" max="8" width="35.28515625" style="25" customWidth="1"/>
    <col min="9" max="9" width="20.42578125" style="25" customWidth="1"/>
    <col min="10" max="10" width="33.42578125" style="25" customWidth="1"/>
    <col min="11" max="1024" width="8.85546875" style="25"/>
  </cols>
  <sheetData>
    <row r="1" spans="1:10" s="43" customFormat="1" ht="44.1">
      <c r="A1" s="96" t="s">
        <v>20</v>
      </c>
      <c r="B1" s="84" t="s">
        <v>21</v>
      </c>
      <c r="C1" s="83" t="s">
        <v>22</v>
      </c>
      <c r="D1" s="83" t="s">
        <v>23</v>
      </c>
      <c r="E1" s="83" t="s">
        <v>24</v>
      </c>
      <c r="F1" s="84" t="s">
        <v>25</v>
      </c>
      <c r="G1" s="84" t="s">
        <v>26</v>
      </c>
      <c r="H1" s="84" t="s">
        <v>27</v>
      </c>
      <c r="I1" s="84" t="s">
        <v>28</v>
      </c>
      <c r="J1" s="84" t="s">
        <v>29</v>
      </c>
    </row>
    <row r="2" spans="1:10" ht="48" customHeight="1">
      <c r="A2" s="135" t="s">
        <v>715</v>
      </c>
      <c r="B2" s="97" t="s">
        <v>716</v>
      </c>
      <c r="C2" s="98">
        <v>2</v>
      </c>
      <c r="D2" s="99"/>
      <c r="E2" s="100"/>
      <c r="F2" s="101" t="s">
        <v>717</v>
      </c>
      <c r="G2" s="102" t="s">
        <v>26</v>
      </c>
      <c r="H2" s="102"/>
      <c r="I2" t="s">
        <v>718</v>
      </c>
      <c r="J2" s="103"/>
    </row>
    <row r="3" spans="1:10" ht="51">
      <c r="A3" s="135"/>
      <c r="B3" s="60" t="s">
        <v>719</v>
      </c>
      <c r="C3" s="104">
        <v>2</v>
      </c>
      <c r="D3" s="105">
        <v>120</v>
      </c>
      <c r="E3" s="106"/>
      <c r="F3" s="107" t="s">
        <v>720</v>
      </c>
      <c r="G3" s="108" t="s">
        <v>26</v>
      </c>
      <c r="H3" s="108"/>
      <c r="I3" s="108"/>
      <c r="J3" s="109"/>
    </row>
    <row r="4" spans="1:10" ht="33.950000000000003">
      <c r="A4" s="135"/>
      <c r="B4" s="60" t="s">
        <v>721</v>
      </c>
      <c r="C4" s="104">
        <v>2</v>
      </c>
      <c r="D4" s="105">
        <v>16</v>
      </c>
      <c r="E4" s="106"/>
      <c r="F4" s="107" t="s">
        <v>722</v>
      </c>
      <c r="G4" s="108" t="s">
        <v>26</v>
      </c>
      <c r="H4" s="108"/>
      <c r="I4" t="s">
        <v>723</v>
      </c>
      <c r="J4" s="109"/>
    </row>
    <row r="5" spans="1:10" ht="272.10000000000002">
      <c r="A5" s="135"/>
      <c r="B5" s="60" t="s">
        <v>724</v>
      </c>
      <c r="C5" s="104">
        <v>2</v>
      </c>
      <c r="D5" s="105"/>
      <c r="E5" s="106"/>
      <c r="F5" s="107" t="s">
        <v>725</v>
      </c>
      <c r="G5" s="108" t="s">
        <v>26</v>
      </c>
      <c r="H5" s="108"/>
      <c r="I5" s="125" t="s">
        <v>726</v>
      </c>
      <c r="J5" s="109"/>
    </row>
    <row r="6" spans="1:10" ht="409.6">
      <c r="A6" s="135"/>
      <c r="B6" s="60" t="s">
        <v>727</v>
      </c>
      <c r="C6" s="110">
        <v>3</v>
      </c>
      <c r="D6" s="105"/>
      <c r="E6" s="106"/>
      <c r="F6" s="107" t="s">
        <v>728</v>
      </c>
      <c r="G6" s="108" t="s">
        <v>26</v>
      </c>
      <c r="H6" s="108"/>
      <c r="I6" s="125" t="s">
        <v>729</v>
      </c>
      <c r="J6" s="109"/>
    </row>
    <row r="7" spans="1:10" ht="48" customHeight="1">
      <c r="A7" s="134" t="s">
        <v>730</v>
      </c>
      <c r="B7" s="60" t="s">
        <v>731</v>
      </c>
      <c r="C7" s="111">
        <v>1</v>
      </c>
      <c r="D7" s="105">
        <v>1026</v>
      </c>
      <c r="E7" s="106"/>
      <c r="F7" s="107" t="s">
        <v>732</v>
      </c>
      <c r="G7" s="108" t="s">
        <v>26</v>
      </c>
      <c r="H7" s="108"/>
      <c r="I7" s="125" t="s">
        <v>733</v>
      </c>
      <c r="J7" s="109"/>
    </row>
    <row r="8" spans="1:10" ht="33.950000000000003">
      <c r="A8" s="134"/>
      <c r="B8" s="60" t="s">
        <v>734</v>
      </c>
      <c r="C8" s="111">
        <v>1</v>
      </c>
      <c r="D8" s="105">
        <v>1002</v>
      </c>
      <c r="E8" s="106"/>
      <c r="F8" s="107" t="s">
        <v>735</v>
      </c>
      <c r="G8" s="108" t="s">
        <v>26</v>
      </c>
      <c r="H8" s="108"/>
      <c r="I8" s="108" t="s">
        <v>736</v>
      </c>
      <c r="J8" s="109"/>
    </row>
    <row r="9" spans="1:10" ht="51">
      <c r="A9" s="134"/>
      <c r="B9" s="60" t="s">
        <v>737</v>
      </c>
      <c r="C9" s="111">
        <v>1</v>
      </c>
      <c r="D9" s="105">
        <v>829</v>
      </c>
      <c r="E9" s="106"/>
      <c r="F9" s="107" t="s">
        <v>738</v>
      </c>
      <c r="G9" s="108" t="s">
        <v>68</v>
      </c>
      <c r="H9" s="108"/>
      <c r="I9" s="108"/>
      <c r="J9" s="109"/>
    </row>
    <row r="10" spans="1:10" ht="33.950000000000003">
      <c r="A10" s="134"/>
      <c r="B10" s="60" t="s">
        <v>739</v>
      </c>
      <c r="C10" s="104">
        <v>2</v>
      </c>
      <c r="D10" s="105">
        <v>829</v>
      </c>
      <c r="E10" s="106"/>
      <c r="F10" s="107" t="s">
        <v>740</v>
      </c>
      <c r="G10" s="108" t="s">
        <v>68</v>
      </c>
      <c r="H10" s="108"/>
      <c r="I10" s="108"/>
      <c r="J10" s="109"/>
    </row>
    <row r="11" spans="1:10" ht="153">
      <c r="A11" s="134"/>
      <c r="B11" s="60" t="s">
        <v>741</v>
      </c>
      <c r="C11" s="104">
        <v>2</v>
      </c>
      <c r="D11" s="105"/>
      <c r="E11" s="106"/>
      <c r="F11" s="107" t="s">
        <v>742</v>
      </c>
      <c r="G11" s="108" t="s">
        <v>26</v>
      </c>
      <c r="H11" s="108"/>
      <c r="I11" s="125" t="s">
        <v>743</v>
      </c>
      <c r="J11" s="109"/>
    </row>
    <row r="12" spans="1:10" ht="51">
      <c r="A12" s="134"/>
      <c r="B12" s="60" t="s">
        <v>744</v>
      </c>
      <c r="C12" s="104">
        <v>2</v>
      </c>
      <c r="D12" s="105">
        <v>265</v>
      </c>
      <c r="E12" s="106"/>
      <c r="F12" s="107" t="s">
        <v>745</v>
      </c>
      <c r="G12" s="108" t="s">
        <v>26</v>
      </c>
      <c r="H12" s="108"/>
      <c r="I12" s="108" t="s">
        <v>746</v>
      </c>
      <c r="J12" s="109"/>
    </row>
    <row r="13" spans="1:10" ht="16.5" customHeight="1">
      <c r="A13" s="134" t="s">
        <v>747</v>
      </c>
      <c r="B13" s="60" t="s">
        <v>748</v>
      </c>
      <c r="C13" s="111">
        <v>1</v>
      </c>
      <c r="D13" s="105">
        <v>209</v>
      </c>
      <c r="E13" s="106"/>
      <c r="F13" s="107" t="s">
        <v>749</v>
      </c>
      <c r="G13" s="108" t="s">
        <v>68</v>
      </c>
      <c r="H13" s="108"/>
      <c r="I13" s="108"/>
      <c r="J13" s="109"/>
    </row>
    <row r="14" spans="1:10" ht="33.950000000000003">
      <c r="A14" s="134"/>
      <c r="B14" s="60" t="s">
        <v>750</v>
      </c>
      <c r="C14" s="111">
        <v>1</v>
      </c>
      <c r="D14" s="105">
        <v>497</v>
      </c>
      <c r="E14" s="106"/>
      <c r="F14" s="107" t="s">
        <v>751</v>
      </c>
      <c r="G14" s="108"/>
      <c r="H14" s="108"/>
      <c r="I14" s="108"/>
      <c r="J14" s="109"/>
    </row>
    <row r="15" spans="1:10" ht="33.950000000000003">
      <c r="A15" s="134"/>
      <c r="B15" s="60" t="s">
        <v>752</v>
      </c>
      <c r="C15" s="111">
        <v>1</v>
      </c>
      <c r="D15" s="105">
        <v>200</v>
      </c>
      <c r="E15" s="106"/>
      <c r="F15" s="107" t="s">
        <v>753</v>
      </c>
      <c r="G15" s="108"/>
      <c r="H15" s="108"/>
      <c r="I15" s="108"/>
      <c r="J15" s="109"/>
    </row>
    <row r="16" spans="1:10" ht="48" customHeight="1">
      <c r="A16" s="134" t="s">
        <v>754</v>
      </c>
      <c r="B16" s="60" t="s">
        <v>755</v>
      </c>
      <c r="C16" s="111">
        <v>1</v>
      </c>
      <c r="D16" s="105">
        <v>173</v>
      </c>
      <c r="E16" s="106"/>
      <c r="F16" s="107" t="s">
        <v>756</v>
      </c>
      <c r="G16" s="108"/>
      <c r="H16" s="108"/>
      <c r="I16" s="108"/>
      <c r="J16" s="109"/>
    </row>
    <row r="17" spans="1:10" ht="33.950000000000003">
      <c r="A17" s="134"/>
      <c r="B17" s="60" t="s">
        <v>757</v>
      </c>
      <c r="C17" s="111">
        <v>1</v>
      </c>
      <c r="D17" s="105">
        <v>116</v>
      </c>
      <c r="E17" s="106"/>
      <c r="F17" s="107" t="s">
        <v>758</v>
      </c>
      <c r="G17" s="108"/>
      <c r="H17" s="108"/>
      <c r="I17" s="108"/>
      <c r="J17" s="109"/>
    </row>
    <row r="18" spans="1:10" ht="33.950000000000003">
      <c r="A18" s="134"/>
      <c r="B18" s="60" t="s">
        <v>759</v>
      </c>
      <c r="C18" s="111">
        <v>1</v>
      </c>
      <c r="D18" s="105">
        <v>1021</v>
      </c>
      <c r="E18" s="106"/>
      <c r="F18" s="107" t="s">
        <v>760</v>
      </c>
      <c r="G18" s="108"/>
      <c r="H18" s="108"/>
      <c r="I18" s="108"/>
      <c r="J18" s="109"/>
    </row>
    <row r="19" spans="1:10" ht="17.100000000000001">
      <c r="A19" s="134"/>
      <c r="B19" s="60" t="s">
        <v>761</v>
      </c>
      <c r="C19" s="111">
        <v>1</v>
      </c>
      <c r="D19" s="105">
        <v>116</v>
      </c>
      <c r="E19" s="106"/>
      <c r="F19" s="107" t="s">
        <v>762</v>
      </c>
      <c r="G19" s="108"/>
      <c r="H19" s="108"/>
      <c r="I19" s="108"/>
      <c r="J19" s="109"/>
    </row>
    <row r="20" spans="1:10" ht="33.950000000000003">
      <c r="A20" s="134"/>
      <c r="B20" s="60" t="s">
        <v>763</v>
      </c>
      <c r="C20" s="111">
        <v>1</v>
      </c>
      <c r="D20" s="105">
        <v>523</v>
      </c>
      <c r="E20" s="106"/>
      <c r="F20" s="107" t="s">
        <v>764</v>
      </c>
      <c r="G20" s="108"/>
      <c r="H20" s="108"/>
      <c r="I20" s="108"/>
      <c r="J20" s="109"/>
    </row>
    <row r="21" spans="1:10" ht="33.950000000000003">
      <c r="A21" s="134"/>
      <c r="B21" s="60" t="s">
        <v>765</v>
      </c>
      <c r="C21" s="111">
        <v>1</v>
      </c>
      <c r="D21" s="105">
        <v>116</v>
      </c>
      <c r="E21" s="106"/>
      <c r="F21" s="107" t="s">
        <v>766</v>
      </c>
      <c r="G21" s="108"/>
      <c r="H21" s="108"/>
      <c r="I21" s="108"/>
      <c r="J21" s="109"/>
    </row>
    <row r="22" spans="1:10" ht="51">
      <c r="A22" s="134"/>
      <c r="B22" s="60" t="s">
        <v>767</v>
      </c>
      <c r="C22" s="111">
        <v>1</v>
      </c>
      <c r="D22" s="105">
        <v>1021</v>
      </c>
      <c r="E22" s="106"/>
      <c r="F22" s="107" t="s">
        <v>768</v>
      </c>
      <c r="G22" s="108"/>
      <c r="H22" s="108"/>
      <c r="I22" s="108"/>
      <c r="J22" s="109"/>
    </row>
    <row r="23" spans="1:10" ht="48" customHeight="1">
      <c r="A23" s="134" t="s">
        <v>769</v>
      </c>
      <c r="B23" s="60" t="s">
        <v>770</v>
      </c>
      <c r="C23" s="111">
        <v>1</v>
      </c>
      <c r="D23" s="105">
        <v>749</v>
      </c>
      <c r="E23" s="106"/>
      <c r="F23" s="107" t="s">
        <v>771</v>
      </c>
      <c r="G23" s="108"/>
      <c r="H23" s="108"/>
      <c r="I23" s="108"/>
      <c r="J23" s="109"/>
    </row>
    <row r="24" spans="1:10" ht="33.950000000000003">
      <c r="A24" s="134"/>
      <c r="B24" s="60" t="s">
        <v>772</v>
      </c>
      <c r="C24" s="111">
        <v>1</v>
      </c>
      <c r="D24" s="105">
        <v>346</v>
      </c>
      <c r="E24" s="106"/>
      <c r="F24" s="107" t="s">
        <v>773</v>
      </c>
      <c r="G24" s="108"/>
      <c r="H24" s="108"/>
      <c r="I24" s="108"/>
      <c r="J24" s="109"/>
    </row>
    <row r="25" spans="1:10" ht="33.950000000000003">
      <c r="A25" s="134"/>
      <c r="B25" s="60" t="s">
        <v>774</v>
      </c>
      <c r="C25" s="111">
        <v>1</v>
      </c>
      <c r="D25" s="105">
        <v>346</v>
      </c>
      <c r="E25" s="106"/>
      <c r="F25" s="107" t="s">
        <v>775</v>
      </c>
      <c r="G25" s="108"/>
      <c r="H25" s="108"/>
      <c r="I25" s="108"/>
      <c r="J25" s="109"/>
    </row>
    <row r="26" spans="1:10" ht="33.950000000000003">
      <c r="A26" s="134"/>
      <c r="B26" s="60" t="s">
        <v>776</v>
      </c>
      <c r="C26" s="112">
        <v>2</v>
      </c>
      <c r="D26" s="113">
        <v>306</v>
      </c>
      <c r="E26" s="114"/>
      <c r="F26" s="115" t="s">
        <v>777</v>
      </c>
      <c r="G26" s="116"/>
      <c r="H26" s="116"/>
      <c r="I26" s="116"/>
      <c r="J26" s="117"/>
    </row>
  </sheetData>
  <mergeCells count="5">
    <mergeCell ref="A2:A6"/>
    <mergeCell ref="A7:A12"/>
    <mergeCell ref="A13:A15"/>
    <mergeCell ref="A16:A22"/>
    <mergeCell ref="A23:A26"/>
  </mergeCells>
  <dataValidations count="1">
    <dataValidation type="list" operator="equal" showErrorMessage="1" sqref="G2:G26" xr:uid="{B376AE50-7BE2-4F78-9DED-2CC74684473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J18" zoomScale="106" zoomScaleNormal="80" workbookViewId="0">
      <selection activeCell="F18" sqref="F18"/>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48.7109375" style="15" customWidth="1"/>
    <col min="10" max="10" width="41.7109375" style="15" customWidth="1"/>
    <col min="11" max="1024" width="8.85546875" style="15"/>
  </cols>
  <sheetData>
    <row r="1" spans="1:10" s="3" customFormat="1" ht="45" thickBot="1">
      <c r="A1" s="16" t="s">
        <v>20</v>
      </c>
      <c r="B1" s="17" t="s">
        <v>21</v>
      </c>
      <c r="C1" s="18" t="s">
        <v>22</v>
      </c>
      <c r="D1" s="18" t="s">
        <v>23</v>
      </c>
      <c r="E1" s="18" t="s">
        <v>24</v>
      </c>
      <c r="F1" s="17" t="s">
        <v>25</v>
      </c>
      <c r="G1" s="17" t="s">
        <v>26</v>
      </c>
      <c r="H1" s="17" t="s">
        <v>27</v>
      </c>
      <c r="I1" s="17" t="s">
        <v>28</v>
      </c>
      <c r="J1" s="17" t="s">
        <v>29</v>
      </c>
    </row>
    <row r="2" spans="1:10" s="25" customFormat="1" ht="58.35" customHeight="1" thickBot="1">
      <c r="A2" s="133" t="s">
        <v>30</v>
      </c>
      <c r="B2" s="19" t="s">
        <v>31</v>
      </c>
      <c r="C2" s="20">
        <v>2</v>
      </c>
      <c r="D2" s="21"/>
      <c r="E2" s="22"/>
      <c r="F2" s="23" t="s">
        <v>32</v>
      </c>
      <c r="G2" s="22" t="s">
        <v>26</v>
      </c>
      <c r="H2" s="24"/>
      <c r="I2" s="121" t="s">
        <v>33</v>
      </c>
      <c r="J2" s="119" t="s">
        <v>34</v>
      </c>
    </row>
    <row r="3" spans="1:10" s="25" customFormat="1" ht="51.95" thickBot="1">
      <c r="A3" s="133"/>
      <c r="B3" s="19" t="s">
        <v>35</v>
      </c>
      <c r="C3" s="26">
        <v>2</v>
      </c>
      <c r="D3" s="27">
        <v>1053</v>
      </c>
      <c r="E3" s="28"/>
      <c r="F3" s="29" t="s">
        <v>36</v>
      </c>
      <c r="G3" s="28" t="s">
        <v>26</v>
      </c>
      <c r="H3" s="30"/>
      <c r="I3" s="30" t="s">
        <v>37</v>
      </c>
      <c r="J3" s="31"/>
    </row>
    <row r="4" spans="1:10" s="25" customFormat="1" ht="51.95" thickBot="1">
      <c r="A4" s="133"/>
      <c r="B4" s="19" t="s">
        <v>38</v>
      </c>
      <c r="C4" s="26">
        <v>2</v>
      </c>
      <c r="D4" s="27">
        <v>1110</v>
      </c>
      <c r="E4" s="28"/>
      <c r="F4" s="29" t="s">
        <v>39</v>
      </c>
      <c r="G4" s="28" t="s">
        <v>26</v>
      </c>
      <c r="H4" s="30"/>
      <c r="I4" s="30" t="s">
        <v>40</v>
      </c>
      <c r="J4" s="31"/>
    </row>
    <row r="5" spans="1:10" s="25" customFormat="1" ht="35.1" thickBot="1">
      <c r="A5" s="133"/>
      <c r="B5" s="19" t="s">
        <v>41</v>
      </c>
      <c r="C5" s="26">
        <v>2</v>
      </c>
      <c r="D5" s="27">
        <v>1059</v>
      </c>
      <c r="E5" s="28"/>
      <c r="F5" s="29" t="s">
        <v>42</v>
      </c>
      <c r="G5" s="28" t="s">
        <v>26</v>
      </c>
      <c r="H5" s="30"/>
      <c r="I5" s="30"/>
      <c r="J5" s="31"/>
    </row>
    <row r="6" spans="1:10" s="25" customFormat="1" ht="69" thickBot="1">
      <c r="A6" s="133"/>
      <c r="B6" s="19" t="s">
        <v>43</v>
      </c>
      <c r="C6" s="26">
        <v>2</v>
      </c>
      <c r="D6" s="27">
        <v>1059</v>
      </c>
      <c r="E6" s="28"/>
      <c r="F6" s="29" t="s">
        <v>44</v>
      </c>
      <c r="G6" s="28" t="s">
        <v>26</v>
      </c>
      <c r="H6" s="30"/>
      <c r="I6" s="30" t="s">
        <v>45</v>
      </c>
      <c r="J6" s="31"/>
    </row>
    <row r="7" spans="1:10" s="25" customFormat="1" ht="86.1" thickBot="1">
      <c r="A7" s="133"/>
      <c r="B7" s="19" t="s">
        <v>46</v>
      </c>
      <c r="C7" s="26">
        <v>2</v>
      </c>
      <c r="D7" s="27">
        <v>637</v>
      </c>
      <c r="E7" s="28"/>
      <c r="F7" s="29" t="s">
        <v>47</v>
      </c>
      <c r="G7" s="28" t="s">
        <v>26</v>
      </c>
      <c r="H7" s="30"/>
      <c r="I7" s="30" t="s">
        <v>48</v>
      </c>
      <c r="J7" s="31" t="s">
        <v>49</v>
      </c>
    </row>
    <row r="8" spans="1:10" s="25" customFormat="1" ht="69" thickBot="1">
      <c r="A8" s="133"/>
      <c r="B8" s="19" t="s">
        <v>50</v>
      </c>
      <c r="C8" s="26">
        <v>2</v>
      </c>
      <c r="D8" s="27">
        <v>637</v>
      </c>
      <c r="E8" s="28"/>
      <c r="F8" s="29" t="s">
        <v>51</v>
      </c>
      <c r="G8" s="28" t="s">
        <v>26</v>
      </c>
      <c r="H8" s="30"/>
      <c r="I8" s="30" t="s">
        <v>52</v>
      </c>
      <c r="J8" s="31"/>
    </row>
    <row r="9" spans="1:10" s="25" customFormat="1" ht="63.75" customHeight="1" thickBot="1">
      <c r="A9" s="133" t="s">
        <v>53</v>
      </c>
      <c r="B9" s="19" t="s">
        <v>54</v>
      </c>
      <c r="C9" s="26">
        <v>2</v>
      </c>
      <c r="D9" s="27">
        <v>250</v>
      </c>
      <c r="E9" s="28"/>
      <c r="F9" s="29" t="s">
        <v>55</v>
      </c>
      <c r="G9" s="28" t="s">
        <v>26</v>
      </c>
      <c r="H9" s="30"/>
      <c r="I9" s="30" t="s">
        <v>56</v>
      </c>
      <c r="J9" s="31"/>
    </row>
    <row r="10" spans="1:10" s="25" customFormat="1" ht="84.95">
      <c r="A10" s="133"/>
      <c r="B10" s="19" t="s">
        <v>57</v>
      </c>
      <c r="C10" s="26">
        <v>2</v>
      </c>
      <c r="D10" s="27">
        <v>306</v>
      </c>
      <c r="E10" s="28"/>
      <c r="F10" s="29" t="s">
        <v>58</v>
      </c>
      <c r="G10" s="28" t="s">
        <v>26</v>
      </c>
      <c r="H10" s="30"/>
      <c r="I10" s="30" t="s">
        <v>59</v>
      </c>
      <c r="J10" s="31" t="s">
        <v>49</v>
      </c>
    </row>
    <row r="11" spans="1:10" s="25" customFormat="1" ht="68.099999999999994">
      <c r="A11" s="133"/>
      <c r="B11" s="19" t="s">
        <v>60</v>
      </c>
      <c r="C11" s="26">
        <v>2</v>
      </c>
      <c r="D11" s="27">
        <v>306</v>
      </c>
      <c r="E11" s="28"/>
      <c r="F11" s="29" t="s">
        <v>61</v>
      </c>
      <c r="G11" s="28" t="s">
        <v>26</v>
      </c>
      <c r="H11" s="30"/>
      <c r="I11" s="30" t="s">
        <v>62</v>
      </c>
      <c r="J11" s="31" t="s">
        <v>49</v>
      </c>
    </row>
    <row r="12" spans="1:10" s="25" customFormat="1" ht="68.099999999999994">
      <c r="A12" s="133"/>
      <c r="B12" s="19" t="s">
        <v>63</v>
      </c>
      <c r="C12" s="26">
        <v>2</v>
      </c>
      <c r="D12" s="27">
        <v>306</v>
      </c>
      <c r="E12" s="28"/>
      <c r="F12" s="29" t="s">
        <v>64</v>
      </c>
      <c r="G12" s="28" t="s">
        <v>26</v>
      </c>
      <c r="H12" s="30"/>
      <c r="I12" s="30" t="s">
        <v>65</v>
      </c>
      <c r="J12" s="31"/>
    </row>
    <row r="13" spans="1:10" s="25" customFormat="1" ht="44.1">
      <c r="A13" s="2" t="s">
        <v>66</v>
      </c>
      <c r="B13" s="19"/>
      <c r="C13" s="26"/>
      <c r="D13" s="27"/>
      <c r="E13" s="28"/>
      <c r="F13" s="29" t="s">
        <v>67</v>
      </c>
      <c r="G13" s="28" t="s">
        <v>68</v>
      </c>
      <c r="H13" s="30"/>
      <c r="I13" s="30"/>
      <c r="J13" s="31"/>
    </row>
    <row r="14" spans="1:10" s="25" customFormat="1" ht="48" customHeight="1">
      <c r="A14" s="133" t="s">
        <v>69</v>
      </c>
      <c r="B14" s="19" t="s">
        <v>70</v>
      </c>
      <c r="C14" s="26">
        <v>2</v>
      </c>
      <c r="D14" s="27">
        <v>602</v>
      </c>
      <c r="E14" s="28"/>
      <c r="F14" s="29" t="s">
        <v>71</v>
      </c>
      <c r="G14" s="28"/>
      <c r="H14" s="28"/>
      <c r="I14" s="28"/>
      <c r="J14" s="32"/>
    </row>
    <row r="15" spans="1:10" s="25" customFormat="1" ht="17.100000000000001">
      <c r="A15" s="133"/>
      <c r="B15" s="19" t="s">
        <v>72</v>
      </c>
      <c r="C15" s="26">
        <v>2</v>
      </c>
      <c r="D15" s="27">
        <v>284</v>
      </c>
      <c r="E15" s="28"/>
      <c r="F15" s="29" t="s">
        <v>73</v>
      </c>
      <c r="G15" s="28" t="s">
        <v>68</v>
      </c>
      <c r="H15" s="28"/>
      <c r="I15" s="28"/>
      <c r="J15" s="32"/>
    </row>
    <row r="16" spans="1:10" s="25" customFormat="1" ht="17.100000000000001">
      <c r="A16" s="133"/>
      <c r="B16" s="19" t="s">
        <v>74</v>
      </c>
      <c r="C16" s="26">
        <v>2</v>
      </c>
      <c r="D16" s="27">
        <v>272</v>
      </c>
      <c r="E16" s="28"/>
      <c r="F16" s="29" t="s">
        <v>75</v>
      </c>
      <c r="G16" s="28" t="s">
        <v>68</v>
      </c>
      <c r="H16" s="28"/>
      <c r="I16" s="28"/>
      <c r="J16" s="32"/>
    </row>
    <row r="17" spans="1:10" s="25" customFormat="1" ht="84.95">
      <c r="A17" s="133"/>
      <c r="B17" s="19" t="s">
        <v>76</v>
      </c>
      <c r="C17" s="26">
        <v>2</v>
      </c>
      <c r="D17" s="27">
        <v>284</v>
      </c>
      <c r="E17" s="28"/>
      <c r="F17" s="29" t="s">
        <v>77</v>
      </c>
      <c r="G17" s="28" t="s">
        <v>26</v>
      </c>
      <c r="H17" s="28"/>
      <c r="I17" s="28" t="s">
        <v>78</v>
      </c>
      <c r="J17" s="32"/>
    </row>
    <row r="18" spans="1:10" s="25" customFormat="1" ht="84.95">
      <c r="A18" s="133"/>
      <c r="B18" s="19" t="s">
        <v>79</v>
      </c>
      <c r="C18" s="26">
        <v>2</v>
      </c>
      <c r="D18" s="27">
        <v>275</v>
      </c>
      <c r="E18" s="28"/>
      <c r="F18" s="29" t="s">
        <v>80</v>
      </c>
      <c r="G18" s="28" t="s">
        <v>68</v>
      </c>
      <c r="H18" s="28"/>
      <c r="I18" s="28"/>
      <c r="J18" s="32"/>
    </row>
    <row r="19" spans="1:10" s="25" customFormat="1" ht="48" customHeight="1">
      <c r="A19" s="133" t="s">
        <v>81</v>
      </c>
      <c r="B19" s="19" t="s">
        <v>82</v>
      </c>
      <c r="C19" s="26">
        <v>2</v>
      </c>
      <c r="D19" s="27">
        <v>1029</v>
      </c>
      <c r="E19" s="28"/>
      <c r="F19" s="29" t="s">
        <v>83</v>
      </c>
      <c r="G19" s="28" t="s">
        <v>26</v>
      </c>
      <c r="H19" s="28"/>
      <c r="I19" s="28"/>
      <c r="J19" s="32"/>
    </row>
    <row r="20" spans="1:10" s="25" customFormat="1" ht="68.099999999999994">
      <c r="A20" s="133"/>
      <c r="B20" s="19" t="s">
        <v>84</v>
      </c>
      <c r="C20" s="26">
        <v>2</v>
      </c>
      <c r="D20" s="27">
        <v>502</v>
      </c>
      <c r="E20" s="28"/>
      <c r="F20" s="29" t="s">
        <v>85</v>
      </c>
      <c r="G20" s="28" t="s">
        <v>26</v>
      </c>
      <c r="H20" s="28"/>
      <c r="I20" s="118" t="s">
        <v>86</v>
      </c>
      <c r="J20" s="32"/>
    </row>
    <row r="21" spans="1:10" s="25" customFormat="1" ht="51.95" thickBot="1">
      <c r="A21" s="133"/>
      <c r="B21" s="19" t="s">
        <v>87</v>
      </c>
      <c r="C21" s="26">
        <v>2</v>
      </c>
      <c r="D21" s="27">
        <v>602</v>
      </c>
      <c r="E21" s="28"/>
      <c r="F21" s="29" t="s">
        <v>88</v>
      </c>
      <c r="G21" s="28" t="s">
        <v>26</v>
      </c>
      <c r="H21" s="28"/>
      <c r="I21" s="28" t="s">
        <v>89</v>
      </c>
      <c r="J21" s="32"/>
    </row>
    <row r="22" spans="1:10" s="25" customFormat="1" ht="86.1" thickBot="1">
      <c r="A22" s="133"/>
      <c r="B22" s="19" t="s">
        <v>90</v>
      </c>
      <c r="C22" s="26">
        <v>2</v>
      </c>
      <c r="D22" s="27">
        <v>116</v>
      </c>
      <c r="E22" s="28"/>
      <c r="F22" s="29" t="s">
        <v>91</v>
      </c>
      <c r="G22" s="28" t="s">
        <v>26</v>
      </c>
      <c r="H22" s="28"/>
      <c r="I22" s="30" t="s">
        <v>92</v>
      </c>
      <c r="J22" s="32"/>
    </row>
    <row r="23" spans="1:10" s="25" customFormat="1" ht="48" customHeight="1" thickBot="1">
      <c r="A23" s="133" t="s">
        <v>93</v>
      </c>
      <c r="B23" s="19" t="s">
        <v>94</v>
      </c>
      <c r="C23" s="26">
        <v>2</v>
      </c>
      <c r="D23" s="27">
        <v>320</v>
      </c>
      <c r="E23" s="28"/>
      <c r="F23" s="29" t="s">
        <v>95</v>
      </c>
      <c r="G23" s="28" t="s">
        <v>68</v>
      </c>
      <c r="H23" s="28"/>
      <c r="I23" s="30" t="s">
        <v>96</v>
      </c>
      <c r="J23" s="32"/>
    </row>
    <row r="24" spans="1:10" s="25" customFormat="1" ht="35.1" thickBot="1">
      <c r="A24" s="133"/>
      <c r="B24" s="19" t="s">
        <v>97</v>
      </c>
      <c r="C24" s="26">
        <v>2</v>
      </c>
      <c r="D24" s="27">
        <v>320</v>
      </c>
      <c r="E24" s="28"/>
      <c r="F24" s="29" t="s">
        <v>98</v>
      </c>
      <c r="G24" s="28" t="s">
        <v>68</v>
      </c>
      <c r="H24" s="28"/>
      <c r="I24" s="28"/>
      <c r="J24" s="32"/>
    </row>
    <row r="25" spans="1:10" s="25" customFormat="1" ht="33.950000000000003">
      <c r="A25" s="133"/>
      <c r="B25" s="19" t="s">
        <v>99</v>
      </c>
      <c r="C25" s="26">
        <v>2</v>
      </c>
      <c r="D25" s="27">
        <v>320</v>
      </c>
      <c r="E25" s="28"/>
      <c r="F25" s="29" t="s">
        <v>100</v>
      </c>
      <c r="G25" s="28"/>
      <c r="H25" s="28"/>
      <c r="I25" s="28"/>
      <c r="J25" s="32"/>
    </row>
    <row r="26" spans="1:10" s="25" customFormat="1" ht="51.95" thickBot="1">
      <c r="A26" s="133"/>
      <c r="B26" s="19" t="s">
        <v>101</v>
      </c>
      <c r="C26" s="26">
        <v>2</v>
      </c>
      <c r="D26" s="27">
        <v>320</v>
      </c>
      <c r="E26" s="28"/>
      <c r="F26" s="30" t="s">
        <v>102</v>
      </c>
      <c r="G26" s="28" t="s">
        <v>26</v>
      </c>
      <c r="H26" s="28"/>
      <c r="I26" s="28"/>
      <c r="J26" s="32"/>
    </row>
    <row r="27" spans="1:10" s="25" customFormat="1" ht="48" customHeight="1" thickBot="1">
      <c r="A27" s="133" t="s">
        <v>103</v>
      </c>
      <c r="B27" s="19" t="s">
        <v>104</v>
      </c>
      <c r="C27" s="26">
        <v>2</v>
      </c>
      <c r="D27" s="27">
        <v>1009</v>
      </c>
      <c r="E27" s="28"/>
      <c r="F27" s="29" t="s">
        <v>105</v>
      </c>
      <c r="G27" s="28" t="s">
        <v>26</v>
      </c>
      <c r="H27" s="28"/>
      <c r="I27" s="30" t="s">
        <v>106</v>
      </c>
      <c r="J27" s="32"/>
    </row>
    <row r="28" spans="1:10" s="25" customFormat="1" ht="69" thickBot="1">
      <c r="A28" s="133"/>
      <c r="B28" s="19" t="s">
        <v>107</v>
      </c>
      <c r="C28" s="26">
        <v>2</v>
      </c>
      <c r="D28" s="27"/>
      <c r="E28" s="28"/>
      <c r="F28" s="29" t="s">
        <v>108</v>
      </c>
      <c r="G28" s="28" t="s">
        <v>68</v>
      </c>
      <c r="H28" s="28"/>
      <c r="I28" s="28"/>
      <c r="J28" s="32"/>
    </row>
    <row r="29" spans="1:10" s="25" customFormat="1" ht="32.25" customHeight="1">
      <c r="A29" s="133" t="s">
        <v>109</v>
      </c>
      <c r="B29" s="19" t="s">
        <v>110</v>
      </c>
      <c r="C29" s="26">
        <v>2</v>
      </c>
      <c r="D29" s="27"/>
      <c r="E29" s="28"/>
      <c r="F29" s="29" t="s">
        <v>111</v>
      </c>
      <c r="G29" s="28" t="s">
        <v>26</v>
      </c>
      <c r="H29" s="28"/>
      <c r="I29" s="28" t="s">
        <v>112</v>
      </c>
      <c r="J29" s="32"/>
    </row>
    <row r="30" spans="1:10" s="25" customFormat="1" ht="68.099999999999994">
      <c r="A30" s="133"/>
      <c r="B30" s="19" t="s">
        <v>113</v>
      </c>
      <c r="C30" s="26">
        <v>2</v>
      </c>
      <c r="D30" s="27"/>
      <c r="E30" s="28"/>
      <c r="F30" s="29" t="s">
        <v>114</v>
      </c>
      <c r="G30" s="28" t="s">
        <v>68</v>
      </c>
      <c r="H30" s="28"/>
      <c r="I30" s="28"/>
      <c r="J30" s="32"/>
    </row>
    <row r="31" spans="1:10" s="25" customFormat="1" ht="79.5" customHeight="1" thickBot="1">
      <c r="A31" s="133" t="s">
        <v>115</v>
      </c>
      <c r="B31" s="19" t="s">
        <v>116</v>
      </c>
      <c r="C31" s="26">
        <v>2</v>
      </c>
      <c r="D31" s="27">
        <v>319</v>
      </c>
      <c r="E31" s="28"/>
      <c r="F31" s="29" t="s">
        <v>117</v>
      </c>
      <c r="G31" s="28" t="s">
        <v>26</v>
      </c>
      <c r="H31" s="28"/>
      <c r="I31" s="28" t="s">
        <v>118</v>
      </c>
      <c r="J31" s="32"/>
    </row>
    <row r="32" spans="1:10" s="25" customFormat="1" ht="69" thickBot="1">
      <c r="A32" s="133"/>
      <c r="B32" s="19" t="s">
        <v>119</v>
      </c>
      <c r="C32" s="26">
        <v>2</v>
      </c>
      <c r="D32" s="27">
        <v>295</v>
      </c>
      <c r="E32" s="28"/>
      <c r="F32" s="29" t="s">
        <v>120</v>
      </c>
      <c r="G32" s="28" t="s">
        <v>26</v>
      </c>
      <c r="H32" s="28"/>
      <c r="I32" s="120" t="s">
        <v>121</v>
      </c>
      <c r="J32" s="32"/>
    </row>
    <row r="33" spans="1:10" s="25" customFormat="1" ht="69" thickBot="1">
      <c r="A33" s="2" t="s">
        <v>122</v>
      </c>
      <c r="B33" s="19" t="s">
        <v>123</v>
      </c>
      <c r="C33" s="26">
        <v>2</v>
      </c>
      <c r="D33" s="27">
        <v>284</v>
      </c>
      <c r="E33" s="28"/>
      <c r="F33" s="29" t="s">
        <v>124</v>
      </c>
      <c r="G33" s="28" t="s">
        <v>26</v>
      </c>
      <c r="H33" s="28"/>
      <c r="I33" s="28" t="s">
        <v>125</v>
      </c>
      <c r="J33" s="32"/>
    </row>
    <row r="34" spans="1:10" s="25" customFormat="1" ht="48" customHeight="1" thickBot="1">
      <c r="A34" s="133" t="s">
        <v>126</v>
      </c>
      <c r="B34" s="19" t="s">
        <v>127</v>
      </c>
      <c r="C34" s="26">
        <v>2</v>
      </c>
      <c r="D34" s="27">
        <v>1059</v>
      </c>
      <c r="E34" s="28"/>
      <c r="F34" s="29" t="s">
        <v>128</v>
      </c>
      <c r="G34" s="28" t="s">
        <v>26</v>
      </c>
      <c r="H34" s="28"/>
      <c r="I34" s="28"/>
      <c r="J34" s="32"/>
    </row>
    <row r="35" spans="1:10" s="25" customFormat="1" ht="51.95" thickBot="1">
      <c r="A35" s="133"/>
      <c r="B35" s="19" t="s">
        <v>129</v>
      </c>
      <c r="C35" s="26">
        <v>2</v>
      </c>
      <c r="D35" s="27">
        <v>362</v>
      </c>
      <c r="E35" s="28"/>
      <c r="F35" s="29" t="s">
        <v>130</v>
      </c>
      <c r="G35" s="28" t="s">
        <v>26</v>
      </c>
      <c r="H35" s="28"/>
      <c r="I35" s="30" t="s">
        <v>78</v>
      </c>
      <c r="J35" s="32"/>
    </row>
    <row r="36" spans="1:10" s="25" customFormat="1" ht="51.95" thickBot="1">
      <c r="A36" s="133"/>
      <c r="B36" s="19" t="s">
        <v>131</v>
      </c>
      <c r="C36" s="26">
        <v>2</v>
      </c>
      <c r="D36" s="27">
        <v>367</v>
      </c>
      <c r="E36" s="28"/>
      <c r="F36" s="29" t="s">
        <v>132</v>
      </c>
      <c r="G36" s="28" t="s">
        <v>26</v>
      </c>
      <c r="H36" s="28"/>
      <c r="I36" s="28"/>
      <c r="J36" s="32"/>
    </row>
    <row r="37" spans="1:10" s="25" customFormat="1" ht="16.5" customHeight="1">
      <c r="A37" s="133" t="s">
        <v>133</v>
      </c>
      <c r="B37" s="19" t="s">
        <v>134</v>
      </c>
      <c r="C37" s="26">
        <v>2</v>
      </c>
      <c r="D37" s="27">
        <v>552</v>
      </c>
      <c r="E37" s="28"/>
      <c r="F37" s="29" t="s">
        <v>135</v>
      </c>
      <c r="G37" s="28" t="s">
        <v>68</v>
      </c>
      <c r="H37" s="28"/>
      <c r="I37" s="28"/>
      <c r="J37" s="32"/>
    </row>
    <row r="38" spans="1:10" s="25" customFormat="1" ht="84.95">
      <c r="A38" s="133"/>
      <c r="B38" s="19" t="s">
        <v>136</v>
      </c>
      <c r="C38" s="26">
        <v>2</v>
      </c>
      <c r="D38" s="27">
        <v>646</v>
      </c>
      <c r="E38" s="28"/>
      <c r="F38" s="29" t="s">
        <v>137</v>
      </c>
      <c r="G38" s="28" t="s">
        <v>26</v>
      </c>
      <c r="H38" s="28"/>
      <c r="I38" s="28"/>
      <c r="J38" s="32"/>
    </row>
    <row r="39" spans="1:10" s="25" customFormat="1" ht="21.95">
      <c r="A39" s="2" t="s">
        <v>138</v>
      </c>
      <c r="B39" s="19"/>
      <c r="C39" s="26"/>
      <c r="D39" s="27"/>
      <c r="E39" s="28"/>
      <c r="F39" s="29" t="s">
        <v>67</v>
      </c>
      <c r="G39" s="28" t="s">
        <v>68</v>
      </c>
      <c r="H39" s="28"/>
      <c r="I39" s="28"/>
      <c r="J39" s="32"/>
    </row>
    <row r="40" spans="1:10" s="25" customFormat="1" ht="59.1" customHeight="1" thickBot="1">
      <c r="A40" s="133" t="s">
        <v>139</v>
      </c>
      <c r="B40" s="19" t="s">
        <v>140</v>
      </c>
      <c r="C40" s="26">
        <v>2</v>
      </c>
      <c r="D40" s="27">
        <v>923</v>
      </c>
      <c r="E40" s="28"/>
      <c r="F40" s="29" t="s">
        <v>141</v>
      </c>
      <c r="G40" s="28" t="s">
        <v>26</v>
      </c>
      <c r="H40" s="28"/>
      <c r="I40" s="28" t="s">
        <v>142</v>
      </c>
      <c r="J40" s="32"/>
    </row>
    <row r="41" spans="1:10" s="25" customFormat="1" ht="35.1" thickBot="1">
      <c r="A41" s="133"/>
      <c r="B41" s="19" t="s">
        <v>143</v>
      </c>
      <c r="C41" s="26">
        <v>2</v>
      </c>
      <c r="D41" s="27">
        <v>494</v>
      </c>
      <c r="E41" s="28"/>
      <c r="F41" s="29" t="s">
        <v>144</v>
      </c>
      <c r="G41" s="28" t="s">
        <v>26</v>
      </c>
      <c r="H41" s="28"/>
      <c r="I41" s="30" t="s">
        <v>145</v>
      </c>
      <c r="J41" s="32"/>
    </row>
    <row r="42" spans="1:10" s="25" customFormat="1" ht="35.1" thickBot="1">
      <c r="A42" s="133"/>
      <c r="B42" s="19" t="s">
        <v>146</v>
      </c>
      <c r="C42" s="26">
        <v>2</v>
      </c>
      <c r="D42" s="27">
        <v>1104</v>
      </c>
      <c r="E42" s="28"/>
      <c r="F42" s="29" t="s">
        <v>147</v>
      </c>
      <c r="G42" s="28" t="s">
        <v>26</v>
      </c>
      <c r="H42" s="28"/>
      <c r="I42" s="28" t="s">
        <v>148</v>
      </c>
      <c r="J42" s="32"/>
    </row>
    <row r="43" spans="1:10" s="25" customFormat="1" ht="69" thickBot="1">
      <c r="A43" s="133"/>
      <c r="B43" s="19" t="s">
        <v>149</v>
      </c>
      <c r="C43" s="26">
        <v>2</v>
      </c>
      <c r="D43" s="27"/>
      <c r="E43" s="28"/>
      <c r="F43" s="29" t="s">
        <v>150</v>
      </c>
      <c r="G43" s="28" t="s">
        <v>26</v>
      </c>
      <c r="H43" s="28"/>
      <c r="I43" s="28"/>
      <c r="J43" s="32"/>
    </row>
    <row r="44" spans="1:10" s="25" customFormat="1" ht="102.95" thickBot="1">
      <c r="A44" s="133"/>
      <c r="B44" s="19" t="s">
        <v>151</v>
      </c>
      <c r="C44" s="26">
        <v>2</v>
      </c>
      <c r="D44" s="27">
        <v>265</v>
      </c>
      <c r="E44" s="28"/>
      <c r="F44" s="29" t="s">
        <v>152</v>
      </c>
      <c r="G44" s="28" t="s">
        <v>26</v>
      </c>
      <c r="H44" s="28"/>
      <c r="I44" s="30" t="s">
        <v>153</v>
      </c>
      <c r="J44" s="32"/>
    </row>
    <row r="45" spans="1:10" s="25" customFormat="1" ht="51.95" thickBot="1">
      <c r="A45" s="133"/>
      <c r="B45" s="19" t="s">
        <v>154</v>
      </c>
      <c r="C45" s="33">
        <v>2</v>
      </c>
      <c r="D45" s="34">
        <v>477</v>
      </c>
      <c r="E45" s="35"/>
      <c r="F45" s="36" t="s">
        <v>155</v>
      </c>
      <c r="G45" s="35" t="s">
        <v>26</v>
      </c>
      <c r="H45" s="35"/>
      <c r="I45" s="35" t="s">
        <v>156</v>
      </c>
      <c r="J45" s="37"/>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topLeftCell="E3" zoomScaleNormal="95" workbookViewId="0">
      <selection activeCell="I6" sqref="I6"/>
    </sheetView>
  </sheetViews>
  <sheetFormatPr defaultColWidth="8.85546875" defaultRowHeight="21"/>
  <cols>
    <col min="1" max="1" width="34.28515625" style="3" customWidth="1"/>
    <col min="2" max="2" width="8.85546875" style="38"/>
    <col min="3" max="3" width="14.85546875" style="39" customWidth="1"/>
    <col min="4" max="4" width="8.85546875" style="39"/>
    <col min="5" max="5" width="14.7109375" style="39" bestFit="1" customWidth="1"/>
    <col min="6" max="6" width="64.28515625" style="15" bestFit="1" customWidth="1"/>
    <col min="7" max="7" width="13" style="15" customWidth="1"/>
    <col min="8" max="8" width="37.28515625" style="15" customWidth="1"/>
    <col min="9" max="9" width="67.140625" style="15" customWidth="1"/>
    <col min="10" max="10" width="12.7109375" style="15" bestFit="1" customWidth="1"/>
    <col min="11" max="1024" width="8.85546875" style="15"/>
  </cols>
  <sheetData>
    <row r="1" spans="1:10" s="43" customFormat="1" ht="23.1" thickBot="1">
      <c r="A1" s="40" t="s">
        <v>20</v>
      </c>
      <c r="B1" s="41" t="s">
        <v>21</v>
      </c>
      <c r="C1" s="41" t="s">
        <v>22</v>
      </c>
      <c r="D1" s="41" t="s">
        <v>23</v>
      </c>
      <c r="E1" s="41" t="s">
        <v>24</v>
      </c>
      <c r="F1" s="42" t="s">
        <v>25</v>
      </c>
      <c r="G1" s="42" t="s">
        <v>26</v>
      </c>
      <c r="H1" s="42" t="s">
        <v>27</v>
      </c>
      <c r="I1" s="42" t="s">
        <v>28</v>
      </c>
      <c r="J1" s="42" t="s">
        <v>29</v>
      </c>
    </row>
    <row r="2" spans="1:10" s="25" customFormat="1" ht="120" thickBot="1">
      <c r="A2" s="134" t="s">
        <v>157</v>
      </c>
      <c r="B2" s="44" t="s">
        <v>158</v>
      </c>
      <c r="C2" s="45">
        <v>1</v>
      </c>
      <c r="D2" s="46">
        <v>521</v>
      </c>
      <c r="E2" s="47" t="s">
        <v>159</v>
      </c>
      <c r="F2" s="48" t="s">
        <v>160</v>
      </c>
      <c r="G2" s="29" t="s">
        <v>26</v>
      </c>
      <c r="H2" s="29" t="s">
        <v>161</v>
      </c>
      <c r="I2" s="29" t="s">
        <v>162</v>
      </c>
      <c r="J2" s="29" t="s">
        <v>49</v>
      </c>
    </row>
    <row r="3" spans="1:10" s="25" customFormat="1" ht="120" thickBot="1">
      <c r="A3" s="134"/>
      <c r="B3" s="44" t="s">
        <v>163</v>
      </c>
      <c r="C3" s="50">
        <v>1</v>
      </c>
      <c r="D3" s="51">
        <v>521</v>
      </c>
      <c r="E3" s="27" t="s">
        <v>159</v>
      </c>
      <c r="F3" s="29" t="s">
        <v>164</v>
      </c>
      <c r="G3" s="29" t="s">
        <v>26</v>
      </c>
      <c r="H3" s="29" t="s">
        <v>161</v>
      </c>
      <c r="I3" s="29" t="s">
        <v>162</v>
      </c>
      <c r="J3" s="29" t="s">
        <v>49</v>
      </c>
    </row>
    <row r="4" spans="1:10" s="25" customFormat="1" ht="69" thickBot="1">
      <c r="A4" s="134"/>
      <c r="B4" s="44" t="s">
        <v>165</v>
      </c>
      <c r="C4" s="50">
        <v>1</v>
      </c>
      <c r="D4" s="51">
        <v>521</v>
      </c>
      <c r="E4" s="27" t="s">
        <v>159</v>
      </c>
      <c r="F4" s="29" t="s">
        <v>166</v>
      </c>
      <c r="G4" s="29" t="s">
        <v>26</v>
      </c>
      <c r="H4" s="29"/>
      <c r="I4" s="29" t="s">
        <v>167</v>
      </c>
      <c r="J4" s="29" t="s">
        <v>49</v>
      </c>
    </row>
    <row r="5" spans="1:10" s="25" customFormat="1" ht="48.75">
      <c r="A5" s="134"/>
      <c r="B5" s="44" t="s">
        <v>168</v>
      </c>
      <c r="C5" s="50">
        <v>1</v>
      </c>
      <c r="D5" s="51">
        <v>521</v>
      </c>
      <c r="E5" s="27" t="s">
        <v>159</v>
      </c>
      <c r="F5" s="29" t="s">
        <v>169</v>
      </c>
      <c r="G5" s="28" t="s">
        <v>26</v>
      </c>
      <c r="H5" s="30"/>
      <c r="I5" s="30" t="s">
        <v>170</v>
      </c>
      <c r="J5" s="31" t="s">
        <v>171</v>
      </c>
    </row>
    <row r="6" spans="1:10" s="25" customFormat="1" ht="18" thickBot="1">
      <c r="A6" s="134"/>
      <c r="B6" s="44" t="s">
        <v>172</v>
      </c>
      <c r="C6" s="50">
        <v>1</v>
      </c>
      <c r="D6" s="51">
        <v>620</v>
      </c>
      <c r="E6" s="27" t="s">
        <v>159</v>
      </c>
      <c r="F6" s="29" t="s">
        <v>173</v>
      </c>
      <c r="G6" s="28" t="s">
        <v>174</v>
      </c>
      <c r="H6" s="30"/>
      <c r="I6" s="30" t="s">
        <v>175</v>
      </c>
      <c r="J6" s="31"/>
    </row>
    <row r="7" spans="1:10" s="25" customFormat="1" ht="33.950000000000003">
      <c r="A7" s="134"/>
      <c r="B7" s="44" t="s">
        <v>176</v>
      </c>
      <c r="C7" s="50">
        <v>1</v>
      </c>
      <c r="D7" s="51">
        <v>620</v>
      </c>
      <c r="E7" s="27" t="s">
        <v>159</v>
      </c>
      <c r="F7" s="29" t="s">
        <v>177</v>
      </c>
      <c r="G7" s="28" t="s">
        <v>174</v>
      </c>
      <c r="H7" s="30"/>
      <c r="I7" s="30" t="s">
        <v>175</v>
      </c>
      <c r="J7" s="31"/>
    </row>
    <row r="8" spans="1:10" s="25" customFormat="1" ht="170.1">
      <c r="A8" s="134"/>
      <c r="B8" s="44" t="s">
        <v>178</v>
      </c>
      <c r="C8" s="50">
        <v>1</v>
      </c>
      <c r="D8" s="51">
        <v>521</v>
      </c>
      <c r="E8" s="27" t="s">
        <v>159</v>
      </c>
      <c r="F8" s="29" t="s">
        <v>179</v>
      </c>
      <c r="G8" s="28" t="s">
        <v>174</v>
      </c>
      <c r="H8" s="30"/>
      <c r="I8" s="30" t="s">
        <v>175</v>
      </c>
      <c r="J8" s="31"/>
    </row>
    <row r="9" spans="1:10" s="25" customFormat="1" ht="35.1" thickBot="1">
      <c r="A9" s="134"/>
      <c r="B9" s="44" t="s">
        <v>180</v>
      </c>
      <c r="C9" s="50">
        <v>1</v>
      </c>
      <c r="D9" s="51">
        <v>521</v>
      </c>
      <c r="E9" s="27" t="s">
        <v>159</v>
      </c>
      <c r="F9" s="29" t="s">
        <v>181</v>
      </c>
      <c r="G9" s="28" t="s">
        <v>174</v>
      </c>
      <c r="H9" s="30"/>
      <c r="I9" s="30" t="s">
        <v>175</v>
      </c>
      <c r="J9" s="31"/>
    </row>
    <row r="10" spans="1:10" s="25" customFormat="1" ht="69" thickBot="1">
      <c r="A10" s="134"/>
      <c r="B10" s="44" t="s">
        <v>182</v>
      </c>
      <c r="C10" s="50">
        <v>1</v>
      </c>
      <c r="D10" s="51">
        <v>521</v>
      </c>
      <c r="E10" s="27" t="s">
        <v>159</v>
      </c>
      <c r="F10" s="29" t="s">
        <v>183</v>
      </c>
      <c r="G10" s="28" t="s">
        <v>26</v>
      </c>
      <c r="H10" s="30"/>
      <c r="I10" s="30" t="s">
        <v>184</v>
      </c>
      <c r="J10" s="30" t="s">
        <v>49</v>
      </c>
    </row>
    <row r="11" spans="1:10" s="25" customFormat="1" ht="35.1" thickBot="1">
      <c r="A11" s="134"/>
      <c r="B11" s="44" t="s">
        <v>185</v>
      </c>
      <c r="C11" s="50">
        <v>1</v>
      </c>
      <c r="D11" s="51">
        <v>263</v>
      </c>
      <c r="E11" s="27" t="s">
        <v>159</v>
      </c>
      <c r="F11" s="29" t="s">
        <v>186</v>
      </c>
      <c r="G11" s="28" t="s">
        <v>26</v>
      </c>
      <c r="H11" s="30"/>
      <c r="I11" s="30" t="s">
        <v>184</v>
      </c>
      <c r="J11" s="30" t="s">
        <v>49</v>
      </c>
    </row>
    <row r="12" spans="1:10" s="25" customFormat="1" ht="35.1" thickBot="1">
      <c r="A12" s="134"/>
      <c r="B12" s="44" t="s">
        <v>187</v>
      </c>
      <c r="C12" s="50">
        <v>1</v>
      </c>
      <c r="D12" s="51">
        <v>521</v>
      </c>
      <c r="E12" s="27" t="s">
        <v>159</v>
      </c>
      <c r="F12" s="29" t="s">
        <v>188</v>
      </c>
      <c r="G12" s="28" t="s">
        <v>174</v>
      </c>
      <c r="H12" s="30"/>
      <c r="I12" s="30" t="s">
        <v>175</v>
      </c>
      <c r="J12" s="31"/>
    </row>
    <row r="13" spans="1:10" s="25" customFormat="1" ht="51">
      <c r="A13" s="134"/>
      <c r="B13" s="44" t="s">
        <v>189</v>
      </c>
      <c r="C13" s="50">
        <v>1</v>
      </c>
      <c r="D13" s="51">
        <v>521</v>
      </c>
      <c r="E13" s="27" t="s">
        <v>159</v>
      </c>
      <c r="F13" s="29" t="s">
        <v>190</v>
      </c>
      <c r="G13" s="28" t="s">
        <v>174</v>
      </c>
      <c r="H13" s="30"/>
      <c r="I13" s="30" t="s">
        <v>175</v>
      </c>
      <c r="J13" s="31"/>
    </row>
    <row r="14" spans="1:10" s="25" customFormat="1" ht="135.94999999999999">
      <c r="A14" s="134" t="s">
        <v>191</v>
      </c>
      <c r="B14" s="44" t="s">
        <v>192</v>
      </c>
      <c r="C14" s="50">
        <v>1</v>
      </c>
      <c r="D14" s="51">
        <v>307</v>
      </c>
      <c r="E14" s="27" t="s">
        <v>193</v>
      </c>
      <c r="F14" s="29" t="s">
        <v>194</v>
      </c>
      <c r="G14" s="28" t="s">
        <v>174</v>
      </c>
      <c r="H14" s="30"/>
      <c r="I14" s="30" t="s">
        <v>175</v>
      </c>
      <c r="J14" s="31"/>
    </row>
    <row r="15" spans="1:10" s="25" customFormat="1" ht="141">
      <c r="A15" s="134"/>
      <c r="B15" s="44" t="s">
        <v>195</v>
      </c>
      <c r="C15" s="50">
        <v>1</v>
      </c>
      <c r="D15" s="51">
        <v>304</v>
      </c>
      <c r="E15" s="27" t="s">
        <v>196</v>
      </c>
      <c r="F15" s="29" t="s">
        <v>197</v>
      </c>
      <c r="G15" s="28" t="s">
        <v>68</v>
      </c>
      <c r="H15" s="123" t="s">
        <v>198</v>
      </c>
      <c r="I15" s="30" t="s">
        <v>199</v>
      </c>
      <c r="J15" s="30" t="s">
        <v>49</v>
      </c>
    </row>
    <row r="16" spans="1:10" s="25" customFormat="1" ht="102.95" thickBot="1">
      <c r="A16" s="134"/>
      <c r="B16" s="44" t="s">
        <v>200</v>
      </c>
      <c r="C16" s="50">
        <v>1</v>
      </c>
      <c r="D16" s="51">
        <v>620</v>
      </c>
      <c r="E16" s="27"/>
      <c r="F16" s="29" t="s">
        <v>201</v>
      </c>
      <c r="G16" s="28" t="s">
        <v>174</v>
      </c>
      <c r="H16" s="30"/>
      <c r="I16" s="30" t="s">
        <v>175</v>
      </c>
      <c r="J16" s="30" t="s">
        <v>49</v>
      </c>
    </row>
    <row r="17" spans="1:10" s="25" customFormat="1" ht="69" thickBot="1">
      <c r="A17" s="134"/>
      <c r="B17" s="44" t="s">
        <v>202</v>
      </c>
      <c r="C17" s="52">
        <v>3</v>
      </c>
      <c r="D17" s="51">
        <v>308</v>
      </c>
      <c r="E17" s="27" t="s">
        <v>203</v>
      </c>
      <c r="F17" s="29" t="s">
        <v>204</v>
      </c>
      <c r="G17" s="28" t="s">
        <v>174</v>
      </c>
      <c r="H17" s="30"/>
      <c r="I17" s="30" t="s">
        <v>175</v>
      </c>
      <c r="J17" s="30" t="s">
        <v>49</v>
      </c>
    </row>
    <row r="18" spans="1:10" s="25" customFormat="1" ht="51.95" thickBot="1">
      <c r="A18" s="134"/>
      <c r="B18" s="44" t="s">
        <v>205</v>
      </c>
      <c r="C18" s="52">
        <v>3</v>
      </c>
      <c r="D18" s="51">
        <v>319</v>
      </c>
      <c r="E18" s="27" t="s">
        <v>206</v>
      </c>
      <c r="F18" s="29" t="s">
        <v>207</v>
      </c>
      <c r="G18" s="28" t="s">
        <v>68</v>
      </c>
      <c r="H18" s="30"/>
      <c r="I18" s="30"/>
      <c r="J18" s="31"/>
    </row>
    <row r="19" spans="1:10" s="25" customFormat="1" ht="33.950000000000003">
      <c r="A19" s="134"/>
      <c r="B19" s="44" t="s">
        <v>208</v>
      </c>
      <c r="C19" s="52">
        <v>3</v>
      </c>
      <c r="D19" s="51">
        <v>308</v>
      </c>
      <c r="E19" s="27" t="s">
        <v>209</v>
      </c>
      <c r="F19" s="29" t="s">
        <v>210</v>
      </c>
      <c r="G19" s="28" t="s">
        <v>174</v>
      </c>
      <c r="H19" s="30"/>
      <c r="I19" s="30" t="s">
        <v>175</v>
      </c>
      <c r="J19" s="31"/>
    </row>
    <row r="20" spans="1:10" s="25" customFormat="1" ht="33.950000000000003">
      <c r="A20" s="134"/>
      <c r="B20" s="44" t="s">
        <v>211</v>
      </c>
      <c r="C20" s="52">
        <v>3</v>
      </c>
      <c r="D20" s="51">
        <v>308</v>
      </c>
      <c r="E20" s="27" t="s">
        <v>212</v>
      </c>
      <c r="F20" s="29" t="s">
        <v>213</v>
      </c>
      <c r="G20" s="28" t="s">
        <v>68</v>
      </c>
      <c r="H20" s="30"/>
      <c r="I20" s="30" t="s">
        <v>199</v>
      </c>
      <c r="J20" s="30" t="s">
        <v>49</v>
      </c>
    </row>
    <row r="21" spans="1:10" s="25" customFormat="1" ht="84.95">
      <c r="A21" s="134" t="s">
        <v>214</v>
      </c>
      <c r="B21" s="44" t="s">
        <v>215</v>
      </c>
      <c r="C21" s="50">
        <v>1</v>
      </c>
      <c r="D21" s="51">
        <v>330</v>
      </c>
      <c r="E21" s="27" t="s">
        <v>216</v>
      </c>
      <c r="F21" s="29" t="s">
        <v>217</v>
      </c>
      <c r="G21" s="28" t="s">
        <v>68</v>
      </c>
      <c r="H21" s="30"/>
      <c r="I21" s="30" t="s">
        <v>199</v>
      </c>
      <c r="J21" s="30" t="s">
        <v>49</v>
      </c>
    </row>
    <row r="22" spans="1:10" s="25" customFormat="1" ht="33.950000000000003">
      <c r="A22" s="134"/>
      <c r="B22" s="44" t="s">
        <v>218</v>
      </c>
      <c r="C22" s="53">
        <v>2</v>
      </c>
      <c r="D22" s="51">
        <v>308</v>
      </c>
      <c r="E22" s="27" t="s">
        <v>219</v>
      </c>
      <c r="F22" s="29" t="s">
        <v>220</v>
      </c>
      <c r="G22" s="28" t="s">
        <v>68</v>
      </c>
      <c r="H22" s="30"/>
      <c r="I22" s="30"/>
      <c r="J22" s="31"/>
    </row>
    <row r="23" spans="1:10" s="25" customFormat="1" ht="33.950000000000003">
      <c r="A23" s="134"/>
      <c r="B23" s="44" t="s">
        <v>221</v>
      </c>
      <c r="C23" s="53">
        <v>2</v>
      </c>
      <c r="D23" s="51">
        <v>287</v>
      </c>
      <c r="E23" s="27" t="s">
        <v>222</v>
      </c>
      <c r="F23" s="29" t="s">
        <v>223</v>
      </c>
      <c r="G23" s="28" t="s">
        <v>68</v>
      </c>
      <c r="H23" s="30"/>
      <c r="I23" s="30"/>
      <c r="J23" s="31"/>
    </row>
    <row r="24" spans="1:10" s="25" customFormat="1" ht="95.25" customHeight="1">
      <c r="A24" s="134" t="s">
        <v>224</v>
      </c>
      <c r="B24" s="44" t="s">
        <v>225</v>
      </c>
      <c r="C24" s="53">
        <v>2</v>
      </c>
      <c r="D24" s="51">
        <v>916</v>
      </c>
      <c r="E24" s="27" t="s">
        <v>159</v>
      </c>
      <c r="F24" s="29" t="s">
        <v>226</v>
      </c>
      <c r="G24" s="28" t="s">
        <v>26</v>
      </c>
      <c r="H24" s="30"/>
      <c r="I24" s="30" t="s">
        <v>227</v>
      </c>
      <c r="J24" s="30" t="s">
        <v>49</v>
      </c>
    </row>
    <row r="25" spans="1:10" s="25" customFormat="1" ht="84.95">
      <c r="A25" s="134"/>
      <c r="B25" s="44" t="s">
        <v>228</v>
      </c>
      <c r="C25" s="53">
        <v>2</v>
      </c>
      <c r="D25" s="51">
        <v>916</v>
      </c>
      <c r="E25" s="27" t="s">
        <v>159</v>
      </c>
      <c r="F25" s="29" t="s">
        <v>229</v>
      </c>
      <c r="G25" s="28" t="s">
        <v>26</v>
      </c>
      <c r="H25" s="30"/>
      <c r="I25" s="30" t="s">
        <v>227</v>
      </c>
      <c r="J25" s="30" t="s">
        <v>49</v>
      </c>
    </row>
    <row r="26" spans="1:10" s="25" customFormat="1" ht="68.099999999999994">
      <c r="A26" s="134"/>
      <c r="B26" s="44" t="s">
        <v>230</v>
      </c>
      <c r="C26" s="53">
        <v>2</v>
      </c>
      <c r="D26" s="51">
        <v>916</v>
      </c>
      <c r="E26" s="27" t="s">
        <v>159</v>
      </c>
      <c r="F26" s="29" t="s">
        <v>231</v>
      </c>
      <c r="G26" s="28" t="s">
        <v>26</v>
      </c>
      <c r="H26" s="30"/>
      <c r="I26" s="30" t="s">
        <v>227</v>
      </c>
      <c r="J26" s="30" t="s">
        <v>49</v>
      </c>
    </row>
    <row r="27" spans="1:10" s="25" customFormat="1" ht="68.099999999999994">
      <c r="A27" s="134"/>
      <c r="B27" s="44" t="s">
        <v>232</v>
      </c>
      <c r="C27" s="53">
        <v>2</v>
      </c>
      <c r="D27" s="51">
        <v>916</v>
      </c>
      <c r="E27" s="27" t="s">
        <v>159</v>
      </c>
      <c r="F27" s="29" t="s">
        <v>233</v>
      </c>
      <c r="G27" s="28" t="s">
        <v>26</v>
      </c>
      <c r="H27" s="30"/>
      <c r="I27" s="30" t="s">
        <v>234</v>
      </c>
      <c r="J27" s="31"/>
    </row>
    <row r="28" spans="1:10" s="25" customFormat="1" ht="119.1">
      <c r="A28" s="134"/>
      <c r="B28" s="44" t="s">
        <v>235</v>
      </c>
      <c r="C28" s="53">
        <v>2</v>
      </c>
      <c r="D28" s="51">
        <v>916</v>
      </c>
      <c r="E28" s="27" t="s">
        <v>159</v>
      </c>
      <c r="F28" s="29" t="s">
        <v>236</v>
      </c>
      <c r="G28" s="28" t="s">
        <v>68</v>
      </c>
      <c r="H28" s="28"/>
      <c r="I28" s="28" t="s">
        <v>227</v>
      </c>
      <c r="J28" s="30" t="s">
        <v>49</v>
      </c>
    </row>
    <row r="29" spans="1:10" s="25" customFormat="1" ht="51">
      <c r="A29" s="134" t="s">
        <v>237</v>
      </c>
      <c r="B29" s="44" t="s">
        <v>238</v>
      </c>
      <c r="C29" s="50">
        <v>1</v>
      </c>
      <c r="D29" s="51">
        <v>640</v>
      </c>
      <c r="E29" s="27" t="s">
        <v>159</v>
      </c>
      <c r="F29" s="29" t="s">
        <v>239</v>
      </c>
      <c r="G29" s="118"/>
      <c r="H29" s="118"/>
      <c r="I29" s="118"/>
      <c r="J29" s="32"/>
    </row>
    <row r="30" spans="1:10" s="25" customFormat="1" ht="33.950000000000003">
      <c r="A30" s="134"/>
      <c r="B30" s="44" t="s">
        <v>240</v>
      </c>
      <c r="C30" s="50">
        <v>1</v>
      </c>
      <c r="D30" s="51">
        <v>640</v>
      </c>
      <c r="E30" s="27" t="s">
        <v>159</v>
      </c>
      <c r="F30" s="29" t="s">
        <v>241</v>
      </c>
      <c r="G30" s="28" t="s">
        <v>26</v>
      </c>
      <c r="H30" s="28"/>
      <c r="I30" s="28" t="s">
        <v>242</v>
      </c>
      <c r="J30" s="32"/>
    </row>
    <row r="31" spans="1:10" s="25" customFormat="1" ht="51.95" thickBot="1">
      <c r="A31" s="134"/>
      <c r="B31" s="44" t="s">
        <v>243</v>
      </c>
      <c r="C31" s="50">
        <v>1</v>
      </c>
      <c r="D31" s="51">
        <v>640</v>
      </c>
      <c r="E31" s="27" t="s">
        <v>159</v>
      </c>
      <c r="F31" s="29" t="s">
        <v>244</v>
      </c>
      <c r="G31" s="28" t="s">
        <v>174</v>
      </c>
      <c r="H31" s="28"/>
      <c r="I31" s="30" t="s">
        <v>175</v>
      </c>
      <c r="J31" s="32"/>
    </row>
    <row r="32" spans="1:10" s="25" customFormat="1" ht="51.95" thickBot="1">
      <c r="A32" s="134"/>
      <c r="B32" s="44" t="s">
        <v>245</v>
      </c>
      <c r="C32" s="50">
        <v>1</v>
      </c>
      <c r="D32" s="51">
        <v>16</v>
      </c>
      <c r="E32" s="27" t="s">
        <v>216</v>
      </c>
      <c r="F32" s="29" t="s">
        <v>246</v>
      </c>
      <c r="G32" s="28" t="s">
        <v>174</v>
      </c>
      <c r="H32" s="28" t="s">
        <v>247</v>
      </c>
      <c r="I32" s="30" t="s">
        <v>248</v>
      </c>
      <c r="J32" s="32"/>
    </row>
    <row r="33" spans="1:10" s="25" customFormat="1" ht="35.1" thickBot="1">
      <c r="A33" s="134"/>
      <c r="B33" s="44" t="s">
        <v>249</v>
      </c>
      <c r="C33" s="50">
        <v>1</v>
      </c>
      <c r="D33" s="51">
        <v>304</v>
      </c>
      <c r="E33" s="27" t="s">
        <v>250</v>
      </c>
      <c r="F33" s="29" t="s">
        <v>251</v>
      </c>
      <c r="G33" s="28" t="s">
        <v>26</v>
      </c>
      <c r="H33" s="28"/>
      <c r="I33" s="28" t="s">
        <v>252</v>
      </c>
      <c r="J33" s="32"/>
    </row>
    <row r="34" spans="1:10" s="25" customFormat="1" ht="84.95">
      <c r="A34" s="134"/>
      <c r="B34" s="44" t="s">
        <v>253</v>
      </c>
      <c r="C34" s="50">
        <v>1</v>
      </c>
      <c r="D34" s="51">
        <v>640</v>
      </c>
      <c r="E34" s="27" t="s">
        <v>159</v>
      </c>
      <c r="F34" s="29" t="s">
        <v>254</v>
      </c>
      <c r="G34" s="28" t="s">
        <v>174</v>
      </c>
      <c r="H34" s="28"/>
      <c r="I34" s="30" t="s">
        <v>255</v>
      </c>
      <c r="J34" s="32"/>
    </row>
    <row r="35" spans="1:10" s="25" customFormat="1" ht="51">
      <c r="A35" s="134"/>
      <c r="B35" s="44" t="s">
        <v>256</v>
      </c>
      <c r="C35" s="53">
        <v>2</v>
      </c>
      <c r="D35" s="51">
        <v>308</v>
      </c>
      <c r="E35" s="27" t="s">
        <v>250</v>
      </c>
      <c r="F35" s="29" t="s">
        <v>257</v>
      </c>
      <c r="G35" s="28" t="s">
        <v>68</v>
      </c>
      <c r="H35" s="28"/>
      <c r="I35" s="28" t="s">
        <v>258</v>
      </c>
      <c r="J35" s="32"/>
    </row>
    <row r="36" spans="1:10" s="25" customFormat="1" ht="16.5" customHeight="1">
      <c r="A36" s="134" t="s">
        <v>259</v>
      </c>
      <c r="B36" s="44" t="s">
        <v>260</v>
      </c>
      <c r="C36" s="53">
        <v>2</v>
      </c>
      <c r="D36" s="51">
        <v>308</v>
      </c>
      <c r="E36" s="27" t="s">
        <v>261</v>
      </c>
      <c r="F36" s="29" t="s">
        <v>262</v>
      </c>
      <c r="G36" s="28" t="s">
        <v>174</v>
      </c>
      <c r="H36" s="28"/>
      <c r="I36" s="30" t="s">
        <v>175</v>
      </c>
      <c r="J36" s="32"/>
    </row>
    <row r="37" spans="1:10" s="25" customFormat="1" ht="51">
      <c r="A37" s="134"/>
      <c r="B37" s="44" t="s">
        <v>263</v>
      </c>
      <c r="C37" s="53">
        <v>2</v>
      </c>
      <c r="D37" s="51">
        <v>330</v>
      </c>
      <c r="E37" s="27" t="s">
        <v>261</v>
      </c>
      <c r="F37" s="29" t="s">
        <v>264</v>
      </c>
      <c r="G37" s="28" t="s">
        <v>174</v>
      </c>
      <c r="H37" s="28"/>
      <c r="I37" s="30" t="s">
        <v>175</v>
      </c>
      <c r="J37" s="32"/>
    </row>
    <row r="38" spans="1:10" s="25" customFormat="1" ht="33.950000000000003">
      <c r="A38" s="134"/>
      <c r="B38" s="44" t="s">
        <v>265</v>
      </c>
      <c r="C38" s="53">
        <v>2</v>
      </c>
      <c r="D38" s="51">
        <v>310</v>
      </c>
      <c r="E38" s="27" t="s">
        <v>261</v>
      </c>
      <c r="F38" s="29" t="s">
        <v>266</v>
      </c>
      <c r="G38" s="28" t="s">
        <v>174</v>
      </c>
      <c r="H38" s="28"/>
      <c r="I38" s="30" t="s">
        <v>175</v>
      </c>
      <c r="J38" s="32"/>
    </row>
    <row r="39" spans="1:10" s="25" customFormat="1" ht="48" customHeight="1">
      <c r="A39" s="134" t="s">
        <v>267</v>
      </c>
      <c r="B39" s="44" t="s">
        <v>268</v>
      </c>
      <c r="C39" s="50">
        <v>1</v>
      </c>
      <c r="D39" s="51">
        <v>287</v>
      </c>
      <c r="E39" s="27" t="s">
        <v>269</v>
      </c>
      <c r="F39" s="29" t="s">
        <v>270</v>
      </c>
      <c r="G39" s="28" t="s">
        <v>68</v>
      </c>
      <c r="H39" s="28"/>
      <c r="I39" s="30" t="s">
        <v>271</v>
      </c>
      <c r="J39" s="32"/>
    </row>
    <row r="40" spans="1:10" s="25" customFormat="1" ht="33.950000000000003">
      <c r="A40" s="134"/>
      <c r="B40" s="44" t="s">
        <v>272</v>
      </c>
      <c r="C40" s="50">
        <v>1</v>
      </c>
      <c r="D40" s="51">
        <v>287</v>
      </c>
      <c r="E40" s="27" t="s">
        <v>269</v>
      </c>
      <c r="F40" s="29" t="s">
        <v>273</v>
      </c>
      <c r="G40" s="28" t="s">
        <v>174</v>
      </c>
      <c r="H40" s="28"/>
      <c r="I40" s="30" t="s">
        <v>274</v>
      </c>
      <c r="J40" s="32"/>
    </row>
    <row r="41" spans="1:10" s="25" customFormat="1" ht="51">
      <c r="A41" s="134"/>
      <c r="B41" s="44" t="s">
        <v>275</v>
      </c>
      <c r="C41" s="50">
        <v>1</v>
      </c>
      <c r="D41" s="51">
        <v>287</v>
      </c>
      <c r="E41" s="27" t="s">
        <v>269</v>
      </c>
      <c r="F41" s="29" t="s">
        <v>276</v>
      </c>
      <c r="G41" s="28" t="s">
        <v>174</v>
      </c>
      <c r="H41" s="28"/>
      <c r="I41" s="30" t="s">
        <v>274</v>
      </c>
      <c r="J41" s="32"/>
    </row>
    <row r="42" spans="1:10" s="25" customFormat="1" ht="35.1" thickBot="1">
      <c r="A42" s="134"/>
      <c r="B42" s="44" t="s">
        <v>277</v>
      </c>
      <c r="C42" s="50">
        <v>1</v>
      </c>
      <c r="D42" s="51">
        <v>523</v>
      </c>
      <c r="E42" s="27" t="s">
        <v>269</v>
      </c>
      <c r="F42" s="29" t="s">
        <v>278</v>
      </c>
      <c r="G42" s="28" t="s">
        <v>174</v>
      </c>
      <c r="H42" s="28"/>
      <c r="I42" s="30" t="s">
        <v>274</v>
      </c>
      <c r="J42" s="32"/>
    </row>
    <row r="43" spans="1:10" s="25" customFormat="1" ht="35.1" thickBot="1">
      <c r="A43" s="134"/>
      <c r="B43" s="44" t="s">
        <v>279</v>
      </c>
      <c r="C43" s="53">
        <v>2</v>
      </c>
      <c r="D43" s="51">
        <v>256</v>
      </c>
      <c r="E43" s="27" t="s">
        <v>269</v>
      </c>
      <c r="F43" s="29" t="s">
        <v>280</v>
      </c>
      <c r="G43" s="28" t="s">
        <v>174</v>
      </c>
      <c r="H43" s="28" t="s">
        <v>281</v>
      </c>
      <c r="I43" s="30" t="s">
        <v>282</v>
      </c>
      <c r="J43" s="30" t="s">
        <v>49</v>
      </c>
    </row>
    <row r="44" spans="1:10" s="25" customFormat="1" ht="51.95" thickBot="1">
      <c r="A44" s="134"/>
      <c r="B44" s="44" t="s">
        <v>283</v>
      </c>
      <c r="C44" s="53">
        <v>2</v>
      </c>
      <c r="D44" s="51">
        <v>310</v>
      </c>
      <c r="E44" s="27" t="s">
        <v>269</v>
      </c>
      <c r="F44" s="29" t="s">
        <v>284</v>
      </c>
      <c r="G44" s="28" t="s">
        <v>174</v>
      </c>
      <c r="H44" s="28" t="s">
        <v>281</v>
      </c>
      <c r="I44" s="30" t="s">
        <v>282</v>
      </c>
      <c r="J44" s="30" t="s">
        <v>49</v>
      </c>
    </row>
    <row r="45" spans="1:10" s="25" customFormat="1" ht="32.25" customHeight="1" thickBot="1">
      <c r="A45" s="134" t="s">
        <v>285</v>
      </c>
      <c r="B45" s="44" t="s">
        <v>286</v>
      </c>
      <c r="C45" s="50">
        <v>1</v>
      </c>
      <c r="D45" s="51">
        <v>613</v>
      </c>
      <c r="E45" s="27" t="s">
        <v>287</v>
      </c>
      <c r="F45" s="29" t="s">
        <v>288</v>
      </c>
      <c r="G45" s="28" t="s">
        <v>174</v>
      </c>
      <c r="H45" s="28" t="s">
        <v>281</v>
      </c>
      <c r="I45" s="30" t="s">
        <v>282</v>
      </c>
      <c r="J45" s="30" t="s">
        <v>49</v>
      </c>
    </row>
    <row r="46" spans="1:10" s="25" customFormat="1" ht="51.95" thickBot="1">
      <c r="A46" s="134"/>
      <c r="B46" s="44" t="s">
        <v>289</v>
      </c>
      <c r="C46" s="53">
        <v>2</v>
      </c>
      <c r="D46" s="51">
        <v>320</v>
      </c>
      <c r="E46" s="27" t="s">
        <v>287</v>
      </c>
      <c r="F46" s="29" t="s">
        <v>290</v>
      </c>
      <c r="G46" s="28" t="s">
        <v>174</v>
      </c>
      <c r="H46" s="28" t="s">
        <v>281</v>
      </c>
      <c r="I46" s="30" t="s">
        <v>282</v>
      </c>
      <c r="J46" s="30" t="s">
        <v>49</v>
      </c>
    </row>
    <row r="47" spans="1:10" s="25" customFormat="1" ht="35.1" thickBot="1">
      <c r="A47" s="134"/>
      <c r="B47" s="44" t="s">
        <v>291</v>
      </c>
      <c r="C47" s="53">
        <v>2</v>
      </c>
      <c r="D47" s="51">
        <v>326</v>
      </c>
      <c r="E47" s="27" t="s">
        <v>287</v>
      </c>
      <c r="F47" s="29" t="s">
        <v>292</v>
      </c>
      <c r="G47" s="28" t="s">
        <v>174</v>
      </c>
      <c r="H47" s="28" t="s">
        <v>281</v>
      </c>
      <c r="I47" s="30" t="s">
        <v>282</v>
      </c>
      <c r="J47" s="30" t="s">
        <v>49</v>
      </c>
    </row>
    <row r="48" spans="1:10" s="25" customFormat="1" ht="35.1" thickBot="1">
      <c r="A48" s="134"/>
      <c r="B48" s="44" t="s">
        <v>293</v>
      </c>
      <c r="C48" s="53">
        <v>2</v>
      </c>
      <c r="D48" s="51">
        <v>287</v>
      </c>
      <c r="E48" s="27" t="s">
        <v>287</v>
      </c>
      <c r="F48" s="29" t="s">
        <v>294</v>
      </c>
      <c r="G48" s="28" t="s">
        <v>174</v>
      </c>
      <c r="H48" s="28" t="s">
        <v>281</v>
      </c>
      <c r="I48" s="30" t="s">
        <v>282</v>
      </c>
      <c r="J48" s="30" t="s">
        <v>49</v>
      </c>
    </row>
    <row r="49" spans="1:10" s="25" customFormat="1" ht="51.95" thickBot="1">
      <c r="A49" s="134"/>
      <c r="B49" s="44" t="s">
        <v>295</v>
      </c>
      <c r="C49" s="53">
        <v>2</v>
      </c>
      <c r="D49" s="51">
        <v>287</v>
      </c>
      <c r="E49" s="27" t="s">
        <v>296</v>
      </c>
      <c r="F49" s="29" t="s">
        <v>297</v>
      </c>
      <c r="G49" s="28" t="s">
        <v>174</v>
      </c>
      <c r="H49" s="28" t="s">
        <v>281</v>
      </c>
      <c r="I49" s="30" t="s">
        <v>282</v>
      </c>
      <c r="J49" s="30" t="s">
        <v>49</v>
      </c>
    </row>
    <row r="50" spans="1:10" s="25" customFormat="1" ht="51.95" thickBot="1">
      <c r="A50" s="134"/>
      <c r="B50" s="44" t="s">
        <v>298</v>
      </c>
      <c r="C50" s="53">
        <v>2</v>
      </c>
      <c r="D50" s="51">
        <v>613</v>
      </c>
      <c r="E50" s="27" t="s">
        <v>299</v>
      </c>
      <c r="F50" s="29" t="s">
        <v>300</v>
      </c>
      <c r="G50" s="28" t="s">
        <v>68</v>
      </c>
      <c r="H50" s="28"/>
      <c r="I50" s="30"/>
      <c r="J50" s="32"/>
    </row>
    <row r="51" spans="1:10" s="25" customFormat="1" ht="51">
      <c r="A51" s="134"/>
      <c r="B51" s="44" t="s">
        <v>301</v>
      </c>
      <c r="C51" s="52">
        <v>3</v>
      </c>
      <c r="D51" s="51">
        <v>308</v>
      </c>
      <c r="E51" s="27" t="s">
        <v>302</v>
      </c>
      <c r="F51" s="29" t="s">
        <v>303</v>
      </c>
      <c r="G51" s="28" t="s">
        <v>68</v>
      </c>
      <c r="H51" s="28"/>
      <c r="I51" s="28"/>
      <c r="J51" s="32"/>
    </row>
    <row r="52" spans="1:10" s="25" customFormat="1" ht="63.75" customHeight="1" thickBot="1">
      <c r="A52" s="134" t="s">
        <v>304</v>
      </c>
      <c r="B52" s="44" t="s">
        <v>305</v>
      </c>
      <c r="C52" s="53">
        <v>2</v>
      </c>
      <c r="D52" s="51">
        <v>320</v>
      </c>
      <c r="E52" s="27" t="s">
        <v>306</v>
      </c>
      <c r="F52" s="29" t="s">
        <v>307</v>
      </c>
      <c r="G52" s="28" t="s">
        <v>26</v>
      </c>
      <c r="H52" s="28"/>
      <c r="I52" s="28" t="s">
        <v>227</v>
      </c>
      <c r="J52" s="32"/>
    </row>
    <row r="53" spans="1:10" s="25" customFormat="1" ht="51.95" thickBot="1">
      <c r="A53" s="134"/>
      <c r="B53" s="44" t="s">
        <v>308</v>
      </c>
      <c r="C53" s="53">
        <v>2</v>
      </c>
      <c r="D53" s="51">
        <v>330</v>
      </c>
      <c r="E53" s="27" t="s">
        <v>306</v>
      </c>
      <c r="F53" s="29" t="s">
        <v>309</v>
      </c>
      <c r="G53" s="28" t="s">
        <v>174</v>
      </c>
      <c r="H53" s="28"/>
      <c r="I53" s="28" t="s">
        <v>274</v>
      </c>
      <c r="J53" s="32"/>
    </row>
    <row r="54" spans="1:10" s="25" customFormat="1" ht="35.1" thickBot="1">
      <c r="A54" s="134"/>
      <c r="B54" s="44" t="s">
        <v>310</v>
      </c>
      <c r="C54" s="53">
        <v>2</v>
      </c>
      <c r="D54" s="51">
        <v>327</v>
      </c>
      <c r="E54" s="27" t="s">
        <v>306</v>
      </c>
      <c r="F54" s="29" t="s">
        <v>311</v>
      </c>
      <c r="G54" s="28" t="s">
        <v>174</v>
      </c>
      <c r="H54" s="28"/>
      <c r="I54" s="28" t="s">
        <v>274</v>
      </c>
      <c r="J54" s="32"/>
    </row>
    <row r="55" spans="1:10" s="25" customFormat="1" ht="79.5" customHeight="1" thickBot="1">
      <c r="A55" s="134" t="s">
        <v>312</v>
      </c>
      <c r="B55" s="44" t="s">
        <v>313</v>
      </c>
      <c r="C55" s="53" t="s">
        <v>314</v>
      </c>
      <c r="D55" s="51">
        <v>287</v>
      </c>
      <c r="E55" s="27" t="s">
        <v>315</v>
      </c>
      <c r="F55" s="29" t="s">
        <v>316</v>
      </c>
      <c r="G55" s="28" t="s">
        <v>174</v>
      </c>
      <c r="H55" s="28"/>
      <c r="I55" s="28" t="s">
        <v>274</v>
      </c>
      <c r="J55" s="32"/>
    </row>
    <row r="56" spans="1:10" s="25" customFormat="1" ht="47.45" customHeight="1" thickBot="1">
      <c r="A56" s="134"/>
      <c r="B56" s="44" t="s">
        <v>317</v>
      </c>
      <c r="C56" s="53" t="s">
        <v>314</v>
      </c>
      <c r="D56" s="51">
        <v>255</v>
      </c>
      <c r="E56" s="27" t="s">
        <v>315</v>
      </c>
      <c r="F56" s="29" t="s">
        <v>318</v>
      </c>
      <c r="G56" s="28" t="s">
        <v>174</v>
      </c>
      <c r="H56" t="s">
        <v>247</v>
      </c>
      <c r="I56" s="30" t="s">
        <v>248</v>
      </c>
      <c r="J56" s="32"/>
    </row>
    <row r="57" spans="1:10" s="25" customFormat="1" ht="51.95" thickBot="1">
      <c r="A57" s="134"/>
      <c r="B57" s="44" t="s">
        <v>319</v>
      </c>
      <c r="C57" s="53" t="s">
        <v>314</v>
      </c>
      <c r="D57" s="51">
        <v>522</v>
      </c>
      <c r="E57" s="27" t="s">
        <v>315</v>
      </c>
      <c r="F57" s="29" t="s">
        <v>320</v>
      </c>
      <c r="G57" s="28" t="s">
        <v>26</v>
      </c>
      <c r="H57" s="28"/>
      <c r="I57" s="28" t="s">
        <v>321</v>
      </c>
      <c r="J57" s="32"/>
    </row>
    <row r="58" spans="1:10" s="25" customFormat="1" ht="102.95" thickBot="1">
      <c r="A58" s="134"/>
      <c r="B58" s="44" t="s">
        <v>322</v>
      </c>
      <c r="C58" s="54" t="s">
        <v>314</v>
      </c>
      <c r="D58" s="55">
        <v>798</v>
      </c>
      <c r="E58" s="34"/>
      <c r="F58" s="36" t="s">
        <v>323</v>
      </c>
      <c r="G58" s="35" t="s">
        <v>174</v>
      </c>
      <c r="H58" s="35"/>
      <c r="I58" s="28" t="s">
        <v>274</v>
      </c>
      <c r="J58" s="37"/>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hyperlinks>
    <hyperlink ref="H15" r:id="rId1" display="https://github.com/ISEP-1190402/desofs2025_wed_pbs_3/blob/development/Deliverables/Phase%202%20-%20Sprint%201/ASVS%20proof/Authentication%20-%202.2.2.png" xr:uid="{D5FACE80-DAEB-43A4-A704-61E6478C2788}"/>
  </hyperlink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8" zoomScale="95" zoomScaleNormal="95" workbookViewId="0">
      <selection activeCell="G17" sqref="G17"/>
    </sheetView>
  </sheetViews>
  <sheetFormatPr defaultColWidth="8.85546875" defaultRowHeight="21"/>
  <cols>
    <col min="1" max="1" width="40.85546875" style="56" customWidth="1"/>
    <col min="2" max="2" width="10.85546875" style="25" customWidth="1"/>
    <col min="3" max="3" width="11.85546875" style="57" customWidth="1"/>
    <col min="4" max="5" width="8.85546875" style="57"/>
    <col min="6" max="6" width="70" style="25" customWidth="1"/>
    <col min="7" max="7" width="20.7109375" style="25" customWidth="1"/>
    <col min="8" max="8" width="36.140625" style="25" customWidth="1"/>
    <col min="9" max="9" width="35.7109375" style="25" customWidth="1"/>
    <col min="10" max="10" width="42.85546875" style="25" customWidth="1"/>
    <col min="11" max="1024" width="8.85546875" style="25"/>
  </cols>
  <sheetData>
    <row r="1" spans="1:10" s="43" customFormat="1" ht="44.1">
      <c r="A1" s="58" t="s">
        <v>20</v>
      </c>
      <c r="B1" s="59" t="s">
        <v>21</v>
      </c>
      <c r="C1" s="58" t="s">
        <v>22</v>
      </c>
      <c r="D1" s="58" t="s">
        <v>23</v>
      </c>
      <c r="E1" s="58" t="s">
        <v>24</v>
      </c>
      <c r="F1" s="59" t="s">
        <v>25</v>
      </c>
      <c r="G1" s="59" t="s">
        <v>26</v>
      </c>
      <c r="H1" s="59" t="s">
        <v>27</v>
      </c>
      <c r="I1" s="59" t="s">
        <v>28</v>
      </c>
      <c r="J1" s="59" t="s">
        <v>29</v>
      </c>
    </row>
    <row r="2" spans="1:10" ht="41.25">
      <c r="A2" s="1" t="s">
        <v>324</v>
      </c>
      <c r="B2" s="60" t="s">
        <v>325</v>
      </c>
      <c r="C2" s="61">
        <v>1</v>
      </c>
      <c r="D2" s="46">
        <v>598</v>
      </c>
      <c r="E2" s="62"/>
      <c r="F2" s="48" t="s">
        <v>326</v>
      </c>
      <c r="G2" s="49" t="s">
        <v>26</v>
      </c>
      <c r="H2" s="49"/>
      <c r="I2" s="49" t="s">
        <v>327</v>
      </c>
      <c r="J2" s="63" t="s">
        <v>49</v>
      </c>
    </row>
    <row r="3" spans="1:10" ht="63.75" customHeight="1">
      <c r="A3" s="134" t="s">
        <v>328</v>
      </c>
      <c r="B3" s="60" t="s">
        <v>329</v>
      </c>
      <c r="C3" s="64">
        <v>1</v>
      </c>
      <c r="D3" s="51">
        <v>384</v>
      </c>
      <c r="E3" s="65">
        <v>7.1</v>
      </c>
      <c r="F3" s="29" t="s">
        <v>330</v>
      </c>
      <c r="G3" s="28" t="s">
        <v>26</v>
      </c>
      <c r="H3" t="s">
        <v>331</v>
      </c>
      <c r="I3" s="30" t="s">
        <v>332</v>
      </c>
      <c r="J3" s="63" t="s">
        <v>49</v>
      </c>
    </row>
    <row r="4" spans="1:10" ht="48.75">
      <c r="A4" s="134"/>
      <c r="B4" s="60" t="s">
        <v>333</v>
      </c>
      <c r="C4" s="64">
        <v>1</v>
      </c>
      <c r="D4" s="51">
        <v>331</v>
      </c>
      <c r="E4" s="65">
        <v>7.1</v>
      </c>
      <c r="F4" s="29" t="s">
        <v>334</v>
      </c>
      <c r="G4" s="28" t="s">
        <v>26</v>
      </c>
      <c r="H4" s="28"/>
      <c r="I4" s="28"/>
      <c r="J4" s="63" t="s">
        <v>49</v>
      </c>
    </row>
    <row r="5" spans="1:10" ht="48.75">
      <c r="A5" s="134"/>
      <c r="B5" s="60" t="s">
        <v>335</v>
      </c>
      <c r="C5" s="64">
        <v>1</v>
      </c>
      <c r="D5" s="51">
        <v>539</v>
      </c>
      <c r="E5" s="65">
        <v>7.1</v>
      </c>
      <c r="F5" s="29" t="s">
        <v>336</v>
      </c>
      <c r="G5" s="28" t="s">
        <v>68</v>
      </c>
      <c r="H5" s="28"/>
      <c r="I5" s="28"/>
      <c r="J5" s="32"/>
    </row>
    <row r="6" spans="1:10" ht="48.75">
      <c r="A6" s="134"/>
      <c r="B6" s="60" t="s">
        <v>337</v>
      </c>
      <c r="C6" s="66">
        <v>2</v>
      </c>
      <c r="D6" s="51">
        <v>331</v>
      </c>
      <c r="E6" s="65">
        <v>7.1</v>
      </c>
      <c r="F6" s="29" t="s">
        <v>338</v>
      </c>
      <c r="G6" s="28" t="s">
        <v>26</v>
      </c>
      <c r="H6" s="28"/>
      <c r="I6" s="28"/>
      <c r="J6" s="63" t="s">
        <v>49</v>
      </c>
    </row>
    <row r="7" spans="1:10" ht="79.5" customHeight="1">
      <c r="A7" s="134" t="s">
        <v>339</v>
      </c>
      <c r="B7" s="60" t="s">
        <v>340</v>
      </c>
      <c r="C7" s="64">
        <v>1</v>
      </c>
      <c r="D7" s="51">
        <v>613</v>
      </c>
      <c r="E7" s="65">
        <v>7.1</v>
      </c>
      <c r="F7" s="29" t="s">
        <v>341</v>
      </c>
      <c r="G7" s="28" t="s">
        <v>68</v>
      </c>
      <c r="H7" s="28"/>
      <c r="I7" s="28"/>
      <c r="J7" s="63"/>
    </row>
    <row r="8" spans="1:10" ht="113.25">
      <c r="A8" s="134"/>
      <c r="B8" s="60" t="s">
        <v>342</v>
      </c>
      <c r="C8" s="64">
        <v>1</v>
      </c>
      <c r="D8" s="51">
        <v>613</v>
      </c>
      <c r="E8" s="65">
        <v>7.2</v>
      </c>
      <c r="F8" s="29" t="s">
        <v>343</v>
      </c>
      <c r="G8" s="28" t="s">
        <v>68</v>
      </c>
      <c r="H8" s="28"/>
      <c r="I8" s="28"/>
      <c r="J8" s="32"/>
    </row>
    <row r="9" spans="1:10" ht="68.099999999999994">
      <c r="A9" s="134"/>
      <c r="B9" s="60" t="s">
        <v>344</v>
      </c>
      <c r="C9" s="66">
        <v>2</v>
      </c>
      <c r="D9" s="51">
        <v>613</v>
      </c>
      <c r="E9" s="65"/>
      <c r="F9" s="29" t="s">
        <v>345</v>
      </c>
      <c r="G9" s="28" t="s">
        <v>68</v>
      </c>
      <c r="H9" s="28"/>
      <c r="I9" s="28"/>
      <c r="J9" s="32"/>
    </row>
    <row r="10" spans="1:10" ht="33.950000000000003">
      <c r="A10" s="134"/>
      <c r="B10" s="60" t="s">
        <v>346</v>
      </c>
      <c r="C10" s="66">
        <v>2</v>
      </c>
      <c r="D10" s="51">
        <v>613</v>
      </c>
      <c r="E10" s="65">
        <v>7.1</v>
      </c>
      <c r="F10" s="29" t="s">
        <v>347</v>
      </c>
      <c r="G10" s="28" t="s">
        <v>68</v>
      </c>
      <c r="H10" s="28"/>
      <c r="I10" s="28"/>
      <c r="J10" s="32"/>
    </row>
    <row r="11" spans="1:10" ht="48" customHeight="1">
      <c r="A11" s="134" t="s">
        <v>348</v>
      </c>
      <c r="B11" s="60" t="s">
        <v>349</v>
      </c>
      <c r="C11" s="64">
        <v>1</v>
      </c>
      <c r="D11" s="51">
        <v>614</v>
      </c>
      <c r="E11" s="65" t="s">
        <v>350</v>
      </c>
      <c r="F11" s="29" t="s">
        <v>351</v>
      </c>
      <c r="G11" s="28" t="s">
        <v>68</v>
      </c>
      <c r="H11" s="28"/>
      <c r="I11" s="28"/>
      <c r="J11" s="32"/>
    </row>
    <row r="12" spans="1:10" ht="48.75">
      <c r="A12" s="134"/>
      <c r="B12" s="60" t="s">
        <v>352</v>
      </c>
      <c r="C12" s="64">
        <v>1</v>
      </c>
      <c r="D12" s="51">
        <v>1004</v>
      </c>
      <c r="E12" s="65" t="s">
        <v>350</v>
      </c>
      <c r="F12" s="29" t="s">
        <v>353</v>
      </c>
      <c r="G12" s="28" t="s">
        <v>68</v>
      </c>
      <c r="H12" s="28"/>
      <c r="I12" s="28"/>
      <c r="J12" s="32"/>
    </row>
    <row r="13" spans="1:10" ht="48.75">
      <c r="A13" s="134"/>
      <c r="B13" s="60" t="s">
        <v>354</v>
      </c>
      <c r="C13" s="64">
        <v>1</v>
      </c>
      <c r="D13" s="51">
        <v>16</v>
      </c>
      <c r="E13" s="65" t="s">
        <v>350</v>
      </c>
      <c r="F13" s="29" t="s">
        <v>355</v>
      </c>
      <c r="G13" s="28" t="s">
        <v>68</v>
      </c>
      <c r="H13" s="28"/>
      <c r="I13" s="28"/>
      <c r="J13" s="32"/>
    </row>
    <row r="14" spans="1:10" ht="33.950000000000003">
      <c r="A14" s="134"/>
      <c r="B14" s="60" t="s">
        <v>356</v>
      </c>
      <c r="C14" s="64">
        <v>1</v>
      </c>
      <c r="D14" s="51">
        <v>16</v>
      </c>
      <c r="E14" s="65" t="s">
        <v>350</v>
      </c>
      <c r="F14" s="29" t="s">
        <v>357</v>
      </c>
      <c r="G14" s="28" t="s">
        <v>68</v>
      </c>
      <c r="H14" s="28"/>
      <c r="I14" s="28"/>
      <c r="J14" s="32"/>
    </row>
    <row r="15" spans="1:10" ht="84.95">
      <c r="A15" s="134"/>
      <c r="B15" s="60" t="s">
        <v>358</v>
      </c>
      <c r="C15" s="64">
        <v>1</v>
      </c>
      <c r="D15" s="51">
        <v>16</v>
      </c>
      <c r="E15" s="65" t="s">
        <v>350</v>
      </c>
      <c r="F15" s="29" t="s">
        <v>359</v>
      </c>
      <c r="G15" s="28" t="s">
        <v>68</v>
      </c>
      <c r="H15" s="28"/>
      <c r="I15" s="28"/>
      <c r="J15" s="32"/>
    </row>
    <row r="16" spans="1:10" ht="32.25" customHeight="1">
      <c r="A16" s="134" t="s">
        <v>360</v>
      </c>
      <c r="B16" s="60" t="s">
        <v>361</v>
      </c>
      <c r="C16" s="66">
        <v>2</v>
      </c>
      <c r="D16" s="51">
        <v>290</v>
      </c>
      <c r="E16" s="65" t="s">
        <v>362</v>
      </c>
      <c r="F16" s="29" t="s">
        <v>363</v>
      </c>
      <c r="G16" s="28" t="s">
        <v>68</v>
      </c>
      <c r="H16" s="28"/>
      <c r="I16" s="28"/>
      <c r="J16" s="32"/>
    </row>
    <row r="17" spans="1:10" ht="33.950000000000003">
      <c r="A17" s="134"/>
      <c r="B17" s="60" t="s">
        <v>364</v>
      </c>
      <c r="C17" s="66">
        <v>2</v>
      </c>
      <c r="D17" s="51">
        <v>798</v>
      </c>
      <c r="E17" s="65"/>
      <c r="F17" s="29" t="s">
        <v>365</v>
      </c>
      <c r="G17" s="28" t="s">
        <v>26</v>
      </c>
      <c r="H17" s="28"/>
      <c r="I17" s="28"/>
      <c r="J17" s="32"/>
    </row>
    <row r="18" spans="1:10" ht="51">
      <c r="A18" s="134"/>
      <c r="B18" s="60" t="s">
        <v>366</v>
      </c>
      <c r="C18" s="66">
        <v>2</v>
      </c>
      <c r="D18" s="51">
        <v>345</v>
      </c>
      <c r="E18" s="65"/>
      <c r="F18" s="29" t="s">
        <v>367</v>
      </c>
      <c r="G18" s="28"/>
      <c r="H18" s="28"/>
      <c r="I18" s="28"/>
      <c r="J18" s="32"/>
    </row>
    <row r="19" spans="1:10" ht="63.75" customHeight="1">
      <c r="A19" s="134" t="s">
        <v>368</v>
      </c>
      <c r="B19" s="60" t="s">
        <v>369</v>
      </c>
      <c r="C19" s="67">
        <v>3</v>
      </c>
      <c r="D19" s="51">
        <v>613</v>
      </c>
      <c r="E19" s="65" t="s">
        <v>370</v>
      </c>
      <c r="F19" s="29" t="s">
        <v>371</v>
      </c>
      <c r="G19" s="28"/>
      <c r="H19" s="28"/>
      <c r="I19" s="28"/>
      <c r="J19" s="32"/>
    </row>
    <row r="20" spans="1:10" ht="51">
      <c r="A20" s="134"/>
      <c r="B20" s="60" t="s">
        <v>372</v>
      </c>
      <c r="C20" s="67">
        <v>3</v>
      </c>
      <c r="D20" s="51">
        <v>613</v>
      </c>
      <c r="E20" s="65" t="s">
        <v>370</v>
      </c>
      <c r="F20" s="29" t="s">
        <v>373</v>
      </c>
      <c r="G20" s="28"/>
      <c r="H20" s="28"/>
      <c r="I20" s="28"/>
      <c r="J20" s="32"/>
    </row>
    <row r="21" spans="1:10" ht="51">
      <c r="A21" s="1" t="s">
        <v>374</v>
      </c>
      <c r="B21" s="60" t="s">
        <v>375</v>
      </c>
      <c r="C21" s="68">
        <v>1</v>
      </c>
      <c r="D21" s="55">
        <v>778</v>
      </c>
      <c r="E21" s="69"/>
      <c r="F21" s="36" t="s">
        <v>376</v>
      </c>
      <c r="G21" s="35"/>
      <c r="H21" s="35"/>
      <c r="I21" s="35"/>
      <c r="J21" s="37"/>
    </row>
    <row r="22" spans="1:10" s="25" customFormat="1">
      <c r="A22" s="56"/>
    </row>
    <row r="23" spans="1:10" s="25" customFormat="1">
      <c r="A23" s="56"/>
    </row>
    <row r="24" spans="1:10" s="25" customFormat="1">
      <c r="A24" s="56"/>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3"/>
  <sheetViews>
    <sheetView topLeftCell="F1" zoomScale="109" zoomScaleNormal="95" workbookViewId="0">
      <selection activeCell="H4" sqref="H4"/>
    </sheetView>
  </sheetViews>
  <sheetFormatPr defaultColWidth="8.85546875" defaultRowHeight="21"/>
  <cols>
    <col min="1" max="1" width="41.42578125" style="70" bestFit="1" customWidth="1"/>
    <col min="2" max="2" width="4.85546875" style="71" bestFit="1" customWidth="1"/>
    <col min="3" max="3" width="11.140625" style="57" bestFit="1" customWidth="1"/>
    <col min="4" max="5" width="5.42578125" style="57" bestFit="1" customWidth="1"/>
    <col min="6" max="6" width="89.28515625" style="25" bestFit="1" customWidth="1"/>
    <col min="7" max="7" width="13.140625" style="25" bestFit="1" customWidth="1"/>
    <col min="8" max="8" width="23.140625" style="25" bestFit="1" customWidth="1"/>
    <col min="9" max="9" width="66.85546875" style="25" customWidth="1"/>
    <col min="10" max="10" width="10.28515625" style="25" bestFit="1" customWidth="1"/>
    <col min="11" max="1024" width="8.85546875" style="25"/>
  </cols>
  <sheetData>
    <row r="1" spans="1:10" s="74" customFormat="1" ht="21.95" thickBot="1">
      <c r="A1" s="40" t="s">
        <v>20</v>
      </c>
      <c r="B1" s="72" t="s">
        <v>21</v>
      </c>
      <c r="C1" s="73" t="s">
        <v>22</v>
      </c>
      <c r="D1" s="73" t="s">
        <v>23</v>
      </c>
      <c r="E1" s="73" t="s">
        <v>24</v>
      </c>
      <c r="F1" s="72" t="s">
        <v>25</v>
      </c>
      <c r="G1" s="72" t="s">
        <v>26</v>
      </c>
      <c r="H1" s="72" t="s">
        <v>27</v>
      </c>
      <c r="I1" s="72" t="s">
        <v>28</v>
      </c>
      <c r="J1" s="72" t="s">
        <v>29</v>
      </c>
    </row>
    <row r="2" spans="1:10" ht="81.95" customHeight="1" thickBot="1">
      <c r="A2" s="134" t="s">
        <v>377</v>
      </c>
      <c r="B2" s="75" t="s">
        <v>378</v>
      </c>
      <c r="C2" s="61">
        <v>1</v>
      </c>
      <c r="D2" s="46">
        <v>602</v>
      </c>
      <c r="E2" s="49"/>
      <c r="F2" s="48" t="s">
        <v>379</v>
      </c>
      <c r="G2" s="49" t="s">
        <v>26</v>
      </c>
      <c r="H2" s="49" t="s">
        <v>380</v>
      </c>
      <c r="I2" s="122" t="s">
        <v>381</v>
      </c>
      <c r="J2" s="63"/>
    </row>
    <row r="3" spans="1:10" ht="35.1" thickBot="1">
      <c r="A3" s="134"/>
      <c r="B3" s="75" t="s">
        <v>382</v>
      </c>
      <c r="C3" s="64">
        <v>1</v>
      </c>
      <c r="D3" s="51">
        <v>639</v>
      </c>
      <c r="E3" s="28"/>
      <c r="F3" s="29" t="s">
        <v>383</v>
      </c>
      <c r="G3" s="28" t="s">
        <v>26</v>
      </c>
      <c r="H3" s="28" t="s">
        <v>384</v>
      </c>
      <c r="I3" s="28" t="s">
        <v>385</v>
      </c>
      <c r="J3" s="32"/>
    </row>
    <row r="4" spans="1:10" ht="69" thickBot="1">
      <c r="A4" s="134"/>
      <c r="B4" s="75" t="s">
        <v>386</v>
      </c>
      <c r="C4" s="64">
        <v>1</v>
      </c>
      <c r="D4" s="51">
        <v>285</v>
      </c>
      <c r="E4" s="28"/>
      <c r="F4" s="29" t="s">
        <v>387</v>
      </c>
      <c r="G4" s="28" t="s">
        <v>26</v>
      </c>
      <c r="H4" s="25" t="s">
        <v>388</v>
      </c>
      <c r="I4" s="28" t="s">
        <v>389</v>
      </c>
      <c r="J4" s="32" t="s">
        <v>78</v>
      </c>
    </row>
    <row r="5" spans="1:10" ht="18" thickBot="1">
      <c r="A5" s="134"/>
      <c r="B5" s="75" t="s">
        <v>390</v>
      </c>
      <c r="C5" s="64">
        <v>1</v>
      </c>
      <c r="D5" s="51">
        <v>276</v>
      </c>
      <c r="E5" s="28"/>
      <c r="F5" s="29" t="s">
        <v>75</v>
      </c>
      <c r="G5" s="28" t="s">
        <v>68</v>
      </c>
      <c r="I5" s="28"/>
      <c r="J5" s="32"/>
    </row>
    <row r="6" spans="1:10" ht="35.1" thickBot="1">
      <c r="A6" s="134"/>
      <c r="B6" s="75" t="s">
        <v>391</v>
      </c>
      <c r="C6" s="64">
        <v>1</v>
      </c>
      <c r="D6" s="51">
        <v>285</v>
      </c>
      <c r="E6" s="28"/>
      <c r="F6" s="29" t="s">
        <v>392</v>
      </c>
      <c r="G6" s="28" t="s">
        <v>26</v>
      </c>
      <c r="H6" s="25" t="s">
        <v>393</v>
      </c>
      <c r="I6" s="28" t="s">
        <v>394</v>
      </c>
      <c r="J6" s="32"/>
    </row>
    <row r="7" spans="1:10" ht="79.5" customHeight="1" thickBot="1">
      <c r="A7" s="134" t="s">
        <v>395</v>
      </c>
      <c r="B7" s="75" t="s">
        <v>396</v>
      </c>
      <c r="C7" s="64">
        <v>1</v>
      </c>
      <c r="D7" s="51">
        <v>639</v>
      </c>
      <c r="E7" s="28"/>
      <c r="F7" s="29" t="s">
        <v>397</v>
      </c>
      <c r="G7" s="28" t="s">
        <v>26</v>
      </c>
      <c r="H7" s="28" t="s">
        <v>380</v>
      </c>
      <c r="I7" s="28" t="s">
        <v>398</v>
      </c>
      <c r="J7" s="32"/>
    </row>
    <row r="8" spans="1:10" ht="48.75">
      <c r="A8" s="134"/>
      <c r="B8" s="75" t="s">
        <v>399</v>
      </c>
      <c r="C8" s="64">
        <v>1</v>
      </c>
      <c r="D8" s="51">
        <v>352</v>
      </c>
      <c r="E8" s="28"/>
      <c r="F8" s="29" t="s">
        <v>400</v>
      </c>
      <c r="G8" s="28" t="s">
        <v>26</v>
      </c>
      <c r="H8" s="130" t="s">
        <v>401</v>
      </c>
      <c r="I8" s="28" t="s">
        <v>402</v>
      </c>
      <c r="J8" s="32"/>
    </row>
    <row r="9" spans="1:10" ht="32.25" customHeight="1">
      <c r="A9" s="134" t="s">
        <v>403</v>
      </c>
      <c r="B9" s="75" t="s">
        <v>404</v>
      </c>
      <c r="C9" s="64">
        <v>1</v>
      </c>
      <c r="D9" s="51">
        <v>419</v>
      </c>
      <c r="E9" s="28"/>
      <c r="F9" s="29" t="s">
        <v>405</v>
      </c>
      <c r="G9" s="28" t="s">
        <v>26</v>
      </c>
      <c r="H9" s="130"/>
      <c r="I9" s="28" t="s">
        <v>406</v>
      </c>
      <c r="J9" s="32" t="s">
        <v>78</v>
      </c>
    </row>
    <row r="10" spans="1:10" ht="48.75">
      <c r="A10" s="134"/>
      <c r="B10" s="75" t="s">
        <v>407</v>
      </c>
      <c r="C10" s="64">
        <v>1</v>
      </c>
      <c r="D10" s="51">
        <v>548</v>
      </c>
      <c r="E10" s="28"/>
      <c r="F10" s="29" t="s">
        <v>408</v>
      </c>
      <c r="G10" s="28" t="s">
        <v>26</v>
      </c>
      <c r="H10" t="s">
        <v>409</v>
      </c>
      <c r="I10" s="28" t="s">
        <v>410</v>
      </c>
      <c r="J10" s="32"/>
    </row>
    <row r="11" spans="1:10" ht="48.75">
      <c r="A11" s="134"/>
      <c r="B11" s="75" t="s">
        <v>411</v>
      </c>
      <c r="C11" s="76">
        <v>2</v>
      </c>
      <c r="D11" s="55">
        <v>732</v>
      </c>
      <c r="E11" s="35"/>
      <c r="F11" s="36" t="s">
        <v>412</v>
      </c>
      <c r="G11" s="35" t="s">
        <v>26</v>
      </c>
      <c r="H11" s="132" t="s">
        <v>413</v>
      </c>
      <c r="I11" s="35" t="s">
        <v>414</v>
      </c>
      <c r="J11" s="37" t="s">
        <v>78</v>
      </c>
    </row>
    <row r="12" spans="1:10">
      <c r="H12" s="131"/>
    </row>
    <row r="13" spans="1:10">
      <c r="H13" s="131"/>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D17" zoomScale="112" zoomScaleNormal="95" workbookViewId="0">
      <selection activeCell="J29" sqref="J29"/>
    </sheetView>
  </sheetViews>
  <sheetFormatPr defaultColWidth="8.85546875" defaultRowHeight="21"/>
  <cols>
    <col min="1" max="1" width="53.28515625" style="70" customWidth="1"/>
    <col min="2" max="2" width="11.42578125" style="25" customWidth="1"/>
    <col min="3" max="5" width="8.85546875" style="57"/>
    <col min="6" max="6" width="60.7109375" style="25" customWidth="1"/>
    <col min="7" max="7" width="22.7109375" style="25" customWidth="1"/>
    <col min="8" max="8" width="41.28515625" style="25" customWidth="1"/>
    <col min="9" max="9" width="35.28515625" style="25" customWidth="1"/>
    <col min="10" max="10" width="29" style="25" customWidth="1"/>
    <col min="11" max="1024" width="8.85546875" style="25"/>
  </cols>
  <sheetData>
    <row r="1" spans="1:10" s="43" customFormat="1" ht="45" thickBot="1">
      <c r="A1" s="40" t="s">
        <v>20</v>
      </c>
      <c r="B1" s="59" t="s">
        <v>21</v>
      </c>
      <c r="C1" s="58" t="s">
        <v>22</v>
      </c>
      <c r="D1" s="58" t="s">
        <v>23</v>
      </c>
      <c r="E1" s="58" t="s">
        <v>24</v>
      </c>
      <c r="F1" s="59" t="s">
        <v>25</v>
      </c>
      <c r="G1" s="59" t="s">
        <v>26</v>
      </c>
      <c r="H1" s="59" t="s">
        <v>27</v>
      </c>
      <c r="I1" s="59" t="s">
        <v>28</v>
      </c>
      <c r="J1" s="59" t="s">
        <v>29</v>
      </c>
    </row>
    <row r="2" spans="1:10" ht="79.5" customHeight="1" thickBot="1">
      <c r="A2" s="134" t="s">
        <v>415</v>
      </c>
      <c r="B2" s="60" t="s">
        <v>416</v>
      </c>
      <c r="C2" s="61">
        <v>1</v>
      </c>
      <c r="D2" s="46">
        <v>235</v>
      </c>
      <c r="E2" s="62"/>
      <c r="F2" s="77" t="s">
        <v>417</v>
      </c>
      <c r="G2" s="49" t="s">
        <v>26</v>
      </c>
      <c r="H2" s="124" t="s">
        <v>418</v>
      </c>
      <c r="I2" s="122" t="s">
        <v>419</v>
      </c>
      <c r="J2" s="63"/>
    </row>
    <row r="3" spans="1:10" ht="86.1" thickBot="1">
      <c r="A3" s="134"/>
      <c r="B3" s="60" t="s">
        <v>420</v>
      </c>
      <c r="C3" s="64">
        <v>1</v>
      </c>
      <c r="D3" s="51">
        <v>915</v>
      </c>
      <c r="E3" s="65"/>
      <c r="F3" s="78" t="s">
        <v>421</v>
      </c>
      <c r="G3" s="22"/>
      <c r="H3" s="126"/>
      <c r="I3" s="127"/>
      <c r="J3" s="32"/>
    </row>
    <row r="4" spans="1:10" ht="86.1" thickBot="1">
      <c r="A4" s="134"/>
      <c r="B4" s="60" t="s">
        <v>422</v>
      </c>
      <c r="C4" s="64">
        <v>1</v>
      </c>
      <c r="D4" s="51">
        <v>20</v>
      </c>
      <c r="E4" s="65"/>
      <c r="F4" s="78" t="s">
        <v>423</v>
      </c>
      <c r="G4" s="22"/>
      <c r="J4" s="32"/>
    </row>
    <row r="5" spans="1:10" ht="102.95" thickBot="1">
      <c r="A5" s="134"/>
      <c r="B5" s="60" t="s">
        <v>424</v>
      </c>
      <c r="C5" s="64">
        <v>1</v>
      </c>
      <c r="D5" s="51">
        <v>20</v>
      </c>
      <c r="E5" s="65"/>
      <c r="F5" s="78" t="s">
        <v>425</v>
      </c>
      <c r="G5" s="22" t="s">
        <v>26</v>
      </c>
      <c r="H5" t="s">
        <v>331</v>
      </c>
      <c r="I5" s="28" t="s">
        <v>426</v>
      </c>
      <c r="J5" s="32"/>
    </row>
    <row r="6" spans="1:10" ht="51.95" thickBot="1">
      <c r="A6" s="134"/>
      <c r="B6" s="60" t="s">
        <v>427</v>
      </c>
      <c r="C6" s="64">
        <v>1</v>
      </c>
      <c r="D6" s="51">
        <v>601</v>
      </c>
      <c r="E6" s="65"/>
      <c r="F6" s="78" t="s">
        <v>428</v>
      </c>
      <c r="G6" s="22" t="s">
        <v>68</v>
      </c>
      <c r="H6" s="126"/>
      <c r="I6" s="127"/>
      <c r="J6" s="32"/>
    </row>
    <row r="7" spans="1:10" ht="63.75" customHeight="1" thickBot="1">
      <c r="A7" s="134" t="s">
        <v>429</v>
      </c>
      <c r="B7" s="60" t="s">
        <v>299</v>
      </c>
      <c r="C7" s="64">
        <v>1</v>
      </c>
      <c r="D7" s="51">
        <v>116</v>
      </c>
      <c r="E7" s="65"/>
      <c r="F7" s="78" t="s">
        <v>430</v>
      </c>
      <c r="G7" s="22"/>
      <c r="H7" s="127"/>
      <c r="I7" s="127"/>
      <c r="J7" s="32"/>
    </row>
    <row r="8" spans="1:10" ht="35.1" thickBot="1">
      <c r="A8" s="134"/>
      <c r="B8" s="60" t="s">
        <v>431</v>
      </c>
      <c r="C8" s="64">
        <v>1</v>
      </c>
      <c r="D8" s="51">
        <v>138</v>
      </c>
      <c r="E8" s="65"/>
      <c r="F8" s="78" t="s">
        <v>432</v>
      </c>
      <c r="G8" s="22"/>
      <c r="H8" s="127"/>
      <c r="I8" s="127"/>
      <c r="J8" s="32"/>
    </row>
    <row r="9" spans="1:10" ht="35.1" thickBot="1">
      <c r="A9" s="134"/>
      <c r="B9" s="60" t="s">
        <v>302</v>
      </c>
      <c r="C9" s="64">
        <v>1</v>
      </c>
      <c r="D9" s="51">
        <v>147</v>
      </c>
      <c r="E9" s="65"/>
      <c r="F9" s="78" t="s">
        <v>433</v>
      </c>
      <c r="G9" s="22" t="s">
        <v>68</v>
      </c>
      <c r="H9" s="127"/>
      <c r="I9" s="127"/>
      <c r="J9" s="32"/>
    </row>
    <row r="10" spans="1:10" ht="51.95" thickBot="1">
      <c r="A10" s="134"/>
      <c r="B10" s="60" t="s">
        <v>434</v>
      </c>
      <c r="C10" s="64">
        <v>1</v>
      </c>
      <c r="D10" s="51">
        <v>95</v>
      </c>
      <c r="E10" s="65"/>
      <c r="F10" s="78" t="s">
        <v>435</v>
      </c>
      <c r="G10" s="22" t="s">
        <v>68</v>
      </c>
      <c r="H10" s="127"/>
      <c r="I10" s="127"/>
      <c r="J10" s="32"/>
    </row>
    <row r="11" spans="1:10" ht="51.95" thickBot="1">
      <c r="A11" s="134"/>
      <c r="B11" s="60" t="s">
        <v>203</v>
      </c>
      <c r="C11" s="64">
        <v>1</v>
      </c>
      <c r="D11" s="51">
        <v>94</v>
      </c>
      <c r="E11" s="65"/>
      <c r="F11" s="78" t="s">
        <v>436</v>
      </c>
      <c r="G11" s="22" t="s">
        <v>68</v>
      </c>
      <c r="H11" s="127"/>
      <c r="I11" s="127"/>
      <c r="J11" s="32"/>
    </row>
    <row r="12" spans="1:10" ht="69" thickBot="1">
      <c r="A12" s="134"/>
      <c r="B12" s="60" t="s">
        <v>206</v>
      </c>
      <c r="C12" s="64">
        <v>1</v>
      </c>
      <c r="D12" s="51">
        <v>918</v>
      </c>
      <c r="E12" s="65"/>
      <c r="F12" s="78" t="s">
        <v>437</v>
      </c>
      <c r="G12" s="22" t="s">
        <v>68</v>
      </c>
      <c r="H12" s="127"/>
      <c r="I12" s="127"/>
      <c r="J12" s="32"/>
    </row>
    <row r="13" spans="1:10" ht="51.95" thickBot="1">
      <c r="A13" s="134"/>
      <c r="B13" s="60" t="s">
        <v>438</v>
      </c>
      <c r="C13" s="64">
        <v>1</v>
      </c>
      <c r="D13" s="51">
        <v>159</v>
      </c>
      <c r="E13" s="65"/>
      <c r="F13" s="78" t="s">
        <v>439</v>
      </c>
      <c r="G13" s="22" t="s">
        <v>68</v>
      </c>
      <c r="H13" s="127"/>
      <c r="I13" s="127"/>
      <c r="J13" s="32"/>
    </row>
    <row r="14" spans="1:10" ht="51.95" thickBot="1">
      <c r="A14" s="134"/>
      <c r="B14" s="60" t="s">
        <v>209</v>
      </c>
      <c r="C14" s="64">
        <v>1</v>
      </c>
      <c r="D14" s="51">
        <v>94</v>
      </c>
      <c r="E14" s="65"/>
      <c r="F14" s="78" t="s">
        <v>440</v>
      </c>
      <c r="G14" s="22" t="s">
        <v>68</v>
      </c>
      <c r="H14" s="127"/>
      <c r="I14" s="127"/>
      <c r="J14" s="32"/>
    </row>
    <row r="15" spans="1:10" ht="126.75" customHeight="1" thickBot="1">
      <c r="A15" s="134" t="s">
        <v>441</v>
      </c>
      <c r="B15" s="60" t="s">
        <v>442</v>
      </c>
      <c r="C15" s="64">
        <v>1</v>
      </c>
      <c r="D15" s="51">
        <v>116</v>
      </c>
      <c r="E15" s="65"/>
      <c r="F15" s="78" t="s">
        <v>443</v>
      </c>
      <c r="G15" s="22" t="s">
        <v>68</v>
      </c>
      <c r="H15" s="127"/>
      <c r="I15" s="127"/>
      <c r="J15" s="32"/>
    </row>
    <row r="16" spans="1:10" ht="69" thickBot="1">
      <c r="A16" s="134"/>
      <c r="B16" s="60" t="s">
        <v>444</v>
      </c>
      <c r="C16" s="64">
        <v>1</v>
      </c>
      <c r="D16" s="51">
        <v>176</v>
      </c>
      <c r="E16" s="65"/>
      <c r="F16" s="78" t="s">
        <v>445</v>
      </c>
      <c r="G16" s="22" t="s">
        <v>68</v>
      </c>
      <c r="H16" s="127"/>
      <c r="I16" s="127"/>
      <c r="J16" s="32"/>
    </row>
    <row r="17" spans="1:10" ht="69" thickBot="1">
      <c r="A17" s="134"/>
      <c r="B17" s="60" t="s">
        <v>446</v>
      </c>
      <c r="C17" s="64">
        <v>1</v>
      </c>
      <c r="D17" s="51">
        <v>79</v>
      </c>
      <c r="E17" s="65"/>
      <c r="F17" s="78" t="s">
        <v>447</v>
      </c>
      <c r="G17" s="22"/>
      <c r="H17" s="127"/>
      <c r="I17" s="127"/>
      <c r="J17" s="32"/>
    </row>
    <row r="18" spans="1:10" ht="137.1" thickBot="1">
      <c r="A18" s="134"/>
      <c r="B18" s="60" t="s">
        <v>448</v>
      </c>
      <c r="C18" s="64">
        <v>1</v>
      </c>
      <c r="D18" s="51">
        <v>89</v>
      </c>
      <c r="E18" s="65"/>
      <c r="F18" s="78" t="s">
        <v>449</v>
      </c>
      <c r="G18" s="22" t="s">
        <v>26</v>
      </c>
      <c r="H18" t="s">
        <v>450</v>
      </c>
      <c r="I18" s="24" t="s">
        <v>451</v>
      </c>
      <c r="J18" s="32" t="s">
        <v>452</v>
      </c>
    </row>
    <row r="19" spans="1:10" ht="86.1" thickBot="1">
      <c r="A19" s="134"/>
      <c r="B19" s="60" t="s">
        <v>453</v>
      </c>
      <c r="C19" s="64">
        <v>1</v>
      </c>
      <c r="D19" s="51">
        <v>89</v>
      </c>
      <c r="E19" s="65"/>
      <c r="F19" s="78" t="s">
        <v>454</v>
      </c>
      <c r="G19" s="22" t="s">
        <v>26</v>
      </c>
      <c r="H19" s="126"/>
      <c r="I19" s="127" t="s">
        <v>455</v>
      </c>
      <c r="J19" s="32" t="s">
        <v>452</v>
      </c>
    </row>
    <row r="20" spans="1:10" ht="69" thickBot="1">
      <c r="A20" s="134"/>
      <c r="B20" s="60" t="s">
        <v>456</v>
      </c>
      <c r="C20" s="64">
        <v>1</v>
      </c>
      <c r="D20" s="51">
        <v>830</v>
      </c>
      <c r="E20" s="65"/>
      <c r="F20" s="78" t="s">
        <v>457</v>
      </c>
      <c r="G20" s="22" t="s">
        <v>26</v>
      </c>
      <c r="H20" s="127"/>
      <c r="I20" s="127" t="s">
        <v>458</v>
      </c>
      <c r="J20" s="32"/>
    </row>
    <row r="21" spans="1:10" ht="69" thickBot="1">
      <c r="A21" s="134"/>
      <c r="B21" s="60" t="s">
        <v>459</v>
      </c>
      <c r="C21" s="64">
        <v>1</v>
      </c>
      <c r="D21" s="51">
        <v>943</v>
      </c>
      <c r="E21" s="65"/>
      <c r="F21" s="78" t="s">
        <v>460</v>
      </c>
      <c r="G21" s="22" t="s">
        <v>68</v>
      </c>
      <c r="H21" s="127"/>
      <c r="I21" s="127"/>
      <c r="J21" s="32"/>
    </row>
    <row r="22" spans="1:10" ht="86.1" thickBot="1">
      <c r="A22" s="134"/>
      <c r="B22" s="60" t="s">
        <v>461</v>
      </c>
      <c r="C22" s="64">
        <v>1</v>
      </c>
      <c r="D22" s="51">
        <v>78</v>
      </c>
      <c r="E22" s="65"/>
      <c r="F22" s="78" t="s">
        <v>462</v>
      </c>
      <c r="G22" s="22" t="s">
        <v>68</v>
      </c>
      <c r="H22" s="127"/>
      <c r="I22" s="127"/>
      <c r="J22" s="32"/>
    </row>
    <row r="23" spans="1:10" ht="35.1" thickBot="1">
      <c r="A23" s="134"/>
      <c r="B23" s="60" t="s">
        <v>463</v>
      </c>
      <c r="C23" s="64">
        <v>1</v>
      </c>
      <c r="D23" s="51">
        <v>829</v>
      </c>
      <c r="E23" s="27"/>
      <c r="F23" s="78" t="s">
        <v>464</v>
      </c>
      <c r="G23" s="22" t="s">
        <v>68</v>
      </c>
      <c r="H23" s="127"/>
      <c r="I23" s="127"/>
      <c r="J23" s="32"/>
    </row>
    <row r="24" spans="1:10" ht="51.95" thickBot="1">
      <c r="A24" s="134"/>
      <c r="B24" s="60" t="s">
        <v>465</v>
      </c>
      <c r="C24" s="64">
        <v>1</v>
      </c>
      <c r="D24" s="51">
        <v>643</v>
      </c>
      <c r="E24" s="27"/>
      <c r="F24" s="78" t="s">
        <v>466</v>
      </c>
      <c r="G24" s="22" t="s">
        <v>68</v>
      </c>
      <c r="H24" s="127"/>
      <c r="I24" s="127"/>
      <c r="J24" s="32"/>
    </row>
    <row r="25" spans="1:10" ht="48" customHeight="1" thickBot="1">
      <c r="A25" s="134" t="s">
        <v>467</v>
      </c>
      <c r="B25" s="60" t="s">
        <v>468</v>
      </c>
      <c r="C25" s="66">
        <v>2</v>
      </c>
      <c r="D25" s="51">
        <v>120</v>
      </c>
      <c r="E25" s="27"/>
      <c r="F25" s="78" t="s">
        <v>469</v>
      </c>
      <c r="G25" s="22" t="s">
        <v>26</v>
      </c>
      <c r="H25" s="127"/>
      <c r="I25" s="127"/>
      <c r="J25" s="32"/>
    </row>
    <row r="26" spans="1:10" ht="35.1" thickBot="1">
      <c r="A26" s="134"/>
      <c r="B26" s="60" t="s">
        <v>470</v>
      </c>
      <c r="C26" s="66">
        <v>2</v>
      </c>
      <c r="D26" s="51">
        <v>134</v>
      </c>
      <c r="E26" s="27"/>
      <c r="F26" s="78" t="s">
        <v>471</v>
      </c>
      <c r="G26" s="22" t="s">
        <v>26</v>
      </c>
      <c r="H26" s="127"/>
      <c r="I26" s="127" t="s">
        <v>472</v>
      </c>
      <c r="J26" s="32"/>
    </row>
    <row r="27" spans="1:10" ht="35.1" thickBot="1">
      <c r="A27" s="134"/>
      <c r="B27" s="60" t="s">
        <v>473</v>
      </c>
      <c r="C27" s="66">
        <v>2</v>
      </c>
      <c r="D27" s="51">
        <v>190</v>
      </c>
      <c r="E27" s="27"/>
      <c r="F27" s="78" t="s">
        <v>474</v>
      </c>
      <c r="G27" s="22" t="s">
        <v>68</v>
      </c>
      <c r="H27" s="127"/>
      <c r="I27" s="127"/>
      <c r="J27" s="32"/>
    </row>
    <row r="28" spans="1:10" ht="63.75" customHeight="1" thickBot="1">
      <c r="A28" s="134" t="s">
        <v>475</v>
      </c>
      <c r="B28" s="60" t="s">
        <v>476</v>
      </c>
      <c r="C28" s="64">
        <v>1</v>
      </c>
      <c r="D28" s="51">
        <v>502</v>
      </c>
      <c r="E28" s="27"/>
      <c r="F28" s="78" t="s">
        <v>477</v>
      </c>
      <c r="G28" s="22" t="s">
        <v>26</v>
      </c>
      <c r="H28" s="127"/>
      <c r="I28" s="127" t="s">
        <v>478</v>
      </c>
      <c r="J28" s="32"/>
    </row>
    <row r="29" spans="1:10" ht="69" thickBot="1">
      <c r="A29" s="134"/>
      <c r="B29" s="60" t="s">
        <v>479</v>
      </c>
      <c r="C29" s="64">
        <v>1</v>
      </c>
      <c r="D29" s="51">
        <v>611</v>
      </c>
      <c r="E29" s="27"/>
      <c r="F29" s="78" t="s">
        <v>480</v>
      </c>
      <c r="G29" s="22" t="s">
        <v>68</v>
      </c>
      <c r="H29" s="127"/>
      <c r="I29" s="127"/>
      <c r="J29" s="32"/>
    </row>
    <row r="30" spans="1:10" ht="51.95" thickBot="1">
      <c r="A30" s="134"/>
      <c r="B30" s="60" t="s">
        <v>481</v>
      </c>
      <c r="C30" s="64">
        <v>1</v>
      </c>
      <c r="D30" s="51">
        <v>502</v>
      </c>
      <c r="E30" s="27"/>
      <c r="F30" s="78" t="s">
        <v>482</v>
      </c>
      <c r="G30" s="22" t="s">
        <v>26</v>
      </c>
      <c r="H30" s="127"/>
      <c r="I30" s="127" t="s">
        <v>458</v>
      </c>
      <c r="J30" s="32"/>
    </row>
    <row r="31" spans="1:10" ht="51.95" thickBot="1">
      <c r="A31" s="134"/>
      <c r="B31" s="60" t="s">
        <v>483</v>
      </c>
      <c r="C31" s="68">
        <v>1</v>
      </c>
      <c r="D31" s="55">
        <v>95</v>
      </c>
      <c r="E31" s="34"/>
      <c r="F31" s="79" t="s">
        <v>484</v>
      </c>
      <c r="G31" s="128" t="s">
        <v>68</v>
      </c>
      <c r="H31" s="129"/>
      <c r="I31" s="129"/>
      <c r="J31" s="37"/>
    </row>
  </sheetData>
  <mergeCells count="5">
    <mergeCell ref="A2:A6"/>
    <mergeCell ref="A7:A14"/>
    <mergeCell ref="A15:A24"/>
    <mergeCell ref="A25:A27"/>
    <mergeCell ref="A28:A31"/>
  </mergeCell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D1" zoomScale="105" zoomScaleNormal="95" workbookViewId="0">
      <selection activeCell="M5" sqref="M5"/>
    </sheetView>
  </sheetViews>
  <sheetFormatPr defaultColWidth="8.85546875" defaultRowHeight="21"/>
  <cols>
    <col min="1" max="1" width="35.28515625" style="70" customWidth="1"/>
    <col min="2" max="2" width="6.7109375" style="25" customWidth="1"/>
    <col min="3" max="3" width="12.42578125" style="57" customWidth="1"/>
    <col min="4" max="5" width="8.85546875" style="57"/>
    <col min="6" max="6" width="97.140625" style="25" customWidth="1"/>
    <col min="7" max="7" width="8.42578125" style="25" customWidth="1"/>
    <col min="8" max="8" width="36.140625" style="25" customWidth="1"/>
    <col min="9" max="9" width="18" style="25" customWidth="1"/>
    <col min="10" max="10" width="27.28515625" style="25" customWidth="1"/>
    <col min="11" max="1024" width="8.85546875" style="25"/>
  </cols>
  <sheetData>
    <row r="1" spans="1:10" s="43" customFormat="1" ht="44.1">
      <c r="A1" s="40" t="s">
        <v>20</v>
      </c>
      <c r="B1" s="59" t="s">
        <v>21</v>
      </c>
      <c r="C1" s="58" t="s">
        <v>22</v>
      </c>
      <c r="D1" s="58" t="s">
        <v>23</v>
      </c>
      <c r="E1" s="58" t="s">
        <v>24</v>
      </c>
      <c r="F1" s="59" t="s">
        <v>25</v>
      </c>
      <c r="G1" s="59" t="s">
        <v>26</v>
      </c>
      <c r="H1" s="59" t="s">
        <v>27</v>
      </c>
      <c r="I1" s="59" t="s">
        <v>28</v>
      </c>
      <c r="J1" s="59" t="s">
        <v>29</v>
      </c>
    </row>
    <row r="2" spans="1:10" ht="48" customHeight="1">
      <c r="A2" s="134" t="s">
        <v>485</v>
      </c>
      <c r="B2" s="60" t="s">
        <v>486</v>
      </c>
      <c r="C2" s="80">
        <v>2</v>
      </c>
      <c r="D2" s="46">
        <v>311</v>
      </c>
      <c r="E2" s="62"/>
      <c r="F2" s="77" t="s">
        <v>487</v>
      </c>
      <c r="G2" s="49"/>
      <c r="H2" s="49"/>
      <c r="I2" s="49"/>
      <c r="J2" s="63"/>
    </row>
    <row r="3" spans="1:10" ht="33.950000000000003">
      <c r="A3" s="134"/>
      <c r="B3" s="60" t="s">
        <v>488</v>
      </c>
      <c r="C3" s="66">
        <v>2</v>
      </c>
      <c r="D3" s="51">
        <v>311</v>
      </c>
      <c r="E3" s="65"/>
      <c r="F3" s="78" t="s">
        <v>489</v>
      </c>
      <c r="G3" s="28"/>
      <c r="H3" s="28"/>
      <c r="I3" s="28"/>
      <c r="J3" s="32"/>
    </row>
    <row r="4" spans="1:10" ht="33.950000000000003">
      <c r="A4" s="134"/>
      <c r="B4" s="60" t="s">
        <v>219</v>
      </c>
      <c r="C4" s="66">
        <v>2</v>
      </c>
      <c r="D4" s="51">
        <v>311</v>
      </c>
      <c r="E4" s="65"/>
      <c r="F4" s="78" t="s">
        <v>490</v>
      </c>
      <c r="G4" s="28"/>
      <c r="H4" s="28"/>
      <c r="I4" s="28"/>
      <c r="J4" s="32"/>
    </row>
    <row r="5" spans="1:10" ht="32.25" customHeight="1">
      <c r="A5" s="134" t="s">
        <v>491</v>
      </c>
      <c r="B5" s="60" t="s">
        <v>492</v>
      </c>
      <c r="C5" s="64">
        <v>1</v>
      </c>
      <c r="D5" s="51">
        <v>310</v>
      </c>
      <c r="E5" s="65"/>
      <c r="F5" s="78" t="s">
        <v>493</v>
      </c>
      <c r="G5" s="28"/>
      <c r="H5" s="28"/>
      <c r="I5" s="28"/>
      <c r="J5" s="32"/>
    </row>
    <row r="6" spans="1:10" ht="51">
      <c r="A6" s="134"/>
      <c r="B6" s="60" t="s">
        <v>494</v>
      </c>
      <c r="C6" s="66">
        <v>2</v>
      </c>
      <c r="D6" s="51">
        <v>327</v>
      </c>
      <c r="E6" s="65"/>
      <c r="F6" s="78" t="s">
        <v>495</v>
      </c>
      <c r="G6" s="28"/>
      <c r="H6" s="28"/>
      <c r="I6" s="28"/>
      <c r="J6" s="32"/>
    </row>
    <row r="7" spans="1:10" ht="33.950000000000003">
      <c r="A7" s="134"/>
      <c r="B7" s="60" t="s">
        <v>496</v>
      </c>
      <c r="C7" s="66">
        <v>2</v>
      </c>
      <c r="D7" s="51">
        <v>326</v>
      </c>
      <c r="E7" s="65"/>
      <c r="F7" s="78" t="s">
        <v>497</v>
      </c>
      <c r="G7" s="28"/>
      <c r="H7" s="28"/>
      <c r="I7" s="28"/>
      <c r="J7" s="32"/>
    </row>
    <row r="8" spans="1:10" ht="51">
      <c r="A8" s="134"/>
      <c r="B8" s="60" t="s">
        <v>498</v>
      </c>
      <c r="C8" s="66">
        <v>2</v>
      </c>
      <c r="D8" s="51">
        <v>326</v>
      </c>
      <c r="E8" s="65"/>
      <c r="F8" s="78" t="s">
        <v>499</v>
      </c>
      <c r="G8" s="28"/>
      <c r="H8" s="28"/>
      <c r="I8" s="28"/>
      <c r="J8" s="32"/>
    </row>
    <row r="9" spans="1:10" ht="51">
      <c r="A9" s="134"/>
      <c r="B9" s="60" t="s">
        <v>500</v>
      </c>
      <c r="C9" s="66">
        <v>2</v>
      </c>
      <c r="D9" s="51">
        <v>326</v>
      </c>
      <c r="E9" s="65"/>
      <c r="F9" s="78" t="s">
        <v>501</v>
      </c>
      <c r="G9" s="28"/>
      <c r="H9" s="28"/>
      <c r="I9" s="28"/>
      <c r="J9" s="32"/>
    </row>
    <row r="10" spans="1:10" ht="33.950000000000003">
      <c r="A10" s="134"/>
      <c r="B10" s="60" t="s">
        <v>502</v>
      </c>
      <c r="C10" s="66">
        <v>2</v>
      </c>
      <c r="D10" s="51">
        <v>326</v>
      </c>
      <c r="E10" s="65"/>
      <c r="F10" s="78" t="s">
        <v>503</v>
      </c>
      <c r="G10" s="28"/>
      <c r="H10" s="28"/>
      <c r="I10" s="28"/>
      <c r="J10" s="32"/>
    </row>
    <row r="11" spans="1:10" ht="33.950000000000003">
      <c r="A11" s="134"/>
      <c r="B11" s="60" t="s">
        <v>504</v>
      </c>
      <c r="C11" s="67">
        <v>3</v>
      </c>
      <c r="D11" s="51">
        <v>326</v>
      </c>
      <c r="E11" s="65"/>
      <c r="F11" s="78" t="s">
        <v>505</v>
      </c>
      <c r="G11" s="28"/>
      <c r="H11" s="28"/>
      <c r="I11" s="28"/>
      <c r="J11" s="32"/>
    </row>
    <row r="12" spans="1:10" ht="33.950000000000003">
      <c r="A12" s="134"/>
      <c r="B12" s="60" t="s">
        <v>506</v>
      </c>
      <c r="C12" s="67">
        <v>3</v>
      </c>
      <c r="D12" s="51">
        <v>385</v>
      </c>
      <c r="E12" s="65"/>
      <c r="F12" s="78" t="s">
        <v>507</v>
      </c>
      <c r="G12" s="28"/>
      <c r="H12" s="28"/>
      <c r="I12" s="28"/>
      <c r="J12" s="32"/>
    </row>
    <row r="13" spans="1:10" ht="48" customHeight="1">
      <c r="A13" s="134" t="s">
        <v>508</v>
      </c>
      <c r="B13" s="60" t="s">
        <v>509</v>
      </c>
      <c r="C13" s="66">
        <v>2</v>
      </c>
      <c r="D13" s="51">
        <v>338</v>
      </c>
      <c r="E13" s="27"/>
      <c r="F13" s="78" t="s">
        <v>510</v>
      </c>
      <c r="G13" s="28"/>
      <c r="H13" s="28"/>
      <c r="I13" s="28"/>
      <c r="J13" s="32"/>
    </row>
    <row r="14" spans="1:10" ht="51">
      <c r="A14" s="134"/>
      <c r="B14" s="60" t="s">
        <v>511</v>
      </c>
      <c r="C14" s="66">
        <v>2</v>
      </c>
      <c r="D14" s="51">
        <v>338</v>
      </c>
      <c r="E14" s="27"/>
      <c r="F14" s="78" t="s">
        <v>512</v>
      </c>
      <c r="G14" s="28"/>
      <c r="H14" s="28"/>
      <c r="I14" s="28"/>
      <c r="J14" s="32"/>
    </row>
    <row r="15" spans="1:10" ht="33.950000000000003">
      <c r="A15" s="134"/>
      <c r="B15" s="60" t="s">
        <v>513</v>
      </c>
      <c r="C15" s="67">
        <v>3</v>
      </c>
      <c r="D15" s="51">
        <v>338</v>
      </c>
      <c r="E15" s="27"/>
      <c r="F15" s="78" t="s">
        <v>514</v>
      </c>
      <c r="G15" s="28"/>
      <c r="H15" s="28"/>
      <c r="I15" s="28"/>
      <c r="J15" s="32"/>
    </row>
    <row r="16" spans="1:10" ht="48" customHeight="1">
      <c r="A16" s="134" t="s">
        <v>515</v>
      </c>
      <c r="B16" s="60" t="s">
        <v>516</v>
      </c>
      <c r="C16" s="66">
        <v>2</v>
      </c>
      <c r="D16" s="51">
        <v>798</v>
      </c>
      <c r="E16" s="27"/>
      <c r="F16" s="78" t="s">
        <v>517</v>
      </c>
      <c r="G16" s="28"/>
      <c r="H16" s="28"/>
      <c r="I16" s="28"/>
      <c r="J16" s="32"/>
    </row>
    <row r="17" spans="1:10" ht="33.950000000000003">
      <c r="A17" s="134"/>
      <c r="B17" s="60" t="s">
        <v>518</v>
      </c>
      <c r="C17" s="76">
        <v>2</v>
      </c>
      <c r="D17" s="55">
        <v>320</v>
      </c>
      <c r="E17" s="34"/>
      <c r="F17" s="79" t="s">
        <v>519</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9" sqref="G9"/>
    </sheetView>
  </sheetViews>
  <sheetFormatPr defaultColWidth="8.85546875" defaultRowHeight="21"/>
  <cols>
    <col min="1" max="1" width="31.42578125" style="70" customWidth="1"/>
    <col min="2" max="2" width="6.7109375" style="25" customWidth="1"/>
    <col min="3" max="3" width="15.140625" style="57" customWidth="1"/>
    <col min="4" max="5" width="8.85546875" style="57"/>
    <col min="6" max="6" width="80.28515625" style="25" customWidth="1"/>
    <col min="7" max="7" width="16.7109375" style="25" customWidth="1"/>
    <col min="8" max="8" width="31" style="25" customWidth="1"/>
    <col min="9" max="9" width="24" style="25" customWidth="1"/>
    <col min="10" max="10" width="35.140625" style="25" customWidth="1"/>
    <col min="11" max="1024" width="8.85546875" style="25"/>
  </cols>
  <sheetData>
    <row r="1" spans="1:10" s="85" customFormat="1" ht="21.95">
      <c r="A1" s="81" t="s">
        <v>20</v>
      </c>
      <c r="B1" s="82" t="s">
        <v>21</v>
      </c>
      <c r="C1" s="83" t="s">
        <v>22</v>
      </c>
      <c r="D1" s="83" t="s">
        <v>23</v>
      </c>
      <c r="E1" s="83" t="s">
        <v>24</v>
      </c>
      <c r="F1" s="84" t="s">
        <v>25</v>
      </c>
      <c r="G1" s="84" t="s">
        <v>26</v>
      </c>
      <c r="H1" s="84" t="s">
        <v>27</v>
      </c>
      <c r="I1" s="84" t="s">
        <v>28</v>
      </c>
      <c r="J1" s="84" t="s">
        <v>29</v>
      </c>
    </row>
    <row r="2" spans="1:10" ht="48" customHeight="1">
      <c r="A2" s="134" t="s">
        <v>520</v>
      </c>
      <c r="B2" s="60" t="s">
        <v>350</v>
      </c>
      <c r="C2" s="86">
        <v>1</v>
      </c>
      <c r="D2" s="87">
        <v>532</v>
      </c>
      <c r="E2" s="88"/>
      <c r="F2" s="89" t="s">
        <v>521</v>
      </c>
      <c r="G2" s="90"/>
      <c r="H2" s="90"/>
      <c r="I2" s="90"/>
      <c r="J2" s="91"/>
    </row>
    <row r="3" spans="1:10" ht="51">
      <c r="A3" s="134"/>
      <c r="B3" s="60" t="s">
        <v>362</v>
      </c>
      <c r="C3" s="64">
        <v>1</v>
      </c>
      <c r="D3" s="27">
        <v>532</v>
      </c>
      <c r="E3" s="65"/>
      <c r="F3" s="78" t="s">
        <v>522</v>
      </c>
      <c r="G3" s="28"/>
      <c r="H3" s="28"/>
      <c r="I3" s="28"/>
      <c r="J3" s="32"/>
    </row>
    <row r="4" spans="1:10" ht="51">
      <c r="A4" s="134"/>
      <c r="B4" s="60" t="s">
        <v>523</v>
      </c>
      <c r="C4" s="66">
        <v>2</v>
      </c>
      <c r="D4" s="27">
        <v>778</v>
      </c>
      <c r="E4" s="65"/>
      <c r="F4" s="78" t="s">
        <v>524</v>
      </c>
      <c r="G4" s="28"/>
      <c r="H4" s="28"/>
      <c r="I4" s="28"/>
      <c r="J4" s="32"/>
    </row>
    <row r="5" spans="1:10" ht="51">
      <c r="A5" s="134"/>
      <c r="B5" s="60" t="s">
        <v>525</v>
      </c>
      <c r="C5" s="66">
        <v>2</v>
      </c>
      <c r="D5" s="27">
        <v>778</v>
      </c>
      <c r="E5" s="65"/>
      <c r="F5" s="78" t="s">
        <v>526</v>
      </c>
      <c r="G5" s="28"/>
      <c r="H5" s="28"/>
      <c r="I5" s="28"/>
      <c r="J5" s="32"/>
    </row>
    <row r="6" spans="1:10" ht="48" customHeight="1">
      <c r="A6" s="134" t="s">
        <v>527</v>
      </c>
      <c r="B6" s="60" t="s">
        <v>370</v>
      </c>
      <c r="C6" s="66">
        <v>2</v>
      </c>
      <c r="D6" s="27">
        <v>778</v>
      </c>
      <c r="E6" s="65"/>
      <c r="F6" s="78" t="s">
        <v>528</v>
      </c>
      <c r="G6" s="28"/>
      <c r="H6" s="28"/>
      <c r="I6" s="28"/>
      <c r="J6" s="32"/>
    </row>
    <row r="7" spans="1:10" ht="33.950000000000003">
      <c r="A7" s="134"/>
      <c r="B7" s="60" t="s">
        <v>529</v>
      </c>
      <c r="C7" s="66">
        <v>2</v>
      </c>
      <c r="D7" s="27">
        <v>285</v>
      </c>
      <c r="E7" s="65"/>
      <c r="F7" s="78" t="s">
        <v>530</v>
      </c>
      <c r="G7" s="28"/>
      <c r="H7" s="28"/>
      <c r="I7" s="28"/>
      <c r="J7" s="32"/>
    </row>
    <row r="8" spans="1:10" ht="48" customHeight="1">
      <c r="A8" s="134" t="s">
        <v>531</v>
      </c>
      <c r="B8" s="60" t="s">
        <v>532</v>
      </c>
      <c r="C8" s="66">
        <v>2</v>
      </c>
      <c r="D8" s="27">
        <v>117</v>
      </c>
      <c r="E8" s="65"/>
      <c r="F8" s="78" t="s">
        <v>533</v>
      </c>
      <c r="G8" s="28"/>
      <c r="H8" s="28"/>
      <c r="I8" s="28"/>
      <c r="J8" s="32"/>
    </row>
    <row r="9" spans="1:10" ht="17.100000000000001">
      <c r="A9" s="134"/>
      <c r="B9" s="60" t="s">
        <v>534</v>
      </c>
      <c r="C9" s="66">
        <v>2</v>
      </c>
      <c r="D9" s="27">
        <v>117</v>
      </c>
      <c r="E9" s="65"/>
      <c r="F9" s="78" t="s">
        <v>535</v>
      </c>
      <c r="G9" s="28" t="s">
        <v>68</v>
      </c>
      <c r="H9" s="28"/>
      <c r="I9" s="28"/>
      <c r="J9" s="32"/>
    </row>
    <row r="10" spans="1:10" ht="33.950000000000003">
      <c r="A10" s="134"/>
      <c r="B10" s="60" t="s">
        <v>536</v>
      </c>
      <c r="C10" s="66">
        <v>2</v>
      </c>
      <c r="D10" s="27">
        <v>200</v>
      </c>
      <c r="E10" s="65"/>
      <c r="F10" s="78" t="s">
        <v>537</v>
      </c>
      <c r="G10" s="28"/>
      <c r="H10" s="28"/>
      <c r="I10" s="28"/>
      <c r="J10" s="32"/>
    </row>
    <row r="11" spans="1:10" ht="51">
      <c r="A11" s="134"/>
      <c r="B11" s="60" t="s">
        <v>538</v>
      </c>
      <c r="C11" s="66">
        <v>2</v>
      </c>
      <c r="D11" s="27"/>
      <c r="E11" s="65"/>
      <c r="F11" s="78" t="s">
        <v>539</v>
      </c>
      <c r="G11" s="28"/>
      <c r="H11" s="28"/>
      <c r="I11" s="28"/>
      <c r="J11" s="32"/>
    </row>
    <row r="12" spans="1:10" ht="63.75" customHeight="1">
      <c r="A12" s="134" t="s">
        <v>540</v>
      </c>
      <c r="B12" s="60" t="s">
        <v>541</v>
      </c>
      <c r="C12" s="64">
        <v>1</v>
      </c>
      <c r="D12" s="27">
        <v>210</v>
      </c>
      <c r="E12" s="65"/>
      <c r="F12" s="78" t="s">
        <v>542</v>
      </c>
      <c r="G12" s="28"/>
      <c r="H12" s="28"/>
      <c r="I12" s="28"/>
      <c r="J12" s="32"/>
    </row>
    <row r="13" spans="1:10" ht="51">
      <c r="A13" s="134"/>
      <c r="B13" s="60" t="s">
        <v>543</v>
      </c>
      <c r="C13" s="66">
        <v>2</v>
      </c>
      <c r="D13" s="27">
        <v>544</v>
      </c>
      <c r="E13" s="65"/>
      <c r="F13" s="78" t="s">
        <v>544</v>
      </c>
      <c r="G13" s="28"/>
      <c r="H13" s="28"/>
      <c r="I13" s="28"/>
      <c r="J13" s="32"/>
    </row>
    <row r="14" spans="1:10" ht="33.950000000000003">
      <c r="A14" s="134"/>
      <c r="B14" s="60" t="s">
        <v>545</v>
      </c>
      <c r="C14" s="76">
        <v>2</v>
      </c>
      <c r="D14" s="34">
        <v>431</v>
      </c>
      <c r="E14" s="69"/>
      <c r="F14" s="79" t="s">
        <v>546</v>
      </c>
      <c r="G14" s="35"/>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0" sqref="F10"/>
    </sheetView>
  </sheetViews>
  <sheetFormatPr defaultColWidth="8.85546875" defaultRowHeight="21"/>
  <cols>
    <col min="1" max="1" width="30.7109375" style="70" customWidth="1"/>
    <col min="2" max="2" width="8.85546875" style="25"/>
    <col min="3" max="5" width="8.85546875" style="57"/>
    <col min="6" max="6" width="93" style="25" customWidth="1"/>
    <col min="7" max="7" width="12.42578125" style="25" customWidth="1"/>
    <col min="8" max="8" width="35.85546875" style="25" customWidth="1"/>
    <col min="9" max="9" width="17.42578125" style="25" customWidth="1"/>
    <col min="10" max="10" width="30.85546875" style="25" customWidth="1"/>
    <col min="11" max="1024" width="8.85546875" style="25"/>
  </cols>
  <sheetData>
    <row r="1" spans="1:10" s="43" customFormat="1" ht="44.1">
      <c r="A1" s="92" t="s">
        <v>20</v>
      </c>
      <c r="B1" s="59" t="s">
        <v>21</v>
      </c>
      <c r="C1" s="58" t="s">
        <v>22</v>
      </c>
      <c r="D1" s="58" t="s">
        <v>23</v>
      </c>
      <c r="E1" s="58" t="s">
        <v>24</v>
      </c>
      <c r="F1" s="59" t="s">
        <v>25</v>
      </c>
      <c r="G1" s="59" t="s">
        <v>26</v>
      </c>
      <c r="H1" s="59" t="s">
        <v>27</v>
      </c>
      <c r="I1" s="59" t="s">
        <v>28</v>
      </c>
      <c r="J1" s="59" t="s">
        <v>29</v>
      </c>
    </row>
    <row r="2" spans="1:10" ht="32.25" customHeight="1">
      <c r="A2" s="134" t="s">
        <v>547</v>
      </c>
      <c r="B2" s="60" t="s">
        <v>548</v>
      </c>
      <c r="C2" s="80">
        <v>2</v>
      </c>
      <c r="D2" s="47">
        <v>524</v>
      </c>
      <c r="E2" s="62"/>
      <c r="F2" s="77" t="s">
        <v>549</v>
      </c>
      <c r="G2" s="49"/>
      <c r="H2" s="49"/>
      <c r="I2" s="49"/>
      <c r="J2" s="63"/>
    </row>
    <row r="3" spans="1:10" ht="33.950000000000003">
      <c r="A3" s="134"/>
      <c r="B3" s="60" t="s">
        <v>550</v>
      </c>
      <c r="C3" s="66">
        <v>2</v>
      </c>
      <c r="D3" s="27">
        <v>524</v>
      </c>
      <c r="E3" s="65"/>
      <c r="F3" s="78" t="s">
        <v>551</v>
      </c>
      <c r="G3" s="28"/>
      <c r="H3" s="28"/>
      <c r="I3" s="28"/>
      <c r="J3" s="32"/>
    </row>
    <row r="4" spans="1:10" ht="33.950000000000003">
      <c r="A4" s="134"/>
      <c r="B4" s="60" t="s">
        <v>552</v>
      </c>
      <c r="C4" s="66">
        <v>2</v>
      </c>
      <c r="D4" s="27">
        <v>233</v>
      </c>
      <c r="E4" s="65"/>
      <c r="F4" s="78" t="s">
        <v>553</v>
      </c>
      <c r="G4" s="28"/>
      <c r="H4" s="28"/>
      <c r="I4" s="28"/>
      <c r="J4" s="32"/>
    </row>
    <row r="5" spans="1:10" ht="33.950000000000003">
      <c r="A5" s="134"/>
      <c r="B5" s="60" t="s">
        <v>554</v>
      </c>
      <c r="C5" s="66">
        <v>2</v>
      </c>
      <c r="D5" s="27">
        <v>770</v>
      </c>
      <c r="E5" s="65"/>
      <c r="F5" s="78" t="s">
        <v>555</v>
      </c>
      <c r="G5" s="28"/>
      <c r="H5" s="28"/>
      <c r="I5" s="28"/>
      <c r="J5" s="32"/>
    </row>
    <row r="6" spans="1:10" ht="17.100000000000001">
      <c r="A6" s="134"/>
      <c r="B6" s="60" t="s">
        <v>556</v>
      </c>
      <c r="C6" s="67">
        <v>3</v>
      </c>
      <c r="D6" s="27">
        <v>19</v>
      </c>
      <c r="E6" s="65"/>
      <c r="F6" s="78" t="s">
        <v>557</v>
      </c>
      <c r="G6" s="28"/>
      <c r="H6" s="28"/>
      <c r="I6" s="28"/>
      <c r="J6" s="32"/>
    </row>
    <row r="7" spans="1:10" ht="17.100000000000001">
      <c r="A7" s="134"/>
      <c r="B7" s="60" t="s">
        <v>558</v>
      </c>
      <c r="C7" s="67">
        <v>3</v>
      </c>
      <c r="D7" s="27">
        <v>19</v>
      </c>
      <c r="E7" s="65"/>
      <c r="F7" s="78" t="s">
        <v>559</v>
      </c>
      <c r="G7" s="28"/>
      <c r="H7" s="28"/>
      <c r="I7" s="28"/>
      <c r="J7" s="32"/>
    </row>
    <row r="8" spans="1:10" ht="32.25" customHeight="1">
      <c r="A8" s="134" t="s">
        <v>560</v>
      </c>
      <c r="B8" s="60" t="s">
        <v>561</v>
      </c>
      <c r="C8" s="64">
        <v>1</v>
      </c>
      <c r="D8" s="27">
        <v>525</v>
      </c>
      <c r="E8" s="65"/>
      <c r="F8" s="78" t="s">
        <v>562</v>
      </c>
      <c r="G8" s="28"/>
      <c r="H8" s="28"/>
      <c r="I8" s="28"/>
      <c r="J8" s="32"/>
    </row>
    <row r="9" spans="1:10" ht="33.950000000000003">
      <c r="A9" s="134"/>
      <c r="B9" s="60" t="s">
        <v>563</v>
      </c>
      <c r="C9" s="64">
        <v>1</v>
      </c>
      <c r="D9" s="27">
        <v>922</v>
      </c>
      <c r="E9" s="65"/>
      <c r="F9" s="78" t="s">
        <v>564</v>
      </c>
      <c r="G9" s="28"/>
      <c r="H9" s="28"/>
      <c r="I9" s="28"/>
      <c r="J9" s="32"/>
    </row>
    <row r="10" spans="1:10" ht="33.950000000000003">
      <c r="A10" s="134"/>
      <c r="B10" s="60" t="s">
        <v>565</v>
      </c>
      <c r="C10" s="64">
        <v>1</v>
      </c>
      <c r="D10" s="27">
        <v>922</v>
      </c>
      <c r="E10" s="65"/>
      <c r="F10" s="78" t="s">
        <v>566</v>
      </c>
      <c r="G10" s="28"/>
      <c r="H10" s="28"/>
      <c r="I10" s="28"/>
      <c r="J10" s="32"/>
    </row>
    <row r="11" spans="1:10" ht="32.25" customHeight="1">
      <c r="A11" s="134" t="s">
        <v>567</v>
      </c>
      <c r="B11" s="60" t="s">
        <v>568</v>
      </c>
      <c r="C11" s="64">
        <v>1</v>
      </c>
      <c r="D11" s="27">
        <v>319</v>
      </c>
      <c r="E11" s="65"/>
      <c r="F11" s="78" t="s">
        <v>569</v>
      </c>
      <c r="G11" s="28"/>
      <c r="H11" s="28"/>
      <c r="I11" s="28"/>
      <c r="J11" s="32"/>
    </row>
    <row r="12" spans="1:10" ht="17.100000000000001">
      <c r="A12" s="134"/>
      <c r="B12" s="60" t="s">
        <v>570</v>
      </c>
      <c r="C12" s="64">
        <v>1</v>
      </c>
      <c r="D12" s="27">
        <v>212</v>
      </c>
      <c r="E12" s="65"/>
      <c r="F12" s="78" t="s">
        <v>571</v>
      </c>
      <c r="G12" s="28"/>
      <c r="H12" s="28"/>
      <c r="I12" s="28"/>
      <c r="J12" s="32"/>
    </row>
    <row r="13" spans="1:10" ht="33.950000000000003">
      <c r="A13" s="134"/>
      <c r="B13" s="60" t="s">
        <v>572</v>
      </c>
      <c r="C13" s="64">
        <v>1</v>
      </c>
      <c r="D13" s="27">
        <v>285</v>
      </c>
      <c r="E13" s="65"/>
      <c r="F13" s="78" t="s">
        <v>573</v>
      </c>
      <c r="G13" s="28"/>
      <c r="H13" s="28"/>
      <c r="I13" s="28"/>
      <c r="J13" s="32"/>
    </row>
    <row r="14" spans="1:10" ht="51">
      <c r="A14" s="134"/>
      <c r="B14" s="60" t="s">
        <v>574</v>
      </c>
      <c r="C14" s="64">
        <v>1</v>
      </c>
      <c r="D14" s="27">
        <v>200</v>
      </c>
      <c r="E14" s="65"/>
      <c r="F14" s="78" t="s">
        <v>575</v>
      </c>
      <c r="G14" s="28"/>
      <c r="H14" s="28"/>
      <c r="I14" s="28"/>
      <c r="J14" s="32"/>
    </row>
    <row r="15" spans="1:10" ht="33.950000000000003">
      <c r="A15" s="134"/>
      <c r="B15" s="60" t="s">
        <v>576</v>
      </c>
      <c r="C15" s="66">
        <v>2</v>
      </c>
      <c r="D15" s="27">
        <v>532</v>
      </c>
      <c r="E15" s="65"/>
      <c r="F15" s="78" t="s">
        <v>577</v>
      </c>
      <c r="G15" s="28"/>
      <c r="H15" s="28"/>
      <c r="I15" s="28"/>
      <c r="J15" s="32"/>
    </row>
    <row r="16" spans="1:10" ht="33.950000000000003">
      <c r="A16" s="134"/>
      <c r="B16" s="60" t="s">
        <v>578</v>
      </c>
      <c r="C16" s="66">
        <v>2</v>
      </c>
      <c r="D16" s="27">
        <v>226</v>
      </c>
      <c r="E16" s="27"/>
      <c r="F16" s="78" t="s">
        <v>579</v>
      </c>
      <c r="G16" s="28"/>
      <c r="H16" s="28"/>
      <c r="I16" s="28"/>
      <c r="J16" s="32"/>
    </row>
    <row r="17" spans="1:10" ht="51">
      <c r="A17" s="134"/>
      <c r="B17" s="60" t="s">
        <v>580</v>
      </c>
      <c r="C17" s="66">
        <v>2</v>
      </c>
      <c r="D17" s="27">
        <v>327</v>
      </c>
      <c r="E17" s="27"/>
      <c r="F17" s="78" t="s">
        <v>581</v>
      </c>
      <c r="G17" s="28"/>
      <c r="H17" s="28"/>
      <c r="I17" s="28"/>
      <c r="J17" s="32"/>
    </row>
    <row r="18" spans="1:10" ht="33.950000000000003">
      <c r="A18" s="134"/>
      <c r="B18" s="60" t="s">
        <v>582</v>
      </c>
      <c r="C18" s="76">
        <v>2</v>
      </c>
      <c r="D18" s="34">
        <v>285</v>
      </c>
      <c r="E18" s="34"/>
      <c r="F18" s="79" t="s">
        <v>583</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0bcf6f3-4250-417e-bd88-2ecdd892e909">
      <Terms xmlns="http://schemas.microsoft.com/office/infopath/2007/PartnerControls"/>
    </lcf76f155ced4ddcb4097134ff3c332f>
    <TaxCatchAll xmlns="500808a4-e2de-4ccf-b5b9-6d186d6ae50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F6AA4658011B74591FD4537C57177C5" ma:contentTypeVersion="12" ma:contentTypeDescription="Create a new document." ma:contentTypeScope="" ma:versionID="5e9d90f74af8415ce00796f832b462c6">
  <xsd:schema xmlns:xsd="http://www.w3.org/2001/XMLSchema" xmlns:xs="http://www.w3.org/2001/XMLSchema" xmlns:p="http://schemas.microsoft.com/office/2006/metadata/properties" xmlns:ns2="90bcf6f3-4250-417e-bd88-2ecdd892e909" xmlns:ns3="500808a4-e2de-4ccf-b5b9-6d186d6ae505" targetNamespace="http://schemas.microsoft.com/office/2006/metadata/properties" ma:root="true" ma:fieldsID="9b545ca1865a2841d1de84aecc182420" ns2:_="" ns3:_="">
    <xsd:import namespace="90bcf6f3-4250-417e-bd88-2ecdd892e909"/>
    <xsd:import namespace="500808a4-e2de-4ccf-b5b9-6d186d6ae5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0bcf6f3-4250-417e-bd88-2ecdd892e9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00808a4-e2de-4ccf-b5b9-6d186d6ae505"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2c257da-6849-4570-a188-fba63fd68454}" ma:internalName="TaxCatchAll" ma:showField="CatchAllData" ma:web="500808a4-e2de-4ccf-b5b9-6d186d6ae50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FF1B17-6304-4217-99CF-B676BF972E4A}"/>
</file>

<file path=customXml/itemProps2.xml><?xml version="1.0" encoding="utf-8"?>
<ds:datastoreItem xmlns:ds="http://schemas.openxmlformats.org/officeDocument/2006/customXml" ds:itemID="{9ABF665C-CF79-458C-9E7A-891EA3DBD100}"/>
</file>

<file path=customXml/itemProps3.xml><?xml version="1.0" encoding="utf-8"?>
<ds:datastoreItem xmlns:ds="http://schemas.openxmlformats.org/officeDocument/2006/customXml" ds:itemID="{E482CC13-5FF4-4BE3-9B8F-49D1E555941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Carla Barbosa (1200928)</cp:lastModifiedBy>
  <cp:revision>47</cp:revision>
  <dcterms:created xsi:type="dcterms:W3CDTF">2014-11-04T11:54:57Z</dcterms:created>
  <dcterms:modified xsi:type="dcterms:W3CDTF">2025-05-25T17:40:42Z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0x0101009F6AA4658011B74591FD4537C57177C5</vt:lpwstr>
  </property>
  <property fmtid="{D5CDD505-2E9C-101B-9397-08002B2CF9AE}" pid="10" name="MediaServiceImageTags">
    <vt:lpwstr/>
  </property>
</Properties>
</file>