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<sst xmlns="http://schemas.openxmlformats.org/spreadsheetml/2006/main" count="20" uniqueCount="20">
  <si>
    <t>Nota global de experimento</t>
  </si>
  <si>
    <t>INTEGRANTES/ARTEFACTO</t>
  </si>
  <si>
    <t xml:space="preserve">Esfuerzo de todo el proyecto
</t>
  </si>
  <si>
    <t>Esfuerzo relativo al trabajo "ideal"</t>
  </si>
  <si>
    <t>Nota individual</t>
  </si>
  <si>
    <t>Stephannie</t>
  </si>
  <si>
    <t>Valeria</t>
  </si>
  <si>
    <t>Mauricio</t>
  </si>
  <si>
    <t>Juliana</t>
  </si>
  <si>
    <t>Mateo</t>
  </si>
  <si>
    <t>TOTAL</t>
  </si>
  <si>
    <t>ID de artefacto</t>
  </si>
  <si>
    <t>ARTEFACTO</t>
  </si>
  <si>
    <t xml:space="preserve">Gestion claves de accesp arduino </t>
  </si>
  <si>
    <t>Protocolo comunicacion arduino</t>
  </si>
  <si>
    <t>Comunicacion Servidor MQTT</t>
  </si>
  <si>
    <t>Organizacion base de datos</t>
  </si>
  <si>
    <t>Autenticacion</t>
  </si>
  <si>
    <t>Gestion de horarios de acceso</t>
  </si>
  <si>
    <t>Documentacion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</si>
</sst>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name val="Arial"/>
    </font>
    <font/>
    <font>
      <b/>
      <name val="Arial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horizontal="center" readingOrder="0" vertical="bottom"/>
    </xf>
    <xf borderId="2" fillId="0" fontId="3" numFmtId="0" xfId="0" applyAlignment="1" applyBorder="1" applyFont="1">
      <alignment vertical="bottom"/>
    </xf>
    <xf borderId="3" fillId="0" fontId="1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vertical="bottom"/>
    </xf>
    <xf borderId="4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4" fillId="0" fontId="2" numFmtId="10" xfId="0" applyAlignment="1" applyBorder="1" applyFont="1" applyNumberFormat="1">
      <alignment horizontal="center" vertical="bottom"/>
    </xf>
    <xf borderId="4" fillId="0" fontId="2" numFmtId="2" xfId="0" applyAlignment="1" applyBorder="1" applyFont="1" applyNumberFormat="1">
      <alignment horizontal="center" vertical="bottom"/>
    </xf>
    <xf borderId="4" fillId="0" fontId="2" numFmtId="0" xfId="0" applyAlignment="1" applyBorder="1" applyFont="1">
      <alignment horizontal="center" readingOrder="0" vertical="bottom"/>
    </xf>
    <xf borderId="4" fillId="0" fontId="2" numFmtId="0" xfId="0" applyAlignment="1" applyBorder="1" applyFont="1">
      <alignment horizontal="center" vertical="bottom"/>
    </xf>
    <xf borderId="5" fillId="0" fontId="3" numFmtId="0" xfId="0" applyAlignment="1" applyBorder="1" applyFont="1">
      <alignment vertical="bottom"/>
    </xf>
    <xf borderId="0" fillId="0" fontId="1" numFmtId="0" xfId="0" applyAlignment="1" applyFont="1">
      <alignment horizontal="center" shrinkToFit="0" vertical="bottom" wrapText="1"/>
    </xf>
    <xf borderId="3" fillId="0" fontId="1" numFmtId="0" xfId="0" applyAlignment="1" applyBorder="1" applyFont="1">
      <alignment horizontal="center" shrinkToFit="0" vertical="bottom" wrapText="1"/>
    </xf>
    <xf borderId="5" fillId="0" fontId="1" numFmtId="0" xfId="0" applyAlignment="1" applyBorder="1" applyFont="1">
      <alignment horizontal="center" vertical="bottom"/>
    </xf>
    <xf borderId="5" fillId="0" fontId="4" numFmtId="0" xfId="0" applyBorder="1" applyFont="1"/>
    <xf borderId="4" fillId="0" fontId="4" numFmtId="0" xfId="0" applyBorder="1" applyFont="1"/>
    <xf borderId="5" fillId="0" fontId="2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0" fillId="0" fontId="5" numFmtId="0" xfId="0" applyAlignment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6" fillId="0" fontId="2" numFmtId="0" xfId="0" applyAlignment="1" applyBorder="1" applyFont="1">
      <alignment readingOrder="0" vertical="bottom"/>
    </xf>
    <xf borderId="7" fillId="0" fontId="4" numFmtId="0" xfId="0" applyBorder="1" applyFont="1"/>
    <xf borderId="2" fillId="0" fontId="4" numFmtId="0" xfId="0" applyBorder="1" applyFont="1"/>
    <xf borderId="1" fillId="0" fontId="5" numFmtId="0" xfId="0" applyAlignment="1" applyBorder="1" applyFont="1">
      <alignment horizontal="center" readingOrder="0" vertical="bottom"/>
    </xf>
    <xf borderId="6" fillId="0" fontId="3" numFmtId="0" xfId="0" applyAlignment="1" applyBorder="1" applyFont="1">
      <alignment readingOrder="0"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</cols>
  <sheetData>
    <row r="1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</row>
    <row r="2">
      <c r="A2" s="1"/>
      <c r="B2" s="4" t="s">
        <v>0</v>
      </c>
      <c r="C2" s="5">
        <v>3.5</v>
      </c>
      <c r="D2" s="6"/>
      <c r="E2" s="6"/>
      <c r="F2" s="6"/>
      <c r="G2" s="6"/>
      <c r="H2" s="6"/>
      <c r="I2" s="6"/>
      <c r="J2" s="6"/>
      <c r="K2" s="6"/>
      <c r="L2" s="6"/>
      <c r="M2" s="3"/>
    </row>
    <row r="3">
      <c r="A3" s="1"/>
      <c r="B3" s="7" t="s">
        <v>1</v>
      </c>
      <c r="C3" s="8">
        <v>1.0</v>
      </c>
      <c r="D3" s="8">
        <v>2.0</v>
      </c>
      <c r="E3" s="8">
        <v>3.0</v>
      </c>
      <c r="F3" s="8">
        <v>4.0</v>
      </c>
      <c r="G3" s="8">
        <v>5.0</v>
      </c>
      <c r="H3" s="8">
        <v>6.0</v>
      </c>
      <c r="I3" s="9">
        <v>7.0</v>
      </c>
      <c r="J3" s="10" t="s">
        <v>2</v>
      </c>
      <c r="K3" s="10" t="s">
        <v>3</v>
      </c>
      <c r="L3" s="11" t="s">
        <v>4</v>
      </c>
      <c r="M3" s="3"/>
    </row>
    <row r="4">
      <c r="A4" s="1"/>
      <c r="B4" s="7" t="s">
        <v>5</v>
      </c>
      <c r="C4" s="12">
        <v>1.0</v>
      </c>
      <c r="D4" s="12">
        <v>1.0</v>
      </c>
      <c r="E4" s="12">
        <v>1.0</v>
      </c>
      <c r="F4" s="12">
        <v>1.0</v>
      </c>
      <c r="G4" s="12">
        <v>1.0</v>
      </c>
      <c r="H4" s="13"/>
      <c r="I4" s="14"/>
      <c r="J4" s="14">
        <f t="shared" ref="J4:J8" si="1">sum(C4:I4)/(7)</f>
        <v>0.7142857143</v>
      </c>
      <c r="K4" s="14">
        <f t="shared" ref="K4:K8" si="2">J4/$J$9</f>
        <v>0.3125</v>
      </c>
      <c r="L4" s="15">
        <f t="shared" ref="L4:L9" si="3">K4*$C$2*5</f>
        <v>5.46875</v>
      </c>
      <c r="M4" s="3"/>
    </row>
    <row r="5">
      <c r="A5" s="1"/>
      <c r="B5" s="7" t="s">
        <v>6</v>
      </c>
      <c r="C5" s="13"/>
      <c r="D5" s="13"/>
      <c r="E5" s="13"/>
      <c r="F5" s="16">
        <v>1.0</v>
      </c>
      <c r="G5" s="16">
        <v>1.0</v>
      </c>
      <c r="H5" s="12">
        <v>1.0</v>
      </c>
      <c r="I5" s="14"/>
      <c r="J5" s="14">
        <f t="shared" si="1"/>
        <v>0.4285714286</v>
      </c>
      <c r="K5" s="14">
        <f t="shared" si="2"/>
        <v>0.1875</v>
      </c>
      <c r="L5" s="15">
        <f t="shared" si="3"/>
        <v>3.28125</v>
      </c>
      <c r="M5" s="3"/>
    </row>
    <row r="6">
      <c r="A6" s="1"/>
      <c r="B6" s="7" t="s">
        <v>7</v>
      </c>
      <c r="C6" s="16">
        <v>1.0</v>
      </c>
      <c r="D6" s="12">
        <v>1.0</v>
      </c>
      <c r="E6" s="16"/>
      <c r="F6" s="13"/>
      <c r="G6" s="17"/>
      <c r="H6" s="16">
        <v>1.0</v>
      </c>
      <c r="I6" s="14"/>
      <c r="J6" s="14">
        <f t="shared" si="1"/>
        <v>0.4285714286</v>
      </c>
      <c r="K6" s="14">
        <f t="shared" si="2"/>
        <v>0.1875</v>
      </c>
      <c r="L6" s="15">
        <f t="shared" si="3"/>
        <v>3.28125</v>
      </c>
      <c r="M6" s="3"/>
    </row>
    <row r="7">
      <c r="A7" s="1"/>
      <c r="B7" s="7" t="s">
        <v>8</v>
      </c>
      <c r="C7" s="13"/>
      <c r="D7" s="13"/>
      <c r="E7" s="12">
        <v>1.0</v>
      </c>
      <c r="F7" s="16">
        <v>1.0</v>
      </c>
      <c r="G7" s="16">
        <v>1.0</v>
      </c>
      <c r="H7" s="17"/>
      <c r="I7" s="14"/>
      <c r="J7" s="14">
        <f t="shared" si="1"/>
        <v>0.4285714286</v>
      </c>
      <c r="K7" s="14">
        <f t="shared" si="2"/>
        <v>0.1875</v>
      </c>
      <c r="L7" s="15">
        <f t="shared" si="3"/>
        <v>3.28125</v>
      </c>
      <c r="M7" s="3"/>
    </row>
    <row r="8">
      <c r="A8" s="1"/>
      <c r="B8" s="7" t="s">
        <v>9</v>
      </c>
      <c r="C8" s="12">
        <v>1.0</v>
      </c>
      <c r="D8" s="13"/>
      <c r="E8" s="13"/>
      <c r="F8" s="13"/>
      <c r="G8" s="13"/>
      <c r="H8" s="13"/>
      <c r="I8" s="16">
        <v>1.0</v>
      </c>
      <c r="J8" s="14">
        <f t="shared" si="1"/>
        <v>0.2857142857</v>
      </c>
      <c r="K8" s="14">
        <f t="shared" si="2"/>
        <v>0.125</v>
      </c>
      <c r="L8" s="15">
        <f t="shared" si="3"/>
        <v>2.1875</v>
      </c>
      <c r="M8" s="3"/>
    </row>
    <row r="9">
      <c r="A9" s="1"/>
      <c r="B9" s="7" t="s">
        <v>10</v>
      </c>
      <c r="C9" s="13"/>
      <c r="D9" s="13"/>
      <c r="E9" s="13"/>
      <c r="F9" s="13"/>
      <c r="G9" s="13"/>
      <c r="H9" s="13"/>
      <c r="I9" s="14"/>
      <c r="J9" s="14">
        <f>sum(J4:J8)</f>
        <v>2.285714286</v>
      </c>
      <c r="K9" s="14">
        <f>SUM(K4:K8)</f>
        <v>1</v>
      </c>
      <c r="L9" s="17">
        <f t="shared" si="3"/>
        <v>17.5</v>
      </c>
      <c r="M9" s="3"/>
    </row>
    <row r="10">
      <c r="A10" s="3"/>
      <c r="B10" s="18"/>
      <c r="C10" s="18"/>
      <c r="D10" s="18"/>
      <c r="E10" s="18"/>
      <c r="F10" s="18"/>
      <c r="G10" s="3"/>
      <c r="H10" s="3"/>
      <c r="I10" s="3"/>
      <c r="J10" s="3"/>
      <c r="K10" s="3"/>
      <c r="L10" s="3"/>
      <c r="M10" s="3"/>
    </row>
    <row r="11">
      <c r="A11" s="19"/>
      <c r="B11" s="20" t="s">
        <v>11</v>
      </c>
      <c r="C11" s="21" t="s">
        <v>12</v>
      </c>
      <c r="D11" s="22"/>
      <c r="E11" s="22"/>
      <c r="F11" s="23"/>
      <c r="G11" s="3"/>
      <c r="H11" s="3"/>
      <c r="I11" s="3"/>
      <c r="J11" s="3"/>
      <c r="K11" s="3"/>
      <c r="L11" s="3"/>
      <c r="M11" s="3"/>
    </row>
    <row r="12">
      <c r="A12" s="19"/>
      <c r="B12" s="20">
        <v>1.0</v>
      </c>
      <c r="C12" s="24" t="s">
        <v>13</v>
      </c>
      <c r="D12" s="22"/>
      <c r="E12" s="22"/>
      <c r="F12" s="23"/>
      <c r="G12" s="3"/>
      <c r="H12" s="3"/>
      <c r="I12" s="3"/>
      <c r="J12" s="3"/>
      <c r="K12" s="3"/>
      <c r="L12" s="3"/>
      <c r="M12" s="3"/>
    </row>
    <row r="13">
      <c r="A13" s="19"/>
      <c r="B13" s="20">
        <v>2.0</v>
      </c>
      <c r="C13" s="24" t="s">
        <v>14</v>
      </c>
      <c r="D13" s="22"/>
      <c r="E13" s="22"/>
      <c r="F13" s="23"/>
      <c r="G13" s="3"/>
      <c r="H13" s="3"/>
      <c r="I13" s="3"/>
      <c r="J13" s="3"/>
      <c r="K13" s="3"/>
      <c r="L13" s="3"/>
      <c r="M13" s="3"/>
    </row>
    <row r="14">
      <c r="A14" s="19"/>
      <c r="B14" s="20">
        <v>3.0</v>
      </c>
      <c r="C14" s="24" t="s">
        <v>15</v>
      </c>
      <c r="D14" s="22"/>
      <c r="E14" s="22"/>
      <c r="F14" s="23"/>
      <c r="G14" s="3"/>
      <c r="H14" s="3"/>
      <c r="I14" s="3"/>
      <c r="J14" s="3"/>
      <c r="K14" s="3"/>
      <c r="L14" s="3"/>
      <c r="M14" s="3"/>
    </row>
    <row r="15">
      <c r="A15" s="19"/>
      <c r="B15" s="20">
        <v>4.0</v>
      </c>
      <c r="C15" s="24" t="s">
        <v>16</v>
      </c>
      <c r="D15" s="22"/>
      <c r="E15" s="22"/>
      <c r="F15" s="23"/>
      <c r="G15" s="3"/>
      <c r="H15" s="3"/>
      <c r="I15" s="3"/>
      <c r="J15" s="3"/>
      <c r="K15" s="3"/>
      <c r="L15" s="3"/>
      <c r="M15" s="3"/>
    </row>
    <row r="16">
      <c r="A16" s="19"/>
      <c r="B16" s="20">
        <v>5.0</v>
      </c>
      <c r="C16" s="25" t="s">
        <v>17</v>
      </c>
      <c r="D16" s="22"/>
      <c r="E16" s="22"/>
      <c r="F16" s="23"/>
      <c r="G16" s="3"/>
      <c r="H16" s="3"/>
      <c r="I16" s="3"/>
      <c r="J16" s="3"/>
      <c r="K16" s="3"/>
      <c r="L16" s="3"/>
      <c r="M16" s="3"/>
    </row>
    <row r="17">
      <c r="A17" s="26"/>
      <c r="B17" s="27">
        <v>6.0</v>
      </c>
      <c r="C17" s="28" t="s">
        <v>18</v>
      </c>
      <c r="D17" s="29"/>
      <c r="E17" s="29"/>
      <c r="F17" s="30"/>
      <c r="G17" s="3"/>
      <c r="H17" s="3"/>
      <c r="I17" s="3"/>
      <c r="J17" s="3"/>
      <c r="K17" s="3"/>
      <c r="L17" s="3"/>
      <c r="M17" s="3"/>
    </row>
    <row r="18">
      <c r="A18" s="3"/>
      <c r="B18" s="31">
        <v>7.0</v>
      </c>
      <c r="C18" s="32" t="s">
        <v>19</v>
      </c>
      <c r="D18" s="29"/>
      <c r="E18" s="29"/>
      <c r="F18" s="30"/>
      <c r="G18" s="3"/>
      <c r="H18" s="3"/>
      <c r="I18" s="3"/>
      <c r="J18" s="3"/>
      <c r="K18" s="3"/>
      <c r="L18" s="3"/>
      <c r="M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>
      <c r="K20" s="33"/>
      <c r="L20" s="33"/>
      <c r="M20" s="33"/>
    </row>
    <row r="21">
      <c r="K21" s="33"/>
      <c r="L21" s="33"/>
      <c r="M21" s="33"/>
    </row>
    <row r="22">
      <c r="K22" s="33"/>
      <c r="L22" s="33"/>
      <c r="M22" s="33"/>
    </row>
    <row r="23">
      <c r="K23" s="33"/>
      <c r="L23" s="33"/>
      <c r="M23" s="33"/>
    </row>
  </sheetData>
  <mergeCells count="8">
    <mergeCell ref="C11:F11"/>
    <mergeCell ref="C12:F12"/>
    <mergeCell ref="C13:F13"/>
    <mergeCell ref="C14:F14"/>
    <mergeCell ref="C15:F15"/>
    <mergeCell ref="C16:F16"/>
    <mergeCell ref="C17:F17"/>
    <mergeCell ref="C18:F18"/>
  </mergeCells>
  <drawing r:id="rId1"/>
</worksheet>
</file>