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7.xml" ContentType="application/vnd.openxmlformats-officedocument.spreadsheetml.revisionLog+xml"/>
  <Override PartName="/xl/revisions/revisionLog16.xml" ContentType="application/vnd.openxmlformats-officedocument.spreadsheetml.revisionLog+xml"/>
  <Override PartName="/xl/revisions/revisionLog15.xml" ContentType="application/vnd.openxmlformats-officedocument.spreadsheetml.revisionLog+xml"/>
  <Override PartName="/xl/revisions/revisionLog14.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eloper_manual\testing\"/>
    </mc:Choice>
  </mc:AlternateContent>
  <workbookProtection lockStructure="1"/>
  <bookViews>
    <workbookView xWindow="0" yWindow="0" windowWidth="28800" windowHeight="14250" activeTab="1"/>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Lohnert, Thomas (STFC,RAL,ISIS) - Personal View" guid="{7673B41A-DE25-4D70-9D35-C78C1B37CB7D}" mergeInterval="0" personalView="1" maximized="1" windowWidth="1920" windowHeight="934" activeSheetId="2"/>
    <customWorkbookView name="Mcgann, Alistair (-,RAL,ISIS) - Personal View" guid="{0BEB729D-471E-40B3-AEF2-D2A6F07B96B5}" mergeInterval="0" personalView="1" maximized="1" xWindow="-8" yWindow="-8" windowWidth="1936" windowHeight="1176" activeSheetId="2"/>
    <customWorkbookView name="Baker, Kathryn (STFC,RAL,ISIS) - Personal View" guid="{0E9ACB5E-D990-4F66-9FAE-4A09EE1669DA}" mergeInterval="0" personalView="1" maximized="1" xWindow="1912" yWindow="-8" windowWidth="1936" windowHeight="1176" activeSheetId="2"/>
    <customWorkbookView name="Kathryn Baker - Personal View" guid="{FF7CD254-0CE8-4FC9-AF55-6D042EF01199}" mergeInterval="0" personalView="1" maximized="1" windowWidth="1916" windowHeight="975" activeSheetId="2"/>
    <customWorkbookView name="Clarke, Matt (STFC,RAL,ISIS) - Personal View" guid="{8BFFCA10-A97E-43DB-A10A-DB0A21E06383}" mergeInterval="0" personalView="1" xWindow="75" yWindow="75" windowWidth="1707" windowHeight="1032" activeSheetId="2"/>
    <customWorkbookView name="Willemsen, Thomas (Tessella,RAL,ISIS) - Personal View" guid="{2FD27013-34EA-408F-80D9-9AE4DD52D5A3}" mergeInterval="0" personalView="1" maximized="1" xWindow="-8" yWindow="-8" windowWidth="1936" windowHeight="1176" activeSheetId="2"/>
    <customWorkbookView name="David Keymer - Personal View" guid="{7D900B46-42CB-4AD7-89CF-8A6BDE7583C7}" mergeInterval="0" personalView="1" maximized="1" windowWidth="1789" windowHeight="772" activeSheetId="2"/>
    <customWorkbookView name="Akeroyd, Freddie (STFC,RAL,ISIS) - Personal View" guid="{A261AA16-395A-4133-AC57-0EAB9A6305EB}" mergeInterval="0" personalView="1" maximized="1" windowWidth="1667" windowHeight="917" activeSheetId="2"/>
    <customWorkbookView name="Oram, Dominic (STFC,RAL,ISIS) - Personal View" guid="{684D6F67-3A9F-42B8-B57C-B09D2BC01A42}" mergeInterval="0" personalView="1" maximized="1" windowWidth="1920" windowHeight="894" activeSheetId="2"/>
    <customWorkbookView name="Potter, Adrian (Tessella,RAL,ISIS) - Personal View" guid="{85F3695B-032A-4A88-B2A8-7589EA4BF272}" mergeInterval="0" personalView="1" maximized="1" windowWidth="1920" windowHeight="1014" activeSheetId="2"/>
    <customWorkbookView name="Spencer, Jeremy (STFC,RAL,SC) - Personal View" guid="{3C568D49-0283-4011-B94D-E411C6036403}" mergeInterval="0" personalView="1" maximized="1" xWindow="-1928" yWindow="-8" windowWidth="1936" windowHeight="1176" activeSheetId="2"/>
    <customWorkbookView name="Liam - Personal View" guid="{D94C77A3-4647-4E88-B8DA-2D06EDBBF681}" mergeInterval="0" personalView="1" maximized="1" xWindow="1912" yWindow="-8" windowWidth="1936" windowHeight="1056" activeSheetId="1"/>
    <customWorkbookView name="Holt, John (Tessella,RAL,ISIS) - Personal View" guid="{CEDC8F8C-0552-41C2-BFFD-AE6167E9BA48}" autoUpdate="1" mergeInterval="5" personalView="1" maximized="1" xWindow="-8" yWindow="-8" windowWidth="1936" windowHeight="1186" activeSheetId="1"/>
  </customWorkbookViews>
</workbook>
</file>

<file path=xl/calcChain.xml><?xml version="1.0" encoding="utf-8"?>
<calcChain xmlns="http://schemas.openxmlformats.org/spreadsheetml/2006/main">
  <c r="C12" i="1" l="1"/>
  <c r="C130"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29" i="2" l="1"/>
  <c r="C89" i="2" l="1"/>
  <c r="C88" i="2"/>
  <c r="C72" i="1" l="1"/>
  <c r="C71" i="1" l="1"/>
  <c r="C70" i="1"/>
  <c r="C102" i="2" l="1"/>
  <c r="C128" i="2" l="1"/>
  <c r="C87" i="2" l="1"/>
  <c r="C103" i="2" l="1"/>
  <c r="C101" i="2"/>
  <c r="C86" i="2"/>
  <c r="C127" i="2" l="1"/>
  <c r="C126" i="2"/>
  <c r="C125" i="2" l="1"/>
  <c r="C124" i="2" l="1"/>
  <c r="C122" i="2"/>
  <c r="C121" i="2"/>
  <c r="C123"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0" i="2" l="1"/>
  <c r="C119" i="2"/>
  <c r="C118" i="2"/>
  <c r="C110" i="2"/>
  <c r="C109" i="2"/>
  <c r="C108" i="2"/>
  <c r="C107" i="2"/>
  <c r="C106" i="2"/>
  <c r="C105" i="2"/>
  <c r="C104" i="2"/>
  <c r="C100" i="2"/>
  <c r="C99" i="2"/>
  <c r="C98" i="2"/>
  <c r="C97" i="2"/>
  <c r="C96" i="2"/>
  <c r="C95" i="2"/>
  <c r="C94" i="2"/>
  <c r="C93" i="2"/>
  <c r="C92" i="2"/>
  <c r="C91" i="2"/>
  <c r="C90" i="2"/>
  <c r="C85" i="2"/>
</calcChain>
</file>

<file path=xl/sharedStrings.xml><?xml version="1.0" encoding="utf-8"?>
<sst xmlns="http://schemas.openxmlformats.org/spreadsheetml/2006/main" count="954" uniqueCount="443">
  <si>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</si>
  <si>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</si>
  <si>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</si>
  <si>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</si>
  <si>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</si>
  <si>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</si>
  <si>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</si>
  <si>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</si>
  <si>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</si>
  <si>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</si>
  <si>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</si>
  <si>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</si>
  <si>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</si>
  <si>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</si>
  <si>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</si>
  <si>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</si>
  <si>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</si>
  <si>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</si>
  <si>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</si>
  <si>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</si>
  <si>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</si>
  <si>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</si>
  <si>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</si>
  <si>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</si>
  <si>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</si>
  <si>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</si>
  <si>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</si>
  <si>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</si>
  <si>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</si>
  <si>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</si>
  <si>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</si>
  <si>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</si>
  <si>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</si>
  <si>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</si>
  <si>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</si>
  <si>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</si>
  <si>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</si>
  <si>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</si>
  <si>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</si>
  <si>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</si>
  <si>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</si>
  <si>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</si>
  <si>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</si>
  <si>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</si>
  <si>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</si>
  <si>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</si>
  <si>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</si>
  <si>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</si>
  <si>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</si>
  <si>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</si>
  <si>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</si>
  <si>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</si>
  <si>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</si>
  <si>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</si>
  <si>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</si>
  <si>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</si>
  <si>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</si>
  <si>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</si>
  <si>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</si>
  <si>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</si>
  <si>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</si>
  <si>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</si>
  <si>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</si>
  <si>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</si>
  <si>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</si>
  <si>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</si>
  <si>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</si>
  <si>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</si>
  <si>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</si>
  <si>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</si>
  <si>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</si>
  <si>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</si>
  <si>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</si>
  <si>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</si>
  <si>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</si>
  <si>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</si>
  <si>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</si>
  <si>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</si>
  <si>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</si>
  <si>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</si>
  <si>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</si>
  <si>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</si>
  <si>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</si>
  <si>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</si>
  <si>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</si>
  <si>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</si>
  <si>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</si>
  <si>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</si>
  <si>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</si>
  <si>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</si>
  <si>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</si>
  <si>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</si>
  <si>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</si>
  <si>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</si>
  <si>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</si>
  <si>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</si>
  <si>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</si>
  <si>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</si>
  <si>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</si>
  <si>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</si>
  <si>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</si>
  <si>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</si>
  <si>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</si>
  <si>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</si>
  <si>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</si>
  <si>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</si>
  <si>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</si>
  <si>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</si>
  <si>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</si>
  <si>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</si>
  <si>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</si>
  <si>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</si>
  <si>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</si>
  <si>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</si>
  <si>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</si>
  <si>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</si>
  <si>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</si>
  <si>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</si>
  <si>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</si>
  <si>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</si>
  <si>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</si>
  <si>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</si>
  <si>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</si>
  <si>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</si>
  <si>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</si>
  <si>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</si>
  <si>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</si>
  <si>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</si>
  <si>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</si>
  <si>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</si>
  <si>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</si>
  <si>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</si>
  <si>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</si>
  <si>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</si>
  <si>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</si>
  <si>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</si>
  <si>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</si>
  <si>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</si>
  <si>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</si>
  <si>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</si>
  <si>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</si>
  <si>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</si>
  <si>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</si>
  <si>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</si>
  <si>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</si>
  <si>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</si>
  <si>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</si>
  <si>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</si>
  <si>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</si>
  <si>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</si>
  <si>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</si>
  <si>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</si>
  <si>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</si>
  <si>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</si>
  <si>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</si>
  <si>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</si>
  <si>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</si>
  <si>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</si>
  <si>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</si>
  <si>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</si>
  <si>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</si>
  <si>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</si>
  <si>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</si>
  <si>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</si>
  <si>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</si>
  <si>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</si>
  <si>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</si>
  <si>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</si>
  <si>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</si>
  <si>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</si>
  <si>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</si>
  <si>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</si>
  <si>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</si>
  <si>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</si>
  <si>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</si>
  <si>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</si>
  <si>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</si>
  <si>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</si>
  <si>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</si>
  <si>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</si>
  <si>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</si>
  <si>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</si>
  <si>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</si>
  <si>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</si>
  <si>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</si>
  <si>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</si>
  <si>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</si>
  <si>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</si>
  <si>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</si>
  <si>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</si>
  <si>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</si>
  <si>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</si>
  <si>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</si>
  <si>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</si>
  <si>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</si>
  <si>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</si>
  <si>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</si>
  <si>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</si>
  <si>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</si>
  <si>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</si>
  <si>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</si>
  <si>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</si>
  <si>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</si>
  <si>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</si>
  <si>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</si>
  <si>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</si>
  <si>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</si>
  <si>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</si>
  <si>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</si>
  <si>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</si>
  <si>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</si>
  <si>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</si>
  <si>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</si>
  <si>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</si>
  <si>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</si>
  <si>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</si>
  <si>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</si>
  <si>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</si>
  <si>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</si>
  <si>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</si>
  <si>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</si>
  <si>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</si>
  <si>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</si>
  <si>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</si>
  <si>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</si>
  <si>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</si>
  <si>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</si>
  <si>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</si>
  <si>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</si>
  <si>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</si>
  <si>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</si>
  <si>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</si>
  <si>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</si>
  <si>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</si>
  <si>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</si>
  <si>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</si>
  <si>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</si>
  <si>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</si>
  <si>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</si>
  <si>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</si>
  <si>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</si>
  <si>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</si>
  <si>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</si>
  <si>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</si>
  <si>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</si>
  <si>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</si>
  <si>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</si>
  <si>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</si>
  <si>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</si>
  <si>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</si>
  <si>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</si>
  <si>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</si>
  <si>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</si>
  <si>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</si>
  <si>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</si>
  <si>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</si>
  <si>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</si>
  <si>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</si>
  <si>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</si>
  <si>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</si>
  <si>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</si>
  <si>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</si>
  <si>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</si>
  <si>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</si>
  <si>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</si>
  <si>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</si>
  <si>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</si>
  <si>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</si>
  <si>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</si>
  <si>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</si>
  <si>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</si>
  <si>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</si>
  <si>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</si>
  <si>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</si>
  <si>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</si>
  <si>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</si>
  <si>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</si>
  <si>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</si>
  <si>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</si>
  <si>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</si>
  <si>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</si>
  <si>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</si>
  <si>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</si>
  <si>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</si>
  <si>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</si>
  <si>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</si>
  <si>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</si>
  <si>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</si>
  <si>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</si>
  <si>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</si>
  <si>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</si>
  <si>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</si>
  <si>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</si>
  <si>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</si>
  <si>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</si>
  <si>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</si>
  <si>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</si>
  <si>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</si>
  <si>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</si>
  <si>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</si>
  <si>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</si>
  <si>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</si>
  <si>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</si>
  <si>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</si>
  <si>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</si>
  <si>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</si>
  <si>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</si>
  <si>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</si>
  <si>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</si>
  <si>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</si>
  <si>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</si>
  <si>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</si>
  <si>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</si>
  <si>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</si>
  <si>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</si>
  <si>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</si>
  <si>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</si>
  <si>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</si>
  <si>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</si>
  <si>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</si>
  <si>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</si>
  <si>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</si>
  <si>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</si>
  <si>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</si>
  <si>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</si>
  <si>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</si>
  <si>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</si>
  <si>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</si>
  <si>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</si>
  <si>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</si>
  <si>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</si>
  <si>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</si>
  <si>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</si>
  <si>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</si>
  <si>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</si>
  <si>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</si>
  <si>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</si>
  <si>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</si>
  <si>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</si>
  <si>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</si>
  <si>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</si>
  <si>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</si>
  <si>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</si>
  <si>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</si>
  <si>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</si>
  <si>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</si>
  <si>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</si>
  <si>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</si>
  <si>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</si>
  <si>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</si>
  <si>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</si>
  <si>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</si>
  <si>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</si>
  <si>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</si>
  <si>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</si>
  <si>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</si>
  <si>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</si>
  <si>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</si>
  <si>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</si>
  <si>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</si>
  <si>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</si>
  <si>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</si>
  <si>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</si>
  <si>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</si>
  <si>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</si>
  <si>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</si>
  <si>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</si>
  <si>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</si>
  <si>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</si>
  <si>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</si>
  <si>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</si>
  <si>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</si>
  <si>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</si>
  <si>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</si>
  <si>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</si>
  <si>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</si>
  <si>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</si>
  <si>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</si>
  <si>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</si>
  <si>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</si>
  <si>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</si>
  <si>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</si>
  <si>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</si>
  <si>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</si>
  <si>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</si>
  <si>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</si>
  <si>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</si>
  <si>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</si>
  <si>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</si>
  <si>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</si>
  <si>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</si>
  <si>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</si>
  <si>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</si>
  <si>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</si>
  <si>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</si>
  <si>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</si>
  <si>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</si>
  <si>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</si>
  <si>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</si>
  <si>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</si>
  <si>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</si>
  <si>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</si>
  <si>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</si>
  <si>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</si>
  <si>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</si>
  <si>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</si>
  <si>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</si>
  <si>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</si>
  <si>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</si>
  <si>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</si>
  <si>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</si>
  <si>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</si>
  <si>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</si>
  <si>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</si>
  <si>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</si>
  <si>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</si>
  <si>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</si>
  <si>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</si>
  <si>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</si>
  <si>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</si>
  <si>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</si>
  <si>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</si>
  <si>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</si>
  <si>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</si>
  <si>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</si>
  <si>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</si>
  <si>
    <t>32-1</t>
  </si>
  <si>
    <t xml:space="preserve">`- Modify your current layout
- In the "preferences" menu select "save layout"
- Change your layout again
- Press load layout
- Confirm that the layout is the same as when you saved it
</t>
  </si>
  <si>
    <t>Save and load layout</t>
  </si>
  <si>
    <t>32-2</t>
  </si>
  <si>
    <t>Reset to default layout</t>
  </si>
  <si>
    <t>`-modify your current layout
- in the preferences menu select "reset layout"
- confirm that the layout resets to default</t>
  </si>
  <si>
    <t>the layout is the same as when you saved it</t>
  </si>
  <si>
    <t>the layout resets to default</t>
  </si>
  <si>
    <t>Broken with E4 - Skip test until fixed (Ticket 3548)</t>
  </si>
  <si>
    <t>GeniePython Autocomplete</t>
  </si>
  <si>
    <t xml:space="preserve">In both scripting window and genie_python console type 'load_script("' then press tab </t>
  </si>
  <si>
    <t>Shows auto complete for should files in c:\scripts</t>
  </si>
  <si>
    <t>33-1</t>
  </si>
  <si>
    <t>Script generator perspective hidden</t>
  </si>
  <si>
    <t>Open the IBEX GUI. Confirm that the script generator perspective is hidden</t>
  </si>
  <si>
    <t>The script generator perspective is hidden</t>
  </si>
  <si>
    <t>Test to be removed when the script generator is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</si>
</sst>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CE8B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129">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xf numFmtId="0" fontId="0" fillId="0" borderId="0" xfId="0" applyFont="1" applyFill="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xf numFmtId="0" fontId="2" fillId="0" borderId="20" xfId="0" applyFont="1" applyFill="1" applyBorder="1" applyAlignment="1">
      <alignment wrapText="1"/>
    </xf>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68" Type="http://schemas.openxmlformats.org/officeDocument/2006/relationships/revisionLog" Target="revisionLog17.xml"/><Relationship Id="rId67" Type="http://schemas.openxmlformats.org/officeDocument/2006/relationships/revisionLog" Target="revisionLog16.xml"/><Relationship Id="rId70" Type="http://schemas.openxmlformats.org/officeDocument/2006/relationships/revisionLog" Target="revisionLog2.xml"/><Relationship Id="rId66" Type="http://schemas.openxmlformats.org/officeDocument/2006/relationships/revisionLog" Target="revisionLog15.xml"/><Relationship Id="rId65" Type="http://schemas.openxmlformats.org/officeDocument/2006/relationships/revisionLog" Target="revisionLog14.xml"/><Relationship Id="rId69"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06F4CD4-7C74-401E-9D31-5AAF6724ADA2}" diskRevisions="1" revisionId="1179" version="10">
  <header guid="{5EBA358E-281F-4B17-8945-6018CDAF94C8}" dateTime="2018-12-03T17:14:01" maxSheetId="6" userName="Mcgann, Alistair (-,RAL,ISIS)" r:id="rId65" minRId="1142">
    <sheetIdMap count="5">
      <sheetId val="1"/>
      <sheetId val="2"/>
      <sheetId val="3"/>
      <sheetId val="4"/>
      <sheetId val="5"/>
    </sheetIdMap>
  </header>
  <header guid="{636173A4-5FAC-44C8-B913-C6A62E4A1257}" dateTime="2018-12-17T10:52:53" maxSheetId="6" userName="Willemsen, Thomas (Tessella,RAL,ISIS)" r:id="rId66" minRId="1143" maxRId="1156">
    <sheetIdMap count="5">
      <sheetId val="1"/>
      <sheetId val="2"/>
      <sheetId val="3"/>
      <sheetId val="4"/>
      <sheetId val="5"/>
    </sheetIdMap>
  </header>
  <header guid="{3CE5826D-82A8-4411-B567-6EF89512221C}" dateTime="2019-04-17T11:00:50" maxSheetId="6" userName="Lohnert, Thomas (STFC,RAL,ISIS)" r:id="rId67" minRId="1157" maxRId="1158">
    <sheetIdMap count="5">
      <sheetId val="1"/>
      <sheetId val="2"/>
      <sheetId val="3"/>
      <sheetId val="4"/>
      <sheetId val="5"/>
    </sheetIdMap>
  </header>
  <header guid="{49CFC29A-334C-4E06-85BB-7B44E439D9D0}" dateTime="2019-04-17T11:04:17" maxSheetId="6" userName="Lohnert, Thomas (STFC,RAL,ISIS)" r:id="rId68" minRId="1159" maxRId="1161">
    <sheetIdMap count="5">
      <sheetId val="1"/>
      <sheetId val="2"/>
      <sheetId val="3"/>
      <sheetId val="4"/>
      <sheetId val="5"/>
    </sheetIdMap>
  </header>
  <header guid="{B5018E1D-DD24-439C-962C-27DB32FB4011}" dateTime="2019-06-20T17:04:35" maxSheetId="6" userName="Holt, John (Tessella,RAL,ISIS)" r:id="rId69" minRId="1162" maxRId="1169">
    <sheetIdMap count="5">
      <sheetId val="1"/>
      <sheetId val="2"/>
      <sheetId val="3"/>
      <sheetId val="4"/>
      <sheetId val="5"/>
    </sheetIdMap>
  </header>
  <header guid="{B06F4CD4-7C74-401E-9D31-5AAF6724ADA2}" dateTime="2019-06-25T15:17:09" maxSheetId="6" userName="Mcgann, Alistair (-,RAL,ISIS)" r:id="rId70" minRId="1170" maxRId="1179">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62" sId="1" ref="A12:XFD12" action="insertRow"/>
  <rcc rId="1163" sId="1">
    <nc r="A12">
      <v>2</v>
    </nc>
  </rcc>
  <rcc rId="1164" sId="1">
    <nc r="B12">
      <v>3</v>
    </nc>
  </rcc>
  <rcc rId="1165" sId="1">
    <nc r="C12">
      <f>CONCATENATE(A12,"-",B12)</f>
    </nc>
  </rcc>
  <rcc rId="1166" sId="1">
    <nc r="G12" t="inlineStr">
      <is>
        <t>Perhaps</t>
      </is>
    </nc>
  </rcc>
  <rcc rId="1167" sId="1">
    <nc r="H12" t="inlineStr">
      <is>
        <t>GeniePython Autocomplete</t>
      </is>
    </nc>
  </rcc>
  <rcc rId="1168" sId="1">
    <nc r="I12" t="inlineStr">
      <is>
        <t xml:space="preserve">In both scripting window and genie_python console type 'load_script("' then press tab </t>
      </is>
    </nc>
  </rcc>
  <rcc rId="1169" sId="1">
    <nc r="J12" t="inlineStr">
      <is>
        <t>Shows auto complete for should files in c:\scripts</t>
      </is>
    </nc>
  </rcc>
  <rcv guid="{CEDC8F8C-0552-41C2-BFFD-AE6167E9BA48}" action="delete"/>
  <rcv guid="{CEDC8F8C-0552-41C2-BFFD-AE6167E9BA48}"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2">
    <oc r="I131" t="inlineStr">
      <is>
        <t>Add the Simple IOC to a test configuration with Auto-start and -restart ticked. Boot the Simple IOC. From an epics terminal issue the command `caput %MYPVPREFIX%SIMPLE:CRASHVALUE 1` to crash the IOC</t>
      </is>
    </oc>
    <nc r="I131" t="inlineStr">
      <is>
        <t>Add the Simple IOC to a test configuration with Auto-start and auto-restart ticked. Boot the Simple IOC. From an epics terminal issue the command `caput %MYPVPREFIX%SIMPLE:CRASHVALUE 1` to crash the IOC</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3" sId="2">
    <nc r="C132" t="inlineStr">
      <is>
        <t>32-1</t>
      </is>
    </nc>
  </rcc>
  <rcc rId="1144" sId="2">
    <nc r="D132">
      <v>3503</v>
    </nc>
  </rcc>
  <rcc rId="1145" sId="2">
    <nc r="F132" t="inlineStr">
      <is>
        <t>No</t>
      </is>
    </nc>
  </rcc>
  <rfmt sheetId="2" sqref="F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46" sId="2">
    <nc r="G132" t="inlineStr">
      <is>
        <t>Hard</t>
      </is>
    </nc>
  </rcc>
  <rfmt sheetId="2" sqref="G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H132">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2" start="0" length="0">
    <dxf>
      <alignment wrapText="1" readingOrder="0"/>
    </dxf>
  </rfmt>
  <rcc rId="1147" sId="2">
    <nc r="I132" t="inlineStr">
      <is>
        <t xml:space="preserve">`- Modify your current layout
- In the "preferences" menu select "save layout"
- Change your layout again
- Press load layout
- Confirm that the layout is the same as when you saved it
</t>
      </is>
    </nc>
  </rcc>
  <rcc rId="1148" sId="2">
    <nc r="H132" t="inlineStr">
      <is>
        <t>Save and load layout</t>
      </is>
    </nc>
  </rcc>
  <rcc rId="1149" sId="2">
    <nc r="C133" t="inlineStr">
      <is>
        <t>32-2</t>
      </is>
    </nc>
  </rcc>
  <rcc rId="1150" sId="2">
    <nc r="D133">
      <v>3503</v>
    </nc>
  </rcc>
  <rcc rId="1151" sId="2">
    <nc r="F133" t="inlineStr">
      <is>
        <t>No</t>
      </is>
    </nc>
  </rcc>
  <rfmt sheetId="2" sqref="F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2" sId="2">
    <nc r="G133" t="inlineStr">
      <is>
        <t>Hard</t>
      </is>
    </nc>
  </rcc>
  <rfmt sheetId="2" sqref="G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3" sId="2">
    <nc r="H133" t="inlineStr">
      <is>
        <t>Reset to default layout</t>
      </is>
    </nc>
  </rcc>
  <rfmt sheetId="2" sqref="H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4" sId="2" odxf="1" dxf="1">
    <nc r="I133" t="inlineStr">
      <is>
        <t>`-modify your current layout
- in the preferences menu select "reset layout"
- confirm that the layout resets to default</t>
      </is>
    </nc>
    <odxf>
      <alignment wrapText="0" readingOrder="0"/>
    </odxf>
    <ndxf>
      <alignment wrapText="1" readingOrder="0"/>
    </ndxf>
  </rcc>
  <rcc rId="1155" sId="2" xfDxf="1" dxf="1">
    <nc r="J132" t="inlineStr">
      <is>
        <t>the layout is the same as when you saved it</t>
      </is>
    </nc>
  </rcc>
  <rcc rId="1156" sId="2">
    <nc r="J133" t="inlineStr">
      <is>
        <t>the layout resets to default</t>
      </is>
    </nc>
  </rcc>
  <rfmt sheetId="2" sqref="J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57" sId="1" ref="A15:XFD15" action="deleteRow">
    <rfmt sheetId="1" xfDxf="1" sqref="A15:XFD15" start="0" length="0"/>
    <rcc rId="0" sId="1">
      <nc r="A15">
        <v>3</v>
      </nc>
    </rcc>
    <rcc rId="0" sId="1">
      <nc r="B15">
        <v>8</v>
      </nc>
    </rcc>
    <rcc rId="0" sId="1" dxf="1">
      <nc r="C15">
        <f>CONCATENATE(A15,"-",B15)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5"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5" t="inlineStr">
        <is>
          <t>Buttons perspective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5" t="inlineStr">
        <is>
          <t>Check button behaviour on IOC Log button (flashing red if there is an alarm, clears to grey on click)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cc rId="1158" sId="1">
    <nc r="J52" t="inlineStr">
      <is>
        <t>Broken with E4 - Skip until fixed (Ticket 3548)</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159" sheetId="1" source="J52" destination="L52" sourceSheetId="1">
    <rfmt sheetId="1" sqref="L5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m>
  <rcc rId="1160" sId="1">
    <oc r="L52" t="inlineStr">
      <is>
        <t>Broken with E4 - Skip until fixed (Ticket 3548)</t>
      </is>
    </oc>
    <nc r="L52" t="inlineStr">
      <is>
        <t>Broken with E4 - Skip test until fixed (Ticket 3548)</t>
      </is>
    </nc>
  </rcc>
  <rrc rId="1161" sId="2" ref="A94:XFD94" action="deleteRow">
    <rfmt sheetId="2" xfDxf="1" sqref="A94:XFD94" start="0" length="0"/>
    <rcc rId="0" sId="2">
      <nc r="A94">
        <v>16</v>
      </nc>
    </rcc>
    <rcc rId="0" sId="2">
      <nc r="B94">
        <v>13</v>
      </nc>
    </rcc>
    <rcc rId="0" sId="2" dxf="1">
      <nc r="C94">
        <f>CONCATENATE(A94,"-",B94)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2" sqref="D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E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F9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2" dxf="1">
      <nc r="G9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H94"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I94" t="inlineStr">
        <is>
          <t>Create a component and set DAE as a custom icon. Confirm that clicking on that component in the synoptic opens the DAE perspective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2" sqref="J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K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L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M94" start="0" length="0">
      <dxf>
        <font>
          <sz val="10"/>
          <color auto="1"/>
          <name val="Arial"/>
          <scheme val="none"/>
        </font>
        <alignment wrapText="1" readingOrder="0"/>
      </dxf>
    </rfmt>
  </rrc>
  <rcv guid="{7673B41A-DE25-4D70-9D35-C78C1B37CB7D}" action="delete"/>
  <rcv guid="{7673B41A-DE25-4D70-9D35-C78C1B37CB7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0" sId="2">
    <nc r="D133">
      <v>4164</v>
    </nc>
  </rcc>
  <rcc rId="1171" sId="2">
    <nc r="C133" t="inlineStr">
      <is>
        <t>33-1</t>
      </is>
    </nc>
  </rcc>
  <rcc rId="1172" sId="2">
    <nc r="A133">
      <v>33</v>
    </nc>
  </rcc>
  <rcc rId="1173" sId="2">
    <nc r="B133">
      <v>1</v>
    </nc>
  </rcc>
  <rcc rId="1174" sId="2">
    <nc r="F133" t="inlineStr">
      <is>
        <t>No</t>
      </is>
    </nc>
  </rcc>
  <rfmt sheetId="2" sqref="F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75" sId="2">
    <nc r="G133" t="inlineStr">
      <is>
        <t>Yes</t>
      </is>
    </nc>
  </rcc>
  <rfmt sheetId="2" sqref="G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76" sId="2">
    <nc r="H133" t="inlineStr">
      <is>
        <t>Script generator perspective hidden</t>
      </is>
    </nc>
  </rcc>
  <rfmt sheetId="2" sqref="H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77" sId="2">
    <nc r="I133" t="inlineStr">
      <is>
        <t>Open the IBEX GUI. Confirm that the script generator perspective is hidden</t>
      </is>
    </nc>
  </rcc>
  <rfmt sheetId="2" sqref="I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bottom/>
      </border>
    </dxf>
  </rfmt>
  <rcc rId="1178" sId="2">
    <nc r="J133" t="inlineStr">
      <is>
        <t>The script generator perspective is hidden</t>
      </is>
    </nc>
  </rcc>
  <rfmt sheetId="2" sqref="J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rfmt>
  <rcc rId="1179" sId="2">
    <nc r="L133" t="inlineStr">
      <is>
        <t>Test to be removed when the script generator is completed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5EBA358E-281F-4B17-8945-6018CDAF94C8}" name="Mcgann, Alistair (-,RAL,ISIS)" id="-904095161" dateTime="2018-12-03T15:30:28"/>
  <userInfo guid="{636173A4-5FAC-44C8-B913-C6A62E4A1257}" name="Willemsen, Thomas (Tessella,RAL,ISIS)" id="-1300636918" dateTime="2018-12-17T10:47:16"/>
  <userInfo guid="{B06F4CD4-7C74-401E-9D31-5AAF6724ADA2}" name="Mcgann, Alistair (-,RAL,ISIS)" id="-904074057" dateTime="2019-06-25T15:04:3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opLeftCell="A73" workbookViewId="0">
      <selection activeCell="L15" sqref="L15"/>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382</v>
      </c>
      <c r="J2" s="8" t="s">
        <v>383</v>
      </c>
      <c r="K2" s="9"/>
      <c r="L2" s="8" t="s">
        <v>338</v>
      </c>
    </row>
    <row r="3" spans="1:12" ht="15">
      <c r="A3">
        <v>1</v>
      </c>
      <c r="B3">
        <v>4</v>
      </c>
      <c r="C3" s="3" t="str">
        <f t="shared" si="0"/>
        <v>1-4</v>
      </c>
      <c r="D3" s="9"/>
      <c r="E3" s="9"/>
      <c r="F3" s="9"/>
      <c r="G3" s="9"/>
      <c r="H3" s="9" t="s">
        <v>12</v>
      </c>
      <c r="I3" s="8" t="s">
        <v>384</v>
      </c>
      <c r="J3" s="8" t="s">
        <v>385</v>
      </c>
      <c r="K3" s="9"/>
      <c r="L3" s="8" t="s">
        <v>337</v>
      </c>
    </row>
    <row r="4" spans="1:12" ht="15">
      <c r="A4">
        <v>1</v>
      </c>
      <c r="B4">
        <v>6</v>
      </c>
      <c r="C4" s="3" t="str">
        <f t="shared" si="0"/>
        <v>1-6</v>
      </c>
      <c r="D4" s="9"/>
      <c r="E4" s="9"/>
      <c r="F4" s="9"/>
      <c r="G4" s="9"/>
      <c r="H4" s="9" t="s">
        <v>12</v>
      </c>
      <c r="I4" s="8" t="s">
        <v>386</v>
      </c>
      <c r="J4" s="8" t="s">
        <v>387</v>
      </c>
      <c r="K4" s="9"/>
      <c r="L4" s="8" t="s">
        <v>335</v>
      </c>
    </row>
    <row r="5" spans="1:12" ht="15">
      <c r="A5">
        <v>1</v>
      </c>
      <c r="B5">
        <v>7</v>
      </c>
      <c r="C5" s="3" t="str">
        <f t="shared" si="0"/>
        <v>1-7</v>
      </c>
      <c r="D5" s="9"/>
      <c r="E5" s="9"/>
      <c r="F5" s="9"/>
      <c r="G5" s="9"/>
      <c r="H5" s="9" t="s">
        <v>12</v>
      </c>
      <c r="I5" s="8" t="s">
        <v>388</v>
      </c>
      <c r="J5" s="8" t="s">
        <v>389</v>
      </c>
      <c r="K5" s="9"/>
      <c r="L5" s="8" t="s">
        <v>339</v>
      </c>
    </row>
    <row r="6" spans="1:12" ht="15">
      <c r="A6">
        <v>1</v>
      </c>
      <c r="B6">
        <v>8</v>
      </c>
      <c r="C6" s="3" t="str">
        <f t="shared" si="0"/>
        <v>1-8</v>
      </c>
      <c r="D6" s="9"/>
      <c r="E6" s="9"/>
      <c r="F6" s="9"/>
      <c r="G6" s="9"/>
      <c r="H6" s="9" t="s">
        <v>12</v>
      </c>
      <c r="I6" s="8" t="s">
        <v>390</v>
      </c>
      <c r="J6" s="8" t="s">
        <v>391</v>
      </c>
      <c r="K6" s="9"/>
      <c r="L6" s="8"/>
    </row>
    <row r="7" spans="1:12" ht="30">
      <c r="A7">
        <v>1</v>
      </c>
      <c r="B7">
        <v>9</v>
      </c>
      <c r="C7" s="3" t="str">
        <f t="shared" si="0"/>
        <v>1-9</v>
      </c>
      <c r="D7" s="9"/>
      <c r="E7" s="9"/>
      <c r="F7" s="9"/>
      <c r="G7" s="9"/>
      <c r="H7" s="9" t="s">
        <v>12</v>
      </c>
      <c r="I7" s="8" t="s">
        <v>392</v>
      </c>
      <c r="J7" s="8" t="s">
        <v>393</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394</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30">
      <c r="A12">
        <v>2</v>
      </c>
      <c r="B12">
        <v>3</v>
      </c>
      <c r="C12" s="91" t="str">
        <f t="shared" si="0"/>
        <v>2-3</v>
      </c>
      <c r="D12" s="9"/>
      <c r="E12" s="9"/>
      <c r="F12" s="9"/>
      <c r="G12" s="9" t="s">
        <v>56</v>
      </c>
      <c r="H12" s="9" t="s">
        <v>435</v>
      </c>
      <c r="I12" s="8" t="s">
        <v>436</v>
      </c>
      <c r="J12" s="8" t="s">
        <v>437</v>
      </c>
      <c r="K12" s="9"/>
      <c r="L12" s="93"/>
    </row>
    <row r="13" spans="1:12" ht="45">
      <c r="A13">
        <v>3</v>
      </c>
      <c r="B13">
        <v>2</v>
      </c>
      <c r="C13" s="3" t="str">
        <f t="shared" si="0"/>
        <v>3-2</v>
      </c>
      <c r="D13" s="9"/>
      <c r="E13" s="9"/>
      <c r="F13" s="9"/>
      <c r="G13" s="9" t="s">
        <v>199</v>
      </c>
      <c r="H13" s="9" t="s">
        <v>21</v>
      </c>
      <c r="I13" s="8" t="s">
        <v>275</v>
      </c>
      <c r="J13" s="8"/>
      <c r="K13" s="9"/>
      <c r="L13" s="12"/>
    </row>
    <row r="14" spans="1:12" ht="15">
      <c r="A14">
        <v>3</v>
      </c>
      <c r="B14">
        <v>5</v>
      </c>
      <c r="C14" s="3" t="str">
        <f t="shared" si="0"/>
        <v>3-5</v>
      </c>
      <c r="D14" s="9"/>
      <c r="E14" s="9"/>
      <c r="F14" s="9"/>
      <c r="G14" s="9" t="s">
        <v>199</v>
      </c>
      <c r="H14" s="9" t="s">
        <v>15</v>
      </c>
      <c r="I14" s="8" t="s">
        <v>26</v>
      </c>
      <c r="J14" s="8"/>
      <c r="K14" s="9"/>
      <c r="L14" s="12"/>
    </row>
    <row r="15" spans="1:12" ht="45">
      <c r="A15">
        <v>3</v>
      </c>
      <c r="B15">
        <v>6</v>
      </c>
      <c r="C15" s="3" t="str">
        <f t="shared" si="0"/>
        <v>3-6</v>
      </c>
      <c r="D15" s="9"/>
      <c r="E15" s="9"/>
      <c r="F15" s="9"/>
      <c r="G15" s="9"/>
      <c r="H15" s="9" t="s">
        <v>27</v>
      </c>
      <c r="I15" s="8" t="s">
        <v>28</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359</v>
      </c>
      <c r="J17" s="8"/>
      <c r="K17" s="9"/>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346</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395</v>
      </c>
      <c r="J28" s="8" t="s">
        <v>279</v>
      </c>
      <c r="K28" s="9"/>
      <c r="L28" s="8"/>
    </row>
    <row r="29" spans="1:12" ht="120">
      <c r="A29">
        <v>15</v>
      </c>
      <c r="B29">
        <v>50</v>
      </c>
      <c r="C29" s="3" t="str">
        <f t="shared" si="1"/>
        <v>15-50</v>
      </c>
      <c r="D29" s="9"/>
      <c r="E29" s="9"/>
      <c r="F29" s="9"/>
      <c r="G29" s="9" t="s">
        <v>199</v>
      </c>
      <c r="H29" s="9" t="s">
        <v>94</v>
      </c>
      <c r="I29" s="8" t="s">
        <v>360</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396</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397</v>
      </c>
      <c r="J33" s="33" t="s">
        <v>278</v>
      </c>
      <c r="K33" s="9"/>
      <c r="L33" s="8"/>
    </row>
    <row r="34" spans="1:12" ht="115.5">
      <c r="A34">
        <v>15</v>
      </c>
      <c r="B34">
        <v>62</v>
      </c>
      <c r="C34" s="3" t="str">
        <f t="shared" si="1"/>
        <v>15-62</v>
      </c>
      <c r="D34" s="38"/>
      <c r="E34" s="38"/>
      <c r="F34" s="38"/>
      <c r="G34" s="38" t="s">
        <v>199</v>
      </c>
      <c r="H34" s="38" t="s">
        <v>94</v>
      </c>
      <c r="I34" s="40" t="s">
        <v>398</v>
      </c>
      <c r="J34" s="33"/>
      <c r="K34" s="9"/>
      <c r="L34" s="8"/>
    </row>
    <row r="35" spans="1:12" ht="45">
      <c r="A35">
        <v>16</v>
      </c>
      <c r="B35">
        <v>20</v>
      </c>
      <c r="C35" s="3" t="str">
        <f t="shared" si="1"/>
        <v>16-20</v>
      </c>
      <c r="D35" s="9"/>
      <c r="E35" s="9"/>
      <c r="F35" s="9"/>
      <c r="G35" s="9" t="s">
        <v>147</v>
      </c>
      <c r="H35" s="9" t="s">
        <v>85</v>
      </c>
      <c r="I35" s="8" t="s">
        <v>399</v>
      </c>
      <c r="J35" s="8"/>
      <c r="K35" s="9"/>
      <c r="L35" s="8"/>
    </row>
    <row r="36" spans="1:12" ht="30">
      <c r="A36">
        <v>20</v>
      </c>
      <c r="B36">
        <v>1</v>
      </c>
      <c r="C36" s="3" t="str">
        <f t="shared" si="1"/>
        <v>20-1</v>
      </c>
      <c r="D36" s="9"/>
      <c r="E36" s="9"/>
      <c r="F36" s="9"/>
      <c r="G36" s="9" t="s">
        <v>56</v>
      </c>
      <c r="H36" s="9" t="s">
        <v>295</v>
      </c>
      <c r="I36" s="8" t="s">
        <v>400</v>
      </c>
      <c r="J36" s="8"/>
      <c r="K36" s="9"/>
      <c r="L36" s="8"/>
    </row>
    <row r="37" spans="1:12" ht="75">
      <c r="A37">
        <v>20</v>
      </c>
      <c r="B37">
        <v>2</v>
      </c>
      <c r="C37" s="3" t="str">
        <f t="shared" si="1"/>
        <v>20-2</v>
      </c>
      <c r="D37" s="9"/>
      <c r="E37" s="9"/>
      <c r="F37" s="9"/>
      <c r="G37" s="9" t="s">
        <v>56</v>
      </c>
      <c r="H37" s="9" t="s">
        <v>295</v>
      </c>
      <c r="I37" s="8" t="s">
        <v>401</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422</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K53" s="9"/>
      <c r="L53" s="42" t="s">
        <v>434</v>
      </c>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347</v>
      </c>
      <c r="J59" s="40" t="s">
        <v>348</v>
      </c>
      <c r="K59" s="9"/>
      <c r="L59" s="59"/>
    </row>
    <row r="60" spans="1:12" ht="33.75" customHeight="1">
      <c r="A60">
        <v>29</v>
      </c>
      <c r="B60">
        <v>4</v>
      </c>
      <c r="C60" s="3" t="str">
        <f t="shared" si="1"/>
        <v>29-4</v>
      </c>
      <c r="D60" s="20"/>
      <c r="E60" s="20"/>
      <c r="F60" s="20"/>
      <c r="G60" s="20"/>
      <c r="H60" s="21" t="s">
        <v>258</v>
      </c>
      <c r="I60" s="22" t="s">
        <v>349</v>
      </c>
      <c r="J60" s="40" t="s">
        <v>350</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340</v>
      </c>
      <c r="J66" s="42" t="s">
        <v>341</v>
      </c>
      <c r="K66" s="9"/>
      <c r="L66" s="23"/>
    </row>
    <row r="67" spans="1:12" ht="39">
      <c r="A67">
        <v>31</v>
      </c>
      <c r="B67">
        <v>3</v>
      </c>
      <c r="C67" s="3" t="str">
        <f t="shared" si="2"/>
        <v>31-3</v>
      </c>
      <c r="D67" s="20"/>
      <c r="E67" s="20"/>
      <c r="F67" s="20" t="s">
        <v>199</v>
      </c>
      <c r="G67" s="20" t="s">
        <v>199</v>
      </c>
      <c r="H67" s="21" t="s">
        <v>270</v>
      </c>
      <c r="I67" s="22" t="s">
        <v>342</v>
      </c>
      <c r="J67" s="42" t="s">
        <v>343</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353</v>
      </c>
      <c r="I70" s="52" t="s">
        <v>354</v>
      </c>
      <c r="J70" s="82" t="s">
        <v>355</v>
      </c>
      <c r="K70" s="9"/>
      <c r="L70" s="83"/>
    </row>
    <row r="71" spans="1:12" ht="45">
      <c r="A71">
        <v>32</v>
      </c>
      <c r="B71">
        <v>2</v>
      </c>
      <c r="C71" s="3" t="str">
        <f>CONCATENATE(A71,"-",B71)</f>
        <v>32-2</v>
      </c>
      <c r="D71" s="49"/>
      <c r="E71" s="49"/>
      <c r="F71" s="50" t="s">
        <v>199</v>
      </c>
      <c r="G71" s="50" t="s">
        <v>199</v>
      </c>
      <c r="H71" s="87" t="s">
        <v>353</v>
      </c>
      <c r="I71" s="88" t="s">
        <v>402</v>
      </c>
      <c r="J71" s="82" t="s">
        <v>403</v>
      </c>
      <c r="K71" s="9"/>
      <c r="L71" s="83"/>
    </row>
    <row r="72" spans="1:12" ht="15">
      <c r="A72">
        <v>32</v>
      </c>
      <c r="B72">
        <v>3</v>
      </c>
      <c r="C72" s="3" t="str">
        <f>CONCATENATE(A72,"-",B72)</f>
        <v>32-3</v>
      </c>
      <c r="D72" s="49"/>
      <c r="E72" s="49"/>
      <c r="F72" s="50" t="s">
        <v>199</v>
      </c>
      <c r="G72" s="50" t="s">
        <v>199</v>
      </c>
      <c r="H72" s="51" t="s">
        <v>353</v>
      </c>
      <c r="I72" s="52" t="s">
        <v>356</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7673B41A-DE25-4D70-9D35-C78C1B37CB7D}" topLeftCell="A37">
      <selection activeCell="L54" sqref="L54"/>
      <pageMargins left="0.7" right="0.7" top="0.75" bottom="0.75" header="0.3" footer="0.3"/>
      <pageSetup paperSize="9" orientation="portrait" r:id="rId1"/>
    </customSheetView>
    <customSheetView guid="{0BEB729D-471E-40B3-AEF2-D2A6F07B96B5}">
      <selection activeCell="L15" sqref="L15"/>
      <pageMargins left="0.7" right="0.7" top="0.75" bottom="0.75" header="0.3" footer="0.3"/>
      <pageSetup paperSize="9" orientation="portrait" r:id="rId2"/>
    </customSheetView>
    <customSheetView guid="{85F3695B-032A-4A88-B2A8-7589EA4BF272}" topLeftCell="A58">
      <selection activeCell="H15" sqref="H15"/>
      <pageMargins left="0.7" right="0.7" top="0.75" bottom="0.75" header="0.3" footer="0.3"/>
    </customSheetView>
    <customSheetView guid="{3C568D49-0283-4011-B94D-E411C6036403}" topLeftCell="A64">
      <selection activeCell="I70" sqref="I70"/>
      <pageMargins left="0.7" right="0.7" top="0.75" bottom="0.75" header="0.3" footer="0.3"/>
      <pageSetup paperSize="9" orientation="portrait" r:id="rId3"/>
    </customSheetView>
    <customSheetView guid="{D94C77A3-4647-4E88-B8DA-2D06EDBBF681}" topLeftCell="A10">
      <selection activeCell="L33" sqref="L33"/>
      <pageMargins left="0.7" right="0.7" top="0.75" bottom="0.75" header="0.3" footer="0.3"/>
      <pageSetup paperSize="9" orientation="portrait" r:id="rId4"/>
    </customSheetView>
    <customSheetView guid="{CEDC8F8C-0552-41C2-BFFD-AE6167E9BA48}" topLeftCell="A4">
      <selection activeCell="K12" sqref="K12"/>
      <pageMargins left="0.7" right="0.7" top="0.75" bottom="0.75" header="0.3" footer="0.3"/>
      <pageSetup paperSize="9" orientation="portrait" r:id="rId5"/>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9"/>
  <sheetViews>
    <sheetView tabSelected="1" zoomScale="115" zoomScaleNormal="100" workbookViewId="0">
      <pane ySplit="1" topLeftCell="A122" activePane="bottomLeft" state="frozen"/>
      <selection pane="bottomLeft" activeCell="J132" sqref="J132"/>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404</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405</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406</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23" t="s">
        <v>312</v>
      </c>
      <c r="M9" s="6"/>
    </row>
    <row r="10" spans="1:13" ht="15">
      <c r="A10">
        <v>6</v>
      </c>
      <c r="B10">
        <v>22</v>
      </c>
      <c r="C10" s="3" t="str">
        <f t="shared" si="0"/>
        <v>6-22</v>
      </c>
      <c r="D10" s="9"/>
      <c r="E10" s="9"/>
      <c r="F10" s="9"/>
      <c r="G10" s="9" t="s">
        <v>52</v>
      </c>
      <c r="H10" s="27" t="s">
        <v>37</v>
      </c>
      <c r="I10" s="8" t="s">
        <v>309</v>
      </c>
      <c r="J10" s="8"/>
      <c r="K10" s="9"/>
      <c r="L10" s="124"/>
      <c r="M10" s="6"/>
    </row>
    <row r="11" spans="1:13" ht="15">
      <c r="A11">
        <v>6</v>
      </c>
      <c r="B11">
        <v>23</v>
      </c>
      <c r="C11" s="3" t="str">
        <f t="shared" si="0"/>
        <v>6-23</v>
      </c>
      <c r="D11" s="9"/>
      <c r="E11" s="9"/>
      <c r="F11" s="9"/>
      <c r="G11" s="9" t="s">
        <v>52</v>
      </c>
      <c r="H11" s="27" t="s">
        <v>37</v>
      </c>
      <c r="I11" s="8" t="s">
        <v>310</v>
      </c>
      <c r="J11" s="8"/>
      <c r="K11" s="9"/>
      <c r="L11" s="124"/>
      <c r="M11" s="6"/>
    </row>
    <row r="12" spans="1:13" ht="15">
      <c r="A12">
        <v>6</v>
      </c>
      <c r="B12">
        <v>24</v>
      </c>
      <c r="C12" s="3" t="str">
        <f t="shared" si="0"/>
        <v>6-24</v>
      </c>
      <c r="D12" s="9"/>
      <c r="E12" s="9"/>
      <c r="F12" s="9"/>
      <c r="G12" s="9" t="s">
        <v>52</v>
      </c>
      <c r="H12" s="27" t="s">
        <v>37</v>
      </c>
      <c r="I12" s="8" t="s">
        <v>308</v>
      </c>
      <c r="J12" s="8"/>
      <c r="K12" s="9"/>
      <c r="L12" s="124"/>
      <c r="M12" s="6"/>
    </row>
    <row r="13" spans="1:13" ht="15">
      <c r="A13">
        <v>6</v>
      </c>
      <c r="B13">
        <v>25</v>
      </c>
      <c r="C13" s="3" t="str">
        <f t="shared" si="0"/>
        <v>6-25</v>
      </c>
      <c r="D13" s="9"/>
      <c r="E13" s="9"/>
      <c r="F13" s="9"/>
      <c r="G13" s="9" t="s">
        <v>52</v>
      </c>
      <c r="H13" s="27" t="s">
        <v>37</v>
      </c>
      <c r="I13" s="8" t="s">
        <v>311</v>
      </c>
      <c r="J13" s="8"/>
      <c r="K13" s="9"/>
      <c r="L13" s="124"/>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407</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408</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89"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409</v>
      </c>
      <c r="J34" s="8"/>
      <c r="K34" s="9"/>
      <c r="L34" s="8"/>
      <c r="M34" s="6"/>
    </row>
    <row r="35" spans="1:13" ht="30">
      <c r="A35">
        <v>15</v>
      </c>
      <c r="B35">
        <v>2</v>
      </c>
      <c r="C35" s="3" t="str">
        <f t="shared" si="0"/>
        <v>15-2</v>
      </c>
      <c r="D35" s="9"/>
      <c r="E35" s="9"/>
      <c r="F35" s="9"/>
      <c r="G35" s="9" t="s">
        <v>52</v>
      </c>
      <c r="H35" s="9" t="s">
        <v>94</v>
      </c>
      <c r="I35" s="8" t="s">
        <v>410</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411</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412</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361</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362</v>
      </c>
      <c r="J80" s="8"/>
      <c r="K80" s="9"/>
      <c r="L80" s="1"/>
      <c r="M80" s="6"/>
    </row>
    <row r="81" spans="1:13" ht="50.25" customHeight="1">
      <c r="A81">
        <v>15</v>
      </c>
      <c r="B81">
        <v>56</v>
      </c>
      <c r="C81" s="3" t="str">
        <f t="shared" si="1"/>
        <v>15-56</v>
      </c>
      <c r="D81" s="38"/>
      <c r="E81" s="38"/>
      <c r="F81" s="38"/>
      <c r="G81" s="38" t="s">
        <v>52</v>
      </c>
      <c r="H81" s="38" t="s">
        <v>136</v>
      </c>
      <c r="I81" s="40" t="s">
        <v>363</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413</v>
      </c>
      <c r="J83" s="33" t="s">
        <v>414</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99"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357</v>
      </c>
      <c r="J88" s="33"/>
      <c r="K88" s="9"/>
      <c r="L88" s="8"/>
      <c r="M88" s="6"/>
    </row>
    <row r="89" spans="1:13" ht="26.25">
      <c r="A89">
        <v>15</v>
      </c>
      <c r="B89">
        <v>68</v>
      </c>
      <c r="C89" s="85" t="str">
        <f t="shared" si="3"/>
        <v>15-68</v>
      </c>
      <c r="D89" s="38"/>
      <c r="E89" s="38"/>
      <c r="F89" s="38"/>
      <c r="G89" s="38" t="s">
        <v>52</v>
      </c>
      <c r="H89" s="38" t="s">
        <v>94</v>
      </c>
      <c r="I89" s="40" t="s">
        <v>358</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18</v>
      </c>
      <c r="C94" s="3" t="str">
        <f t="shared" si="2"/>
        <v>16-18</v>
      </c>
      <c r="D94" s="9"/>
      <c r="E94" s="9"/>
      <c r="F94" s="9"/>
      <c r="G94" s="9" t="s">
        <v>52</v>
      </c>
      <c r="H94" s="9" t="s">
        <v>85</v>
      </c>
      <c r="I94" s="8" t="s">
        <v>331</v>
      </c>
      <c r="J94" s="8"/>
      <c r="K94" s="9"/>
      <c r="L94" s="8"/>
      <c r="M94" s="6"/>
    </row>
    <row r="95" spans="1:13" ht="30">
      <c r="A95">
        <v>16</v>
      </c>
      <c r="B95">
        <v>19</v>
      </c>
      <c r="C95" s="3" t="str">
        <f t="shared" si="2"/>
        <v>16-19</v>
      </c>
      <c r="D95" s="9"/>
      <c r="E95" s="9"/>
      <c r="F95" s="9"/>
      <c r="G95" s="9" t="s">
        <v>52</v>
      </c>
      <c r="H95" s="9" t="s">
        <v>85</v>
      </c>
      <c r="I95" s="8" t="s">
        <v>264</v>
      </c>
      <c r="J95" s="8"/>
      <c r="K95" s="9"/>
      <c r="L95" s="8" t="s">
        <v>381</v>
      </c>
      <c r="M95" s="6"/>
    </row>
    <row r="96" spans="1:13" ht="30">
      <c r="A96">
        <v>16</v>
      </c>
      <c r="B96">
        <v>21</v>
      </c>
      <c r="C96" s="3" t="str">
        <f t="shared" si="2"/>
        <v>16-21</v>
      </c>
      <c r="D96" s="5"/>
      <c r="E96" s="5"/>
      <c r="F96" s="7"/>
      <c r="G96" s="7" t="s">
        <v>52</v>
      </c>
      <c r="H96" s="7" t="s">
        <v>148</v>
      </c>
      <c r="I96" s="1" t="s">
        <v>149</v>
      </c>
      <c r="J96" s="8"/>
      <c r="K96" s="7"/>
      <c r="L96" s="8"/>
      <c r="M96" s="6"/>
    </row>
    <row r="97" spans="1:13" ht="30">
      <c r="A97">
        <v>16</v>
      </c>
      <c r="B97">
        <v>22</v>
      </c>
      <c r="C97" s="3" t="str">
        <f t="shared" si="2"/>
        <v>16-22</v>
      </c>
      <c r="D97" s="5"/>
      <c r="E97" s="5"/>
      <c r="F97" s="7"/>
      <c r="G97" s="7" t="s">
        <v>52</v>
      </c>
      <c r="H97" s="7" t="s">
        <v>148</v>
      </c>
      <c r="I97" s="1" t="s">
        <v>150</v>
      </c>
      <c r="J97" s="8"/>
      <c r="K97" s="7"/>
      <c r="L97" s="8"/>
      <c r="M97" s="6"/>
    </row>
    <row r="98" spans="1:13" ht="15">
      <c r="A98">
        <v>16</v>
      </c>
      <c r="B98">
        <v>23</v>
      </c>
      <c r="C98" s="3" t="str">
        <f t="shared" si="2"/>
        <v>16-23</v>
      </c>
      <c r="D98" s="5"/>
      <c r="E98" s="5"/>
      <c r="F98" s="7"/>
      <c r="G98" s="7" t="s">
        <v>52</v>
      </c>
      <c r="H98" s="7" t="s">
        <v>148</v>
      </c>
      <c r="I98" s="1" t="s">
        <v>151</v>
      </c>
      <c r="J98" s="8"/>
      <c r="K98" s="7"/>
      <c r="L98" s="8"/>
      <c r="M98" s="6"/>
    </row>
    <row r="99" spans="1:13" ht="30">
      <c r="A99">
        <v>16</v>
      </c>
      <c r="B99">
        <v>24</v>
      </c>
      <c r="C99" s="3" t="str">
        <f t="shared" si="2"/>
        <v>16-24</v>
      </c>
      <c r="D99" s="5"/>
      <c r="E99" s="5"/>
      <c r="F99" s="7"/>
      <c r="G99" s="7" t="s">
        <v>52</v>
      </c>
      <c r="H99" s="7" t="s">
        <v>148</v>
      </c>
      <c r="I99" s="1" t="s">
        <v>344</v>
      </c>
      <c r="J99" s="8"/>
      <c r="K99" s="7"/>
      <c r="L99" s="8"/>
      <c r="M99" s="6"/>
    </row>
    <row r="100" spans="1:13" ht="60">
      <c r="A100">
        <v>16</v>
      </c>
      <c r="B100">
        <v>25</v>
      </c>
      <c r="C100" s="3" t="str">
        <f t="shared" ref="C100:C120" si="4">CONCATENATE(A100,"-",B100)</f>
        <v>16-25</v>
      </c>
      <c r="D100" s="9"/>
      <c r="E100" s="9"/>
      <c r="F100" s="9"/>
      <c r="G100" s="9" t="s">
        <v>52</v>
      </c>
      <c r="H100" s="9" t="s">
        <v>148</v>
      </c>
      <c r="I100" s="8" t="s">
        <v>246</v>
      </c>
      <c r="J100" s="8"/>
      <c r="K100" s="9"/>
      <c r="L100" s="8"/>
      <c r="M100" s="6"/>
    </row>
    <row r="101" spans="1:13" ht="60">
      <c r="A101">
        <v>16</v>
      </c>
      <c r="B101">
        <v>26</v>
      </c>
      <c r="C101" s="3" t="str">
        <f t="shared" si="4"/>
        <v>16-26</v>
      </c>
      <c r="D101" s="9"/>
      <c r="E101" s="9"/>
      <c r="F101" s="9"/>
      <c r="G101" s="9" t="s">
        <v>52</v>
      </c>
      <c r="H101" s="9" t="s">
        <v>85</v>
      </c>
      <c r="I101" s="8" t="s">
        <v>318</v>
      </c>
      <c r="J101" s="8"/>
      <c r="K101" s="9"/>
      <c r="L101" s="8"/>
      <c r="M101" s="6"/>
    </row>
    <row r="102" spans="1:13" ht="45">
      <c r="A102">
        <v>16</v>
      </c>
      <c r="B102">
        <v>27</v>
      </c>
      <c r="C102" s="3" t="str">
        <f t="shared" ref="C102" si="5">CONCATENATE(A102,"-",B102)</f>
        <v>16-27</v>
      </c>
      <c r="D102" s="9"/>
      <c r="E102" s="9"/>
      <c r="F102" s="9"/>
      <c r="G102" s="9" t="s">
        <v>52</v>
      </c>
      <c r="H102" s="9" t="s">
        <v>85</v>
      </c>
      <c r="I102" s="8" t="s">
        <v>332</v>
      </c>
      <c r="J102" s="8"/>
      <c r="K102" s="9"/>
      <c r="L102" s="8"/>
      <c r="M102" s="6"/>
    </row>
    <row r="103" spans="1:13" ht="60">
      <c r="A103">
        <v>16</v>
      </c>
      <c r="B103">
        <v>28</v>
      </c>
      <c r="C103" s="3" t="str">
        <f t="shared" si="4"/>
        <v>16-28</v>
      </c>
      <c r="D103" s="9"/>
      <c r="E103" s="9"/>
      <c r="F103" s="9"/>
      <c r="G103" s="9" t="s">
        <v>52</v>
      </c>
      <c r="H103" s="9" t="s">
        <v>85</v>
      </c>
      <c r="I103" s="8" t="s">
        <v>319</v>
      </c>
      <c r="J103" s="8"/>
      <c r="K103" s="9"/>
      <c r="L103" s="8"/>
      <c r="M103" s="6"/>
    </row>
    <row r="104" spans="1:13" ht="30">
      <c r="A104">
        <v>17</v>
      </c>
      <c r="B104">
        <v>2</v>
      </c>
      <c r="C104" s="3" t="str">
        <f t="shared" si="4"/>
        <v>17-2</v>
      </c>
      <c r="D104" s="5"/>
      <c r="E104" s="5"/>
      <c r="F104" s="7"/>
      <c r="G104" s="7" t="s">
        <v>52</v>
      </c>
      <c r="H104" s="7" t="s">
        <v>152</v>
      </c>
      <c r="I104" s="1" t="s">
        <v>333</v>
      </c>
      <c r="J104" s="8"/>
      <c r="K104" s="7"/>
      <c r="L104" s="1"/>
      <c r="M104" s="6"/>
    </row>
    <row r="105" spans="1:13" ht="45">
      <c r="A105">
        <v>17</v>
      </c>
      <c r="B105">
        <v>4</v>
      </c>
      <c r="C105" s="3" t="str">
        <f t="shared" si="4"/>
        <v>17-4</v>
      </c>
      <c r="D105" s="5"/>
      <c r="E105" s="5"/>
      <c r="F105" s="7"/>
      <c r="G105" s="7" t="s">
        <v>52</v>
      </c>
      <c r="H105" s="7" t="s">
        <v>152</v>
      </c>
      <c r="I105" s="1" t="s">
        <v>345</v>
      </c>
      <c r="J105" s="8"/>
      <c r="K105" s="7"/>
      <c r="L105" s="8"/>
      <c r="M105" s="6"/>
    </row>
    <row r="106" spans="1:13" ht="30">
      <c r="A106">
        <v>19</v>
      </c>
      <c r="B106">
        <v>1</v>
      </c>
      <c r="C106" s="3" t="str">
        <f t="shared" si="4"/>
        <v>19-1</v>
      </c>
      <c r="D106" s="5"/>
      <c r="E106" s="5"/>
      <c r="F106" s="7"/>
      <c r="G106" s="7" t="s">
        <v>52</v>
      </c>
      <c r="H106" s="7" t="s">
        <v>159</v>
      </c>
      <c r="I106" s="1" t="s">
        <v>365</v>
      </c>
      <c r="J106" s="8" t="s">
        <v>364</v>
      </c>
      <c r="K106" s="7"/>
      <c r="L106" s="8"/>
      <c r="M106" s="6"/>
    </row>
    <row r="107" spans="1:13" ht="30">
      <c r="A107">
        <v>19</v>
      </c>
      <c r="B107">
        <v>2</v>
      </c>
      <c r="C107" s="3" t="str">
        <f t="shared" si="4"/>
        <v>19-2</v>
      </c>
      <c r="D107" s="5"/>
      <c r="E107" s="5"/>
      <c r="F107" s="7"/>
      <c r="G107" s="7" t="s">
        <v>52</v>
      </c>
      <c r="H107" s="7" t="s">
        <v>159</v>
      </c>
      <c r="I107" s="1" t="s">
        <v>366</v>
      </c>
      <c r="J107" s="8" t="s">
        <v>367</v>
      </c>
      <c r="K107" s="7"/>
      <c r="L107" s="125" t="s">
        <v>370</v>
      </c>
    </row>
    <row r="108" spans="1:13" ht="30">
      <c r="A108">
        <v>19</v>
      </c>
      <c r="B108">
        <v>3</v>
      </c>
      <c r="C108" s="3" t="str">
        <f t="shared" si="4"/>
        <v>19-3</v>
      </c>
      <c r="D108" s="5"/>
      <c r="E108" s="5"/>
      <c r="F108" s="7"/>
      <c r="G108" s="7" t="s">
        <v>52</v>
      </c>
      <c r="H108" s="7" t="s">
        <v>159</v>
      </c>
      <c r="I108" s="1" t="s">
        <v>160</v>
      </c>
      <c r="J108" s="8"/>
      <c r="K108" s="7"/>
      <c r="L108" s="126"/>
      <c r="M108" s="6"/>
    </row>
    <row r="109" spans="1:13" ht="45">
      <c r="A109">
        <v>19</v>
      </c>
      <c r="B109">
        <v>4</v>
      </c>
      <c r="C109" s="3" t="str">
        <f t="shared" si="4"/>
        <v>19-4</v>
      </c>
      <c r="D109" s="5"/>
      <c r="E109" s="5"/>
      <c r="F109" s="7"/>
      <c r="G109" s="7" t="s">
        <v>52</v>
      </c>
      <c r="H109" s="7" t="s">
        <v>159</v>
      </c>
      <c r="I109" s="1" t="s">
        <v>368</v>
      </c>
      <c r="J109" s="8" t="s">
        <v>369</v>
      </c>
      <c r="K109" s="7"/>
      <c r="L109" s="126"/>
      <c r="M109" s="6"/>
    </row>
    <row r="110" spans="1:13" ht="30">
      <c r="A110">
        <v>19</v>
      </c>
      <c r="B110">
        <v>5</v>
      </c>
      <c r="C110" s="3" t="str">
        <f t="shared" si="4"/>
        <v>19-5</v>
      </c>
      <c r="D110" s="5"/>
      <c r="E110" s="5"/>
      <c r="F110" s="7"/>
      <c r="G110" s="7" t="s">
        <v>52</v>
      </c>
      <c r="H110" s="7" t="s">
        <v>159</v>
      </c>
      <c r="I110" s="1" t="s">
        <v>161</v>
      </c>
      <c r="J110" s="8"/>
      <c r="K110" s="7"/>
      <c r="L110" s="127"/>
      <c r="M110" s="6"/>
    </row>
    <row r="111" spans="1:13" ht="26.25">
      <c r="A111">
        <v>21</v>
      </c>
      <c r="B111">
        <v>2</v>
      </c>
      <c r="C111" s="91" t="s">
        <v>415</v>
      </c>
      <c r="D111" s="94"/>
      <c r="E111" s="94"/>
      <c r="F111" s="94"/>
      <c r="G111" s="92" t="s">
        <v>52</v>
      </c>
      <c r="H111" s="92" t="s">
        <v>14</v>
      </c>
      <c r="I111" s="93" t="s">
        <v>163</v>
      </c>
      <c r="J111" s="93"/>
      <c r="K111" s="92"/>
      <c r="L111" s="12"/>
      <c r="M111" s="6"/>
    </row>
    <row r="112" spans="1:13" ht="39">
      <c r="A112">
        <v>21</v>
      </c>
      <c r="B112">
        <v>3</v>
      </c>
      <c r="C112" s="91" t="s">
        <v>416</v>
      </c>
      <c r="D112" s="94"/>
      <c r="E112" s="94"/>
      <c r="F112" s="94"/>
      <c r="G112" s="92" t="s">
        <v>52</v>
      </c>
      <c r="H112" s="92" t="s">
        <v>14</v>
      </c>
      <c r="I112" s="93" t="s">
        <v>164</v>
      </c>
      <c r="J112" s="93"/>
      <c r="K112" s="92"/>
      <c r="L112" s="12" t="s">
        <v>352</v>
      </c>
      <c r="M112" s="6"/>
    </row>
    <row r="113" spans="1:13" ht="26.25">
      <c r="A113">
        <v>21</v>
      </c>
      <c r="B113">
        <v>6</v>
      </c>
      <c r="C113" s="91" t="s">
        <v>417</v>
      </c>
      <c r="D113" s="95"/>
      <c r="E113" s="95"/>
      <c r="F113" s="95"/>
      <c r="G113" s="96"/>
      <c r="H113" s="96" t="s">
        <v>14</v>
      </c>
      <c r="I113" s="98" t="s">
        <v>301</v>
      </c>
      <c r="J113" s="98"/>
      <c r="K113" s="96"/>
      <c r="L113" s="73"/>
      <c r="M113" s="6"/>
    </row>
    <row r="114" spans="1:13" ht="26.25">
      <c r="A114">
        <v>21</v>
      </c>
      <c r="B114">
        <v>7</v>
      </c>
      <c r="C114" s="91" t="s">
        <v>418</v>
      </c>
      <c r="D114" s="95"/>
      <c r="E114" s="95"/>
      <c r="F114" s="95"/>
      <c r="G114" s="96"/>
      <c r="H114" s="96" t="s">
        <v>14</v>
      </c>
      <c r="I114" s="98" t="s">
        <v>302</v>
      </c>
      <c r="J114" s="98"/>
      <c r="K114" s="96"/>
      <c r="L114" s="73"/>
      <c r="M114" s="6"/>
    </row>
    <row r="115" spans="1:13" ht="26.25">
      <c r="A115">
        <v>21</v>
      </c>
      <c r="B115">
        <v>8</v>
      </c>
      <c r="C115" s="91" t="s">
        <v>419</v>
      </c>
      <c r="D115" s="95"/>
      <c r="E115" s="95"/>
      <c r="F115" s="95"/>
      <c r="G115" s="96"/>
      <c r="H115" s="96" t="s">
        <v>14</v>
      </c>
      <c r="I115" s="98" t="s">
        <v>300</v>
      </c>
      <c r="J115" s="98"/>
      <c r="K115" s="96"/>
      <c r="L115" s="72"/>
      <c r="M115" s="6"/>
    </row>
    <row r="116" spans="1:13" ht="39">
      <c r="A116">
        <v>21</v>
      </c>
      <c r="B116">
        <v>26</v>
      </c>
      <c r="C116" s="91" t="s">
        <v>420</v>
      </c>
      <c r="D116" s="95"/>
      <c r="E116" s="95"/>
      <c r="F116" s="95"/>
      <c r="G116" s="96" t="s">
        <v>52</v>
      </c>
      <c r="H116" s="96" t="s">
        <v>14</v>
      </c>
      <c r="I116" s="98" t="s">
        <v>250</v>
      </c>
      <c r="J116" s="98"/>
      <c r="K116" s="96"/>
      <c r="L116" s="41"/>
      <c r="M116" s="6"/>
    </row>
    <row r="117" spans="1:13" ht="39">
      <c r="A117">
        <v>21</v>
      </c>
      <c r="B117">
        <v>27</v>
      </c>
      <c r="C117" s="91" t="s">
        <v>421</v>
      </c>
      <c r="D117" s="95"/>
      <c r="E117" s="95"/>
      <c r="F117" s="95"/>
      <c r="G117" s="96" t="s">
        <v>52</v>
      </c>
      <c r="H117" s="96" t="s">
        <v>14</v>
      </c>
      <c r="I117" s="98" t="s">
        <v>251</v>
      </c>
      <c r="J117" s="98"/>
      <c r="K117" s="96"/>
      <c r="L117" s="41"/>
      <c r="M117" s="6"/>
    </row>
    <row r="118" spans="1:13" ht="39">
      <c r="A118">
        <v>22</v>
      </c>
      <c r="B118">
        <v>2</v>
      </c>
      <c r="C118" s="3" t="str">
        <f t="shared" si="4"/>
        <v>22-2</v>
      </c>
      <c r="D118" s="20"/>
      <c r="E118" s="20"/>
      <c r="F118" s="20"/>
      <c r="G118" s="20" t="s">
        <v>52</v>
      </c>
      <c r="H118" s="21" t="s">
        <v>206</v>
      </c>
      <c r="I118" s="22" t="s">
        <v>207</v>
      </c>
      <c r="J118" s="20"/>
      <c r="K118" s="19"/>
      <c r="L118" s="23" t="s">
        <v>379</v>
      </c>
      <c r="M118" s="6"/>
    </row>
    <row r="119" spans="1:13" ht="26.25">
      <c r="A119">
        <v>22</v>
      </c>
      <c r="B119">
        <v>3</v>
      </c>
      <c r="C119" s="3" t="str">
        <f t="shared" si="4"/>
        <v>22-3</v>
      </c>
      <c r="D119" s="20"/>
      <c r="E119" s="20"/>
      <c r="F119" s="20"/>
      <c r="G119" s="20" t="s">
        <v>52</v>
      </c>
      <c r="H119" s="21" t="s">
        <v>206</v>
      </c>
      <c r="I119" s="22" t="s">
        <v>380</v>
      </c>
      <c r="J119" s="20"/>
      <c r="K119" s="19"/>
      <c r="L119" s="23"/>
      <c r="M119" s="6"/>
    </row>
    <row r="120" spans="1:13" ht="39">
      <c r="A120">
        <v>26</v>
      </c>
      <c r="B120">
        <v>1</v>
      </c>
      <c r="C120" s="3" t="str">
        <f t="shared" si="4"/>
        <v>26-1</v>
      </c>
      <c r="D120" s="20"/>
      <c r="E120" s="20"/>
      <c r="F120" s="20"/>
      <c r="G120" s="20" t="s">
        <v>52</v>
      </c>
      <c r="H120" s="21" t="s">
        <v>247</v>
      </c>
      <c r="I120" s="22" t="s">
        <v>248</v>
      </c>
      <c r="J120" s="20"/>
      <c r="K120" s="19"/>
      <c r="L120" s="23" t="s">
        <v>379</v>
      </c>
      <c r="M120" s="6"/>
    </row>
    <row r="121" spans="1:13" ht="90">
      <c r="A121">
        <v>27</v>
      </c>
      <c r="B121">
        <v>1</v>
      </c>
      <c r="C121" s="3" t="str">
        <f t="shared" ref="C121" si="6">CONCATENATE(A121,"-",B121)</f>
        <v>27-1</v>
      </c>
      <c r="D121" s="20"/>
      <c r="E121" s="20"/>
      <c r="F121" s="71" t="s">
        <v>199</v>
      </c>
      <c r="G121" s="20" t="s">
        <v>52</v>
      </c>
      <c r="H121" s="21" t="s">
        <v>298</v>
      </c>
      <c r="I121" s="22" t="s">
        <v>378</v>
      </c>
      <c r="J121" s="20"/>
      <c r="K121" s="19"/>
      <c r="L121" s="23"/>
      <c r="M121" s="6"/>
    </row>
    <row r="122" spans="1:13" ht="15.75" customHeight="1">
      <c r="A122">
        <v>27</v>
      </c>
      <c r="B122">
        <v>2</v>
      </c>
      <c r="C122" s="3" t="str">
        <f t="shared" ref="C122" si="7">CONCATENATE(A122,"-",B122)</f>
        <v>27-2</v>
      </c>
      <c r="D122" s="20"/>
      <c r="E122" s="20"/>
      <c r="F122" s="71" t="s">
        <v>199</v>
      </c>
      <c r="G122" s="20" t="s">
        <v>52</v>
      </c>
      <c r="H122" s="21" t="s">
        <v>298</v>
      </c>
      <c r="I122" s="22" t="s">
        <v>299</v>
      </c>
      <c r="J122" s="20"/>
      <c r="K122" s="19"/>
      <c r="L122" s="23"/>
    </row>
    <row r="123" spans="1:13" ht="90">
      <c r="A123">
        <v>27</v>
      </c>
      <c r="B123">
        <v>3</v>
      </c>
      <c r="C123" s="3" t="str">
        <f t="shared" ref="C123:C130" si="8">CONCATENATE(A123,"-",B123)</f>
        <v>27-3</v>
      </c>
      <c r="D123" s="20"/>
      <c r="E123" s="20"/>
      <c r="F123" s="71" t="s">
        <v>199</v>
      </c>
      <c r="G123" s="20" t="s">
        <v>52</v>
      </c>
      <c r="H123" s="21" t="s">
        <v>298</v>
      </c>
      <c r="I123" s="22" t="s">
        <v>377</v>
      </c>
      <c r="J123" s="20"/>
      <c r="K123" s="19"/>
      <c r="L123" s="23"/>
      <c r="M123" s="6"/>
    </row>
    <row r="124" spans="1:13" ht="15">
      <c r="A124">
        <v>27</v>
      </c>
      <c r="B124">
        <v>4</v>
      </c>
      <c r="C124" s="3" t="str">
        <f t="shared" si="8"/>
        <v>27-4</v>
      </c>
      <c r="D124" s="20"/>
      <c r="E124" s="20"/>
      <c r="F124" s="71" t="s">
        <v>199</v>
      </c>
      <c r="G124" s="20" t="s">
        <v>52</v>
      </c>
      <c r="H124" s="21" t="s">
        <v>298</v>
      </c>
      <c r="I124" s="22" t="s">
        <v>299</v>
      </c>
      <c r="J124" s="20"/>
      <c r="K124" s="19"/>
      <c r="L124" s="23"/>
      <c r="M124" s="6"/>
    </row>
    <row r="125" spans="1:13" ht="51.75">
      <c r="A125">
        <v>27</v>
      </c>
      <c r="B125">
        <v>5</v>
      </c>
      <c r="C125" s="3" t="str">
        <f t="shared" si="8"/>
        <v>27-5</v>
      </c>
      <c r="D125" s="20"/>
      <c r="E125" s="20"/>
      <c r="F125" s="71" t="s">
        <v>199</v>
      </c>
      <c r="G125" s="20" t="s">
        <v>199</v>
      </c>
      <c r="H125" s="21" t="s">
        <v>298</v>
      </c>
      <c r="I125" s="22" t="s">
        <v>305</v>
      </c>
      <c r="J125" s="42" t="s">
        <v>306</v>
      </c>
      <c r="K125" s="19"/>
      <c r="L125" s="23"/>
      <c r="M125" s="6"/>
    </row>
    <row r="126" spans="1:13" ht="26.25">
      <c r="A126">
        <v>28</v>
      </c>
      <c r="B126">
        <v>1</v>
      </c>
      <c r="C126" s="3" t="str">
        <f t="shared" si="8"/>
        <v>28-1</v>
      </c>
      <c r="D126" s="20"/>
      <c r="E126" s="20"/>
      <c r="F126" s="121" t="s">
        <v>199</v>
      </c>
      <c r="G126" s="119" t="s">
        <v>52</v>
      </c>
      <c r="H126" s="117" t="s">
        <v>314</v>
      </c>
      <c r="I126" s="22" t="s">
        <v>373</v>
      </c>
      <c r="J126" s="40" t="s">
        <v>376</v>
      </c>
      <c r="K126" s="19"/>
      <c r="L126" s="115" t="s">
        <v>313</v>
      </c>
      <c r="M126" s="6"/>
    </row>
    <row r="127" spans="1:13" ht="26.25">
      <c r="A127">
        <v>28</v>
      </c>
      <c r="B127">
        <v>2</v>
      </c>
      <c r="C127" s="3" t="str">
        <f t="shared" si="8"/>
        <v>28-2</v>
      </c>
      <c r="D127" s="20"/>
      <c r="E127" s="20"/>
      <c r="F127" s="122"/>
      <c r="G127" s="120"/>
      <c r="H127" s="118"/>
      <c r="I127" s="22" t="s">
        <v>374</v>
      </c>
      <c r="J127" s="40" t="s">
        <v>375</v>
      </c>
      <c r="K127" s="19"/>
      <c r="L127" s="116"/>
      <c r="M127" s="6"/>
    </row>
    <row r="128" spans="1:13" ht="26.25">
      <c r="A128">
        <v>29</v>
      </c>
      <c r="B128">
        <v>1</v>
      </c>
      <c r="C128" s="3" t="str">
        <f t="shared" si="8"/>
        <v>29-1</v>
      </c>
      <c r="D128" s="20"/>
      <c r="E128" s="20"/>
      <c r="F128" s="71" t="s">
        <v>199</v>
      </c>
      <c r="G128" s="20" t="s">
        <v>52</v>
      </c>
      <c r="H128" s="21" t="s">
        <v>322</v>
      </c>
      <c r="I128" s="22" t="s">
        <v>323</v>
      </c>
      <c r="J128" s="42" t="s">
        <v>324</v>
      </c>
      <c r="K128" s="19"/>
      <c r="L128" s="23"/>
      <c r="M128" s="6"/>
    </row>
    <row r="129" spans="1:13" ht="39">
      <c r="A129">
        <v>30</v>
      </c>
      <c r="B129">
        <v>1</v>
      </c>
      <c r="C129" s="104" t="str">
        <f t="shared" si="8"/>
        <v>30-1</v>
      </c>
      <c r="D129" s="105">
        <v>3213</v>
      </c>
      <c r="E129" s="53"/>
      <c r="F129" s="99" t="s">
        <v>199</v>
      </c>
      <c r="G129" s="100" t="s">
        <v>52</v>
      </c>
      <c r="H129" s="101" t="s">
        <v>287</v>
      </c>
      <c r="I129" s="102" t="s">
        <v>371</v>
      </c>
      <c r="J129" s="103" t="s">
        <v>372</v>
      </c>
      <c r="K129" s="113"/>
      <c r="L129" s="106"/>
      <c r="M129" s="6"/>
    </row>
    <row r="130" spans="1:13" ht="64.5">
      <c r="A130" s="66">
        <v>31</v>
      </c>
      <c r="B130" s="111">
        <v>1</v>
      </c>
      <c r="C130" s="107" t="str">
        <f t="shared" si="8"/>
        <v>31-1</v>
      </c>
      <c r="D130" s="20">
        <v>3795</v>
      </c>
      <c r="E130" s="20"/>
      <c r="F130" s="108" t="s">
        <v>199</v>
      </c>
      <c r="G130" s="50" t="s">
        <v>52</v>
      </c>
      <c r="H130" s="21" t="s">
        <v>423</v>
      </c>
      <c r="I130" s="97" t="s">
        <v>425</v>
      </c>
      <c r="J130" s="109" t="s">
        <v>424</v>
      </c>
      <c r="K130" s="112"/>
      <c r="L130" s="110"/>
      <c r="M130" s="6"/>
    </row>
    <row r="131" spans="1:13" ht="89.25">
      <c r="C131" t="s">
        <v>426</v>
      </c>
      <c r="D131">
        <v>3503</v>
      </c>
      <c r="F131" s="99" t="s">
        <v>199</v>
      </c>
      <c r="G131" s="100" t="s">
        <v>303</v>
      </c>
      <c r="H131" s="101" t="s">
        <v>428</v>
      </c>
      <c r="I131" s="78" t="s">
        <v>427</v>
      </c>
      <c r="J131" t="s">
        <v>432</v>
      </c>
      <c r="L131" s="6"/>
      <c r="M131" s="6"/>
    </row>
    <row r="132" spans="1:13" ht="38.25">
      <c r="C132" t="s">
        <v>429</v>
      </c>
      <c r="D132">
        <v>3503</v>
      </c>
      <c r="F132" s="99" t="s">
        <v>199</v>
      </c>
      <c r="G132" s="100" t="s">
        <v>303</v>
      </c>
      <c r="H132" s="101" t="s">
        <v>430</v>
      </c>
      <c r="I132" s="78" t="s">
        <v>431</v>
      </c>
      <c r="J132" s="114" t="s">
        <v>433</v>
      </c>
      <c r="L132" s="6"/>
      <c r="M132" s="6"/>
    </row>
    <row r="133" spans="1:13" ht="25.5">
      <c r="A133">
        <v>33</v>
      </c>
      <c r="B133">
        <v>1</v>
      </c>
      <c r="C133" t="s">
        <v>438</v>
      </c>
      <c r="D133">
        <v>4164</v>
      </c>
      <c r="F133" s="99" t="s">
        <v>199</v>
      </c>
      <c r="G133" s="100" t="s">
        <v>52</v>
      </c>
      <c r="H133" s="101" t="s">
        <v>439</v>
      </c>
      <c r="I133" s="128" t="s">
        <v>440</v>
      </c>
      <c r="J133" s="114" t="s">
        <v>441</v>
      </c>
      <c r="L133" s="6" t="s">
        <v>442</v>
      </c>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sheetData>
  <dataConsolidate/>
  <customSheetViews>
    <customSheetView guid="{7673B41A-DE25-4D70-9D35-C78C1B37CB7D}">
      <pane ySplit="1" topLeftCell="A89" activePane="bottomLeft" state="frozen"/>
      <selection pane="bottomLeft" activeCell="H97" sqref="H97"/>
      <pageMargins left="0.7" right="0.7" top="0.75" bottom="0.75" header="0.3" footer="0.3"/>
      <pageSetup paperSize="9" orientation="portrait" r:id="rId1"/>
    </customSheetView>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2"/>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3"/>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4"/>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5"/>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8"/>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9"/>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10"/>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11"/>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12"/>
    </customSheetView>
    <customSheetView guid="{CEDC8F8C-0552-41C2-BFFD-AE6167E9BA48}" scale="115">
      <pane ySplit="1" topLeftCell="A114" activePane="bottomLeft" state="frozen"/>
      <selection pane="bottomLeft" activeCell="H1" sqref="H1"/>
      <pageMargins left="0.7" right="0.7" top="0.75" bottom="0.75" header="0.3" footer="0.3"/>
      <pageSetup paperSize="9" orientation="portrait" r:id="rId13"/>
    </customSheetView>
  </customSheetViews>
  <mergeCells count="6">
    <mergeCell ref="L126:L127"/>
    <mergeCell ref="H126:H127"/>
    <mergeCell ref="G126:G127"/>
    <mergeCell ref="F126:F127"/>
    <mergeCell ref="L9:L13"/>
    <mergeCell ref="L107:L110"/>
  </mergeCells>
  <conditionalFormatting sqref="K123 K34:K85 K2:K31 K90:K121">
    <cfRule type="containsBlanks" dxfId="23" priority="121">
      <formula>LEN(TRIM(K2))=0</formula>
    </cfRule>
  </conditionalFormatting>
  <conditionalFormatting sqref="K123 K34:K85 K2:K31 K90:K121">
    <cfRule type="containsText" dxfId="22" priority="122" operator="containsText" text="pass">
      <formula>NOT(ISERROR(SEARCH(("pass"),(K2))))</formula>
    </cfRule>
  </conditionalFormatting>
  <conditionalFormatting sqref="K123 K34:K85 K2:K31 K90:K12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2">
    <cfRule type="containsBlanks" dxfId="17" priority="22">
      <formula>LEN(TRIM(K122))=0</formula>
    </cfRule>
  </conditionalFormatting>
  <conditionalFormatting sqref="K122">
    <cfRule type="containsText" dxfId="16" priority="23" operator="containsText" text="pass">
      <formula>NOT(ISERROR(SEARCH(("pass"),(K122))))</formula>
    </cfRule>
  </conditionalFormatting>
  <conditionalFormatting sqref="K122">
    <cfRule type="containsText" dxfId="15" priority="24" operator="containsText" text="fail">
      <formula>NOT(ISERROR(SEARCH(("fail"),(K122))))</formula>
    </cfRule>
  </conditionalFormatting>
  <conditionalFormatting sqref="K124">
    <cfRule type="containsBlanks" dxfId="14" priority="19">
      <formula>LEN(TRIM(K124))=0</formula>
    </cfRule>
  </conditionalFormatting>
  <conditionalFormatting sqref="K124">
    <cfRule type="containsText" dxfId="13" priority="20" operator="containsText" text="pass">
      <formula>NOT(ISERROR(SEARCH(("pass"),(K124))))</formula>
    </cfRule>
  </conditionalFormatting>
  <conditionalFormatting sqref="K124">
    <cfRule type="containsText" dxfId="12" priority="21" operator="containsText" text="fail">
      <formula>NOT(ISERROR(SEARCH(("fail"),(K124))))</formula>
    </cfRule>
  </conditionalFormatting>
  <conditionalFormatting sqref="K125">
    <cfRule type="containsBlanks" dxfId="11" priority="16">
      <formula>LEN(TRIM(K125))=0</formula>
    </cfRule>
  </conditionalFormatting>
  <conditionalFormatting sqref="K125">
    <cfRule type="containsText" dxfId="10" priority="17" operator="containsText" text="pass">
      <formula>NOT(ISERROR(SEARCH(("pass"),(K125))))</formula>
    </cfRule>
  </conditionalFormatting>
  <conditionalFormatting sqref="K125">
    <cfRule type="containsText" dxfId="9" priority="18" operator="containsText" text="fail">
      <formula>NOT(ISERROR(SEARCH(("fail"),(K125))))</formula>
    </cfRule>
  </conditionalFormatting>
  <conditionalFormatting sqref="K126:K127">
    <cfRule type="containsBlanks" dxfId="8" priority="7">
      <formula>LEN(TRIM(K126))=0</formula>
    </cfRule>
  </conditionalFormatting>
  <conditionalFormatting sqref="K126:K127">
    <cfRule type="containsText" dxfId="7" priority="8" operator="containsText" text="pass">
      <formula>NOT(ISERROR(SEARCH(("pass"),(K126))))</formula>
    </cfRule>
  </conditionalFormatting>
  <conditionalFormatting sqref="K126:K127">
    <cfRule type="containsText" dxfId="6" priority="9" operator="containsText" text="fail">
      <formula>NOT(ISERROR(SEARCH(("fail"),(K126))))</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8">
    <cfRule type="containsBlanks" dxfId="2" priority="1">
      <formula>LEN(TRIM(K128))=0</formula>
    </cfRule>
  </conditionalFormatting>
  <conditionalFormatting sqref="K128">
    <cfRule type="containsText" dxfId="1" priority="2" operator="containsText" text="pass">
      <formula>NOT(ISERROR(SEARCH(("pass"),(K128))))</formula>
    </cfRule>
  </conditionalFormatting>
  <conditionalFormatting sqref="K128">
    <cfRule type="containsText" dxfId="0" priority="3" operator="containsText" text="fail">
      <formula>NOT(ISERROR(SEARCH(("fail"),(K128))))</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7" sqref="F7"/>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351</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7673B41A-DE25-4D70-9D35-C78C1B37CB7D}">
      <pane ySplit="1" topLeftCell="A2" activePane="bottomLeft" state="frozen"/>
      <selection pane="bottomLeft" activeCell="F5" sqref="F5"/>
      <pageMargins left="0.7" right="0.7" top="0.75" bottom="0.75" header="0.3" footer="0.3"/>
      <pageSetup paperSize="9" orientation="portrait" r:id="rId1"/>
    </customSheetView>
    <customSheetView guid="{0BEB729D-471E-40B3-AEF2-D2A6F07B96B5}">
      <pane ySplit="1" topLeftCell="A2" activePane="bottomLeft" state="frozen"/>
      <selection pane="bottomLeft" activeCell="F7" sqref="F7"/>
      <pageMargins left="0.7" right="0.7" top="0.75" bottom="0.75" header="0.3" footer="0.3"/>
      <pageSetup paperSize="9" orientation="portrait" r:id="rId2"/>
    </customSheetView>
    <customSheetView guid="{0E9ACB5E-D990-4F66-9FAE-4A09EE1669DA}">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85F3695B-032A-4A88-B2A8-7589EA4BF272}">
      <pane ySplit="1" topLeftCell="A2" activePane="bottomLeft" state="frozen"/>
      <selection pane="bottomLeft" activeCell="B11" sqref="B11"/>
      <pageMargins left="0.7" right="0.7" top="0.75" bottom="0.75" header="0.3" footer="0.3"/>
    </customSheetView>
    <customSheetView guid="{3C568D49-0283-4011-B94D-E411C6036403}">
      <selection activeCell="B14" sqref="B14"/>
      <pageMargins left="0.7" right="0.7" top="0.75" bottom="0.75" header="0.3" footer="0.3"/>
      <pageSetup paperSize="9" orientation="portrait" r:id="rId3"/>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4"/>
    </customSheetView>
    <customSheetView guid="{CEDC8F8C-0552-41C2-BFFD-AE6167E9BA48}">
      <pane ySplit="1" topLeftCell="A2" activePane="bottomLeft" state="frozen"/>
      <selection pane="bottomLeft" activeCell="F28" sqref="F28"/>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10" workbookViewId="0">
      <selection activeCell="M10" sqref="M1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7673B41A-DE25-4D70-9D35-C78C1B37CB7D}" topLeftCell="A82">
      <selection activeCell="F113" sqref="F113"/>
      <pageMargins left="0.7" right="0.7" top="0.75" bottom="0.75" header="0.3" footer="0.3"/>
    </customSheetView>
    <customSheetView guid="{0BEB729D-471E-40B3-AEF2-D2A6F07B96B5}" topLeftCell="A10">
      <selection activeCell="M10" sqref="M10"/>
      <pageMargins left="0.7" right="0.7" top="0.75" bottom="0.75" header="0.3" footer="0.3"/>
    </customSheetView>
    <customSheetView guid="{8BFFCA10-A97E-43DB-A10A-DB0A21E06383}" topLeftCell="A4">
      <selection activeCell="F24" sqref="F24"/>
      <pageMargins left="0.7" right="0.7" top="0.75" bottom="0.75" header="0.3" footer="0.3"/>
    </customSheetView>
    <customSheetView guid="{2FD27013-34EA-408F-80D9-9AE4DD52D5A3}" topLeftCell="A4">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A261AA16-395A-4133-AC57-0EAB9A6305EB}">
      <selection activeCell="F24" sqref="F24"/>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G80" sqref="G80"/>
      <pageMargins left="0.7" right="0.7" top="0.75" bottom="0.75" header="0.3" footer="0.3"/>
    </customSheetView>
    <customSheetView guid="{CEDC8F8C-0552-41C2-BFFD-AE6167E9BA48}">
      <selection activeCell="G80" sqref="G80"/>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7673B41A-DE25-4D70-9D35-C78C1B37CB7D}">
      <selection activeCell="J26" sqref="J26"/>
      <pageMargins left="0.7" right="0.7" top="0.75" bottom="0.75" header="0.3" footer="0.3"/>
    </customSheetView>
    <customSheetView guid="{0BEB729D-471E-40B3-AEF2-D2A6F07B96B5}">
      <selection activeCell="J26" sqref="J26"/>
      <pageMargins left="0.7" right="0.7" top="0.75" bottom="0.75" header="0.3" footer="0.3"/>
    </customSheetView>
    <customSheetView guid="{8BFFCA10-A97E-43DB-A10A-DB0A21E06383}">
      <pageMargins left="0.7" right="0.7" top="0.75" bottom="0.75" header="0.3" footer="0.3"/>
    </customSheetView>
    <customSheetView guid="{2FD27013-34EA-408F-80D9-9AE4DD52D5A3}">
      <pageMargins left="0.7" right="0.7" top="0.75" bottom="0.75" header="0.3" footer="0.3"/>
    </customSheetView>
    <customSheetView guid="{7D900B46-42CB-4AD7-89CF-8A6BDE7583C7}">
      <pageMargins left="0.7" right="0.7" top="0.75" bottom="0.75" header="0.3" footer="0.3"/>
    </customSheetView>
    <customSheetView guid="{A261AA16-395A-4133-AC57-0EAB9A6305EB}">
      <pageMargins left="0.7" right="0.7" top="0.75" bottom="0.75" header="0.3" footer="0.3"/>
    </customSheetView>
    <customSheetView guid="{684D6F67-3A9F-42B8-B57C-B09D2BC01A42}">
      <pageMargins left="0.7" right="0.7" top="0.75" bottom="0.75" header="0.3" footer="0.3"/>
    </customSheetView>
    <customSheetView guid="{85F3695B-032A-4A88-B2A8-7589EA4BF272}">
      <pageMargins left="0.7" right="0.7" top="0.75" bottom="0.75" header="0.3" footer="0.3"/>
    </customSheetView>
    <customSheetView guid="{3C568D49-0283-4011-B94D-E411C6036403}">
      <pageMargins left="0.7" right="0.7" top="0.75" bottom="0.75" header="0.3" footer="0.3"/>
    </customSheetView>
    <customSheetView guid="{D94C77A3-4647-4E88-B8DA-2D06EDBBF681}">
      <selection activeCell="J26" sqref="J26"/>
      <pageMargins left="0.7" right="0.7" top="0.75" bottom="0.75" header="0.3" footer="0.3"/>
    </customSheetView>
    <customSheetView guid="{CEDC8F8C-0552-41C2-BFFD-AE6167E9BA48}">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Mcgann, Alistair (-,RAL,ISIS)</cp:lastModifiedBy>
  <dcterms:created xsi:type="dcterms:W3CDTF">2016-09-15T16:05:38Z</dcterms:created>
  <dcterms:modified xsi:type="dcterms:W3CDTF">2019-06-25T14:17:09Z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