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45621"/>
  <customWorkbookViews>
    <customWorkbookView name="Lohnert, Thomas (STFC,RAL,ISIS) - Personal View" guid="{7673B41A-DE25-4D70-9D35-C78C1B37CB7D}" mergeInterval="0" personalView="1" maximized="1" windowWidth="1920" windowHeight="934" activeSheetId="2"/>
    <customWorkbookView name="Mcgann, Alistair (-,RAL,ISIS) - Personal View" guid="{0BEB729D-471E-40B3-AEF2-D2A6F07B96B5}" mergeInterval="0" personalView="1" maximized="1" xWindow="-8" yWindow="-8" windowWidth="1936" windowHeight="1176" activeSheetId="2"/>
    <customWorkbookView name="Holt, John (Tessella,RAL,ISIS) - Personal View" guid="{CEDC8F8C-0552-41C2-BFFD-AE6167E9BA48}" autoUpdate="1" mergeInterval="5" personalView="1" maximized="1" xWindow="-8" yWindow="-8" windowWidth="1936" windowHeight="1186" activeSheetId="1"/>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s>
</workbook>
</file>

<file path=xl/calcChain.xml><?xml version="1.0" encoding="utf-8"?>
<calcChain xmlns="http://schemas.openxmlformats.org/spreadsheetml/2006/main">
  <c r="C130"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129" i="2" l="1"/>
  <c r="C89" i="2" l="1"/>
  <c r="C88" i="2"/>
  <c r="C71" i="1" l="1"/>
  <c r="C70" i="1" l="1"/>
  <c r="C69" i="1"/>
  <c r="C102" i="2" l="1"/>
  <c r="C128" i="2" l="1"/>
  <c r="C87" i="2" l="1"/>
  <c r="C103" i="2" l="1"/>
  <c r="C101" i="2"/>
  <c r="C86" i="2"/>
  <c r="C127" i="2" l="1"/>
  <c r="C126" i="2"/>
  <c r="C125" i="2" l="1"/>
  <c r="C124" i="2" l="1"/>
  <c r="C122" i="2"/>
  <c r="C121" i="2"/>
  <c r="C123" i="2"/>
  <c r="C96" i="4" l="1"/>
  <c r="C95" i="4"/>
  <c r="C94" i="4"/>
  <c r="C93" i="4"/>
  <c r="C92" i="4"/>
  <c r="C91" i="4"/>
  <c r="C90" i="4"/>
  <c r="C89" i="4"/>
  <c r="C88" i="4"/>
  <c r="C87" i="4"/>
  <c r="C86" i="4"/>
  <c r="C85" i="4"/>
  <c r="C84" i="4"/>
  <c r="C83" i="4"/>
  <c r="C82" i="4"/>
  <c r="C81" i="4"/>
  <c r="C80" i="4"/>
  <c r="C79" i="4"/>
  <c r="C68" i="1" l="1"/>
  <c r="C67" i="1"/>
  <c r="C66" i="1"/>
  <c r="C65" i="1"/>
  <c r="C64" i="1"/>
  <c r="C63" i="1"/>
  <c r="C62"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0" i="2" l="1"/>
  <c r="C119" i="2"/>
  <c r="C118" i="2"/>
  <c r="C110" i="2"/>
  <c r="C109" i="2"/>
  <c r="C108" i="2"/>
  <c r="C107" i="2"/>
  <c r="C106" i="2"/>
  <c r="C105" i="2"/>
  <c r="C104" i="2"/>
  <c r="C100" i="2"/>
  <c r="C99" i="2"/>
  <c r="C98" i="2"/>
  <c r="C97" i="2"/>
  <c r="C96" i="2"/>
  <c r="C95" i="2"/>
  <c r="C94" i="2"/>
  <c r="C93" i="2"/>
  <c r="C92" i="2"/>
  <c r="C91" i="2"/>
  <c r="C90" i="2"/>
  <c r="C85" i="2"/>
</calcChain>
</file>

<file path=xl/sharedStrings.xml><?xml version="1.0" encoding="utf-8"?>
<sst xmlns="http://schemas.openxmlformats.org/spreadsheetml/2006/main" count="943" uniqueCount="435">
  <si>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</si>
  <si>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</si>
  <si>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</si>
  <si>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</si>
  <si>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</si>
  <si>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</si>
  <si>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</si>
  <si>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</si>
  <si>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</si>
  <si>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</si>
  <si>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</si>
  <si>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</si>
  <si>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</si>
  <si>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</si>
  <si>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</si>
  <si>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</si>
  <si>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</si>
  <si>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</si>
  <si>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</si>
  <si>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</si>
  <si>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</si>
  <si>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</si>
  <si>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</si>
  <si>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</si>
  <si>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</si>
  <si>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</si>
  <si>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</si>
  <si>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</si>
  <si>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</si>
  <si>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</si>
  <si>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</si>
  <si>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</si>
  <si>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</si>
  <si>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</si>
  <si>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</si>
  <si>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</si>
  <si>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</si>
  <si>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</si>
  <si>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</si>
  <si>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</si>
  <si>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</si>
  <si>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</si>
  <si>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</si>
  <si>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</si>
  <si>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</si>
  <si>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</si>
  <si>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</si>
  <si>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</si>
  <si>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</si>
  <si>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</si>
  <si>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</si>
  <si>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</si>
  <si>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</si>
  <si>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</si>
  <si>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</si>
  <si>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</si>
  <si>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</si>
  <si>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</si>
  <si>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</si>
  <si>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</si>
  <si>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</si>
  <si>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</si>
  <si>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</si>
  <si>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</si>
  <si>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</si>
  <si>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</si>
  <si>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</si>
  <si>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</si>
  <si>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</si>
  <si>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</si>
  <si>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</si>
  <si>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</si>
  <si>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</si>
  <si>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</si>
  <si>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</si>
  <si>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</si>
  <si>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</si>
  <si>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</si>
  <si>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</si>
  <si>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</si>
  <si>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</si>
  <si>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</si>
  <si>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</si>
  <si>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</si>
  <si>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</si>
  <si>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</si>
  <si>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</si>
  <si>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</si>
  <si>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</si>
  <si>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</si>
  <si>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</si>
  <si>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</si>
  <si>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</si>
  <si>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</si>
  <si>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</si>
  <si>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</si>
  <si>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</si>
  <si>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</si>
  <si>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</si>
  <si>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</si>
  <si>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</si>
  <si>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</si>
  <si>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</si>
  <si>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</si>
  <si>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</si>
  <si>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</si>
  <si>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</si>
  <si>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</si>
  <si>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</si>
  <si>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</si>
  <si>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</si>
  <si>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</si>
  <si>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</si>
  <si>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</si>
  <si>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</si>
  <si>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</si>
  <si>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</si>
  <si>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</si>
  <si>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</si>
  <si>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</si>
  <si>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</si>
  <si>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</si>
  <si>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</si>
  <si>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</si>
  <si>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</si>
  <si>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</si>
  <si>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</si>
  <si>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</si>
  <si>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</si>
  <si>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</si>
  <si>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</si>
  <si>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</si>
  <si>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</si>
  <si>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</si>
  <si>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</si>
  <si>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</si>
  <si>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</si>
  <si>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</si>
  <si>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</si>
  <si>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</si>
  <si>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</si>
  <si>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</si>
  <si>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</si>
  <si>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</si>
  <si>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</si>
  <si>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</si>
  <si>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</si>
  <si>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</si>
  <si>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</si>
  <si>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</si>
  <si>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</si>
  <si>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</si>
  <si>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</si>
  <si>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</si>
  <si>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</si>
  <si>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</si>
  <si>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</si>
  <si>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</si>
  <si>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</si>
  <si>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</si>
  <si>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</si>
  <si>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</si>
  <si>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</si>
  <si>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</si>
  <si>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</si>
  <si>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</si>
  <si>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</si>
  <si>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</si>
  <si>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</si>
  <si>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</si>
  <si>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</si>
  <si>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</si>
  <si>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</si>
  <si>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</si>
  <si>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</si>
  <si>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</si>
  <si>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</si>
  <si>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</si>
  <si>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</si>
  <si>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</si>
  <si>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</si>
  <si>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</si>
  <si>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</si>
  <si>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</si>
  <si>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</si>
  <si>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</si>
  <si>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</si>
  <si>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</si>
  <si>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</si>
  <si>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</si>
  <si>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</si>
  <si>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</si>
  <si>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</si>
  <si>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</si>
  <si>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</si>
  <si>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</si>
  <si>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</si>
  <si>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</si>
  <si>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</si>
  <si>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</si>
  <si>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</si>
  <si>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</si>
  <si>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</si>
  <si>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</si>
  <si>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</si>
  <si>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</si>
  <si>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</si>
  <si>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</si>
  <si>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</si>
  <si>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</si>
  <si>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</si>
  <si>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</si>
  <si>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</si>
  <si>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</si>
  <si>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</si>
  <si>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</si>
  <si>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</si>
  <si>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</si>
  <si>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</si>
  <si>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</si>
  <si>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</si>
  <si>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</si>
  <si>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</si>
  <si>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</si>
  <si>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</si>
  <si>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</si>
  <si>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</si>
  <si>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</si>
  <si>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</si>
  <si>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</si>
  <si>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</si>
  <si>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</si>
  <si>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</si>
  <si>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</si>
  <si>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</si>
  <si>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</si>
  <si>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</si>
  <si>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</si>
  <si>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</si>
  <si>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</si>
  <si>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</si>
  <si>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</si>
  <si>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</si>
  <si>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</si>
  <si>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</si>
  <si>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</si>
  <si>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</si>
  <si>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</si>
  <si>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</si>
  <si>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</si>
  <si>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</si>
  <si>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</si>
  <si>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</si>
  <si>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</si>
  <si>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</si>
  <si>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</si>
  <si>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</si>
  <si>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</si>
  <si>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</si>
  <si>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</si>
  <si>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</si>
  <si>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</si>
  <si>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</si>
  <si>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</si>
  <si>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</si>
  <si>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</si>
  <si>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</si>
  <si>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</si>
  <si>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</si>
  <si>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</si>
  <si>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</si>
  <si>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</si>
  <si>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</si>
  <si>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</si>
  <si>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</si>
  <si>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</si>
  <si>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</si>
  <si>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</si>
  <si>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</si>
  <si>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</si>
  <si>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</si>
  <si>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</si>
  <si>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</si>
  <si>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</si>
  <si>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</si>
  <si>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</si>
  <si>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</si>
  <si>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</si>
  <si>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</si>
  <si>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</si>
  <si>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</si>
  <si>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</si>
  <si>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</si>
  <si>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</si>
  <si>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</si>
  <si>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</si>
  <si>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</si>
  <si>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</si>
  <si>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</si>
  <si>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</si>
  <si>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</si>
  <si>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</si>
  <si>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</si>
  <si>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</si>
  <si>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</si>
  <si>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</si>
  <si>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</si>
  <si>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</si>
  <si>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</si>
  <si>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</si>
  <si>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</si>
  <si>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</si>
  <si>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</si>
  <si>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</si>
  <si>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</si>
  <si>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</si>
  <si>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</si>
  <si>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</si>
  <si>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</si>
  <si>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</si>
  <si>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</si>
  <si>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</si>
  <si>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</si>
  <si>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</si>
  <si>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</si>
  <si>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</si>
  <si>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</si>
  <si>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</si>
  <si>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</si>
  <si>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</si>
  <si>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</si>
  <si>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</si>
  <si>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</si>
  <si>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</si>
  <si>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</si>
  <si>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</si>
  <si>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</si>
  <si>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</si>
  <si>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</si>
  <si>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</si>
  <si>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</si>
  <si>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</si>
  <si>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</si>
  <si>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</si>
  <si>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</si>
  <si>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</si>
  <si>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</si>
  <si>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</si>
  <si>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</si>
  <si>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</si>
  <si>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</si>
  <si>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</si>
  <si>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</si>
  <si>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</si>
  <si>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</si>
  <si>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</si>
  <si>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</si>
  <si>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</si>
  <si>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</si>
  <si>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</si>
  <si>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</si>
  <si>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</si>
  <si>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</si>
  <si>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</si>
  <si>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</si>
  <si>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</si>
  <si>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</si>
  <si>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</si>
  <si>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</si>
  <si>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</si>
  <si>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</si>
  <si>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</si>
  <si>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</si>
  <si>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</si>
  <si>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</si>
  <si>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</si>
  <si>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</si>
  <si>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</si>
  <si>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</si>
  <si>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</si>
  <si>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</si>
  <si>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</si>
  <si>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</si>
  <si>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</si>
  <si>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</si>
  <si>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</si>
  <si>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</si>
  <si>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</si>
  <si>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</si>
  <si>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</si>
  <si>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</si>
  <si>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</si>
  <si>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</si>
  <si>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</si>
  <si>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</si>
  <si>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</si>
  <si>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</si>
  <si>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</si>
  <si>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</si>
  <si>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</si>
  <si>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</si>
  <si>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</si>
  <si>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</si>
  <si>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</si>
  <si>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</si>
  <si>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</si>
  <si>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</si>
  <si>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</si>
  <si>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</si>
  <si>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</si>
  <si>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</si>
  <si>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</si>
  <si>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</si>
  <si>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</si>
  <si>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</si>
  <si>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</si>
  <si>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</si>
  <si>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</si>
  <si>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</si>
  <si>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</si>
  <si>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</si>
  <si>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</si>
  <si>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</si>
  <si>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</si>
  <si>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</si>
  <si>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</si>
  <si>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</si>
  <si>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</si>
  <si>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</si>
  <si>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</si>
  <si>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</si>
  <si>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</si>
  <si>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</si>
  <si>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</si>
  <si>
    <t>Broken with E4 - Skip test until fixed (Ticket 3548)</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</si>
</sst>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2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xf numFmtId="0" fontId="0" fillId="0" borderId="0" xfId="0" applyFont="1" applyFill="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68" Type="http://schemas.openxmlformats.org/officeDocument/2006/relationships/revisionLog" Target="revisionLog17.xml"/><Relationship Id="rId67" Type="http://schemas.openxmlformats.org/officeDocument/2006/relationships/revisionLog" Target="revisionLog16.xml"/><Relationship Id="rId66" Type="http://schemas.openxmlformats.org/officeDocument/2006/relationships/revisionLog" Target="revisionLog15.xml"/><Relationship Id="rId65"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9CFC29A-334C-4E06-85BB-7B44E439D9D0}" diskRevisions="1" revisionId="1161" version="8">
  <header guid="{5EBA358E-281F-4B17-8945-6018CDAF94C8}" dateTime="2018-12-03T17:14:01" maxSheetId="6" userName="Mcgann, Alistair (-,RAL,ISIS)" r:id="rId65" minRId="1142">
    <sheetIdMap count="5">
      <sheetId val="1"/>
      <sheetId val="2"/>
      <sheetId val="3"/>
      <sheetId val="4"/>
      <sheetId val="5"/>
    </sheetIdMap>
  </header>
  <header guid="{636173A4-5FAC-44C8-B913-C6A62E4A1257}" dateTime="2018-12-17T10:52:53" maxSheetId="6" userName="Willemsen, Thomas (Tessella,RAL,ISIS)" r:id="rId66" minRId="1143" maxRId="1156">
    <sheetIdMap count="5">
      <sheetId val="1"/>
      <sheetId val="2"/>
      <sheetId val="3"/>
      <sheetId val="4"/>
      <sheetId val="5"/>
    </sheetIdMap>
  </header>
  <header guid="{3CE5826D-82A8-4411-B567-6EF89512221C}" dateTime="2019-04-17T11:00:50" maxSheetId="6" userName="Lohnert, Thomas (STFC,RAL,ISIS)" r:id="rId67" minRId="1157" maxRId="1158">
    <sheetIdMap count="5">
      <sheetId val="1"/>
      <sheetId val="2"/>
      <sheetId val="3"/>
      <sheetId val="4"/>
      <sheetId val="5"/>
    </sheetIdMap>
  </header>
  <header guid="{49CFC29A-334C-4E06-85BB-7B44E439D9D0}" dateTime="2019-04-17T11:04:17" maxSheetId="6" userName="Lohnert, Thomas (STFC,RAL,ISIS)" r:id="rId68" minRId="1159" maxRId="1161">
    <sheetIdMap count="5">
      <sheetId val="1"/>
      <sheetId val="2"/>
      <sheetId val="3"/>
      <sheetId val="4"/>
      <sheetId val="5"/>
    </sheetIdMap>
  </header>
</header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3" sId="2">
    <nc r="C132" t="inlineStr">
      <is>
        <t>32-1</t>
      </is>
    </nc>
  </rcc>
  <rcc rId="1144" sId="2">
    <nc r="D132">
      <v>3503</v>
    </nc>
  </rcc>
  <rcc rId="1145" sId="2">
    <nc r="F132" t="inlineStr">
      <is>
        <t>No</t>
      </is>
    </nc>
  </rcc>
  <rfmt sheetId="2" sqref="F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46" sId="2">
    <nc r="G132" t="inlineStr">
      <is>
        <t>Hard</t>
      </is>
    </nc>
  </rcc>
  <rfmt sheetId="2" sqref="G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H13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2" start="0" length="0">
    <dxf>
      <alignment wrapText="1" readingOrder="0"/>
    </dxf>
  </rfmt>
  <rcc rId="1147" sId="2">
    <nc r="I132" t="inlineStr">
      <is>
        <t xml:space="preserve">`- Modify your current layout
- In the "preferences" menu select "save layout"
- Change your layout again
- Press load layout
- Confirm that the layout is the same as when you saved it
</t>
      </is>
    </nc>
  </rcc>
  <rcc rId="1148" sId="2">
    <nc r="H132" t="inlineStr">
      <is>
        <t>Save and load layout</t>
      </is>
    </nc>
  </rcc>
  <rcc rId="1149" sId="2">
    <nc r="C133" t="inlineStr">
      <is>
        <t>32-2</t>
      </is>
    </nc>
  </rcc>
  <rcc rId="1150" sId="2">
    <nc r="D133">
      <v>3503</v>
    </nc>
  </rcc>
  <rcc rId="1151"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2" sId="2">
    <nc r="G133" t="inlineStr">
      <is>
        <t>Hard</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3" sId="2">
    <nc r="H133" t="inlineStr">
      <is>
        <t>Reset to default layout</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4" sId="2" odxf="1" dxf="1">
    <nc r="I133" t="inlineStr">
      <is>
        <t>`-modify your current layout
- in the preferences menu select "reset layout"
- confirm that the layout resets to default</t>
      </is>
    </nc>
    <odxf>
      <alignment wrapText="0" readingOrder="0"/>
    </odxf>
    <ndxf>
      <alignment wrapText="1" readingOrder="0"/>
    </ndxf>
  </rcc>
  <rcc rId="1155" sId="2" xfDxf="1" dxf="1">
    <nc r="J132" t="inlineStr">
      <is>
        <t>the layout is the same as when you saved it</t>
      </is>
    </nc>
  </rcc>
  <rcc rId="1156" sId="2">
    <nc r="J133" t="inlineStr">
      <is>
        <t>the layout resets to default</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7" sId="1" ref="A15:XFD15" action="deleteRow">
    <rfmt sheetId="1" xfDxf="1" sqref="A15:XFD15" start="0" length="0"/>
    <rcc rId="0" sId="1">
      <nc r="A15">
        <v>3</v>
      </nc>
    </rcc>
    <rcc rId="0" sId="1">
      <nc r="B15">
        <v>8</v>
      </nc>
    </rcc>
    <rcc rId="0" sId="1" dxf="1">
      <nc r="C15">
        <f>CONCATENATE(A15,"-",B15)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5"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5"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5" t="inlineStr">
        <is>
          <t>Check button behaviour on IOC Log button (flashing red if there is an alarm, clears to grey on click)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cc rId="1158" sId="1">
    <nc r="J52" t="inlineStr">
      <is>
        <t>Broken with E4 - Skip until fixed (Ticket 3548)</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59" sheetId="1" source="J52" destination="L52" sourceSheetId="1">
    <rfmt sheetId="1" sqref="L5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m>
  <rcc rId="1160" sId="1">
    <oc r="L52" t="inlineStr">
      <is>
        <t>Broken with E4 - Skip until fixed (Ticket 3548)</t>
      </is>
    </oc>
    <nc r="L52" t="inlineStr">
      <is>
        <t>Broken with E4 - Skip test until fixed (Ticket 3548)</t>
      </is>
    </nc>
  </rcc>
  <rrc rId="1161" sId="2" ref="A94:XFD94" action="deleteRow">
    <rfmt sheetId="2" xfDxf="1" sqref="A94:XFD94" start="0" length="0"/>
    <rcc rId="0" sId="2">
      <nc r="A94">
        <v>16</v>
      </nc>
    </rcc>
    <rcc rId="0" sId="2">
      <nc r="B94">
        <v>13</v>
      </nc>
    </rcc>
    <rcc rId="0" sId="2" dxf="1">
      <nc r="C94">
        <f>CONCATENATE(A94,"-",B94)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E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F9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2" dxf="1">
      <nc r="G9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H94"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I94" t="inlineStr">
        <is>
          <t>Create a component and set DAE as a custom icon. Confirm that clicking on that component in the synoptic opens the DAE perspective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J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K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L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M94" start="0" length="0">
      <dxf>
        <font>
          <sz val="10"/>
          <color auto="1"/>
          <name val="Arial"/>
          <scheme val="none"/>
        </font>
        <alignment wrapText="1" readingOrder="0"/>
      </dxf>
    </rfmt>
  </rrc>
  <rcv guid="{7673B41A-DE25-4D70-9D35-C78C1B37CB7D}" action="delete"/>
  <rcv guid="{7673B41A-DE25-4D70-9D35-C78C1B37CB7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5EBA358E-281F-4B17-8945-6018CDAF94C8}" name="Mcgann, Alistair (-,RAL,ISIS)" id="-904095161" dateTime="2018-12-03T15:30:28"/>
  <userInfo guid="{636173A4-5FAC-44C8-B913-C6A62E4A1257}" name="Willemsen, Thomas (Tessella,RAL,ISIS)" id="-1300636918" dateTime="2018-12-17T10:47: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opLeftCell="A37" workbookViewId="0">
      <selection activeCell="L54" sqref="L54"/>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5" si="0">CONCATENATE(A2,"-",B2)</f>
        <v>1-3</v>
      </c>
      <c r="D2" s="9"/>
      <c r="E2" s="9"/>
      <c r="F2" s="9"/>
      <c r="G2" s="9"/>
      <c r="H2" s="9" t="s">
        <v>12</v>
      </c>
      <c r="I2" s="8" t="s">
        <v>382</v>
      </c>
      <c r="J2" s="8" t="s">
        <v>383</v>
      </c>
      <c r="K2" s="9"/>
      <c r="L2" s="8" t="s">
        <v>338</v>
      </c>
    </row>
    <row r="3" spans="1:12" ht="15">
      <c r="A3">
        <v>1</v>
      </c>
      <c r="B3">
        <v>4</v>
      </c>
      <c r="C3" s="3" t="str">
        <f t="shared" si="0"/>
        <v>1-4</v>
      </c>
      <c r="D3" s="9"/>
      <c r="E3" s="9"/>
      <c r="F3" s="9"/>
      <c r="G3" s="9"/>
      <c r="H3" s="9" t="s">
        <v>12</v>
      </c>
      <c r="I3" s="8" t="s">
        <v>384</v>
      </c>
      <c r="J3" s="8" t="s">
        <v>385</v>
      </c>
      <c r="K3" s="9"/>
      <c r="L3" s="8" t="s">
        <v>337</v>
      </c>
    </row>
    <row r="4" spans="1:12" ht="15">
      <c r="A4">
        <v>1</v>
      </c>
      <c r="B4">
        <v>6</v>
      </c>
      <c r="C4" s="3" t="str">
        <f t="shared" si="0"/>
        <v>1-6</v>
      </c>
      <c r="D4" s="9"/>
      <c r="E4" s="9"/>
      <c r="F4" s="9"/>
      <c r="G4" s="9"/>
      <c r="H4" s="9" t="s">
        <v>12</v>
      </c>
      <c r="I4" s="8" t="s">
        <v>386</v>
      </c>
      <c r="J4" s="8" t="s">
        <v>387</v>
      </c>
      <c r="K4" s="9"/>
      <c r="L4" s="8" t="s">
        <v>335</v>
      </c>
    </row>
    <row r="5" spans="1:12" ht="15">
      <c r="A5">
        <v>1</v>
      </c>
      <c r="B5">
        <v>7</v>
      </c>
      <c r="C5" s="3" t="str">
        <f t="shared" si="0"/>
        <v>1-7</v>
      </c>
      <c r="D5" s="9"/>
      <c r="E5" s="9"/>
      <c r="F5" s="9"/>
      <c r="G5" s="9"/>
      <c r="H5" s="9" t="s">
        <v>12</v>
      </c>
      <c r="I5" s="8" t="s">
        <v>388</v>
      </c>
      <c r="J5" s="8" t="s">
        <v>389</v>
      </c>
      <c r="K5" s="9"/>
      <c r="L5" s="8" t="s">
        <v>339</v>
      </c>
    </row>
    <row r="6" spans="1:12" ht="15">
      <c r="A6">
        <v>1</v>
      </c>
      <c r="B6">
        <v>8</v>
      </c>
      <c r="C6" s="3" t="str">
        <f t="shared" si="0"/>
        <v>1-8</v>
      </c>
      <c r="D6" s="9"/>
      <c r="E6" s="9"/>
      <c r="F6" s="9"/>
      <c r="G6" s="9"/>
      <c r="H6" s="9" t="s">
        <v>12</v>
      </c>
      <c r="I6" s="8" t="s">
        <v>390</v>
      </c>
      <c r="J6" s="8" t="s">
        <v>391</v>
      </c>
      <c r="K6" s="9"/>
      <c r="L6" s="8"/>
    </row>
    <row r="7" spans="1:12" ht="30">
      <c r="A7">
        <v>1</v>
      </c>
      <c r="B7">
        <v>9</v>
      </c>
      <c r="C7" s="3" t="str">
        <f t="shared" si="0"/>
        <v>1-9</v>
      </c>
      <c r="D7" s="9"/>
      <c r="E7" s="9"/>
      <c r="F7" s="9"/>
      <c r="G7" s="9"/>
      <c r="H7" s="9" t="s">
        <v>12</v>
      </c>
      <c r="I7" s="8" t="s">
        <v>392</v>
      </c>
      <c r="J7" s="8" t="s">
        <v>393</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394</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15">
      <c r="A15">
        <v>4</v>
      </c>
      <c r="B15">
        <v>2</v>
      </c>
      <c r="C15" s="3" t="str">
        <f t="shared" si="0"/>
        <v>4-2</v>
      </c>
      <c r="D15" s="9"/>
      <c r="E15" s="9"/>
      <c r="F15" s="9"/>
      <c r="G15" s="9" t="s">
        <v>56</v>
      </c>
      <c r="H15" s="9" t="s">
        <v>30</v>
      </c>
      <c r="I15" s="8" t="s">
        <v>32</v>
      </c>
      <c r="J15" s="8"/>
      <c r="K15" s="9"/>
      <c r="L15" s="14"/>
    </row>
    <row r="16" spans="1:12" ht="45">
      <c r="A16">
        <v>6</v>
      </c>
      <c r="B16">
        <v>22</v>
      </c>
      <c r="C16" s="3" t="str">
        <f t="shared" ref="C16:C61" si="1">CONCATENATE(A16,"-",B16)</f>
        <v>6-22</v>
      </c>
      <c r="D16" s="9"/>
      <c r="E16" s="9"/>
      <c r="F16" s="9"/>
      <c r="G16" s="9" t="s">
        <v>199</v>
      </c>
      <c r="H16" s="27" t="s">
        <v>37</v>
      </c>
      <c r="I16" s="8" t="s">
        <v>359</v>
      </c>
      <c r="J16" s="8"/>
      <c r="K16" s="9"/>
      <c r="L16" s="8"/>
    </row>
    <row r="17" spans="1:12" ht="30">
      <c r="A17">
        <v>7</v>
      </c>
      <c r="B17">
        <v>6</v>
      </c>
      <c r="C17" s="3" t="str">
        <f t="shared" si="1"/>
        <v>7-6</v>
      </c>
      <c r="D17" s="9"/>
      <c r="E17" s="9"/>
      <c r="F17" s="9"/>
      <c r="G17" s="9" t="s">
        <v>56</v>
      </c>
      <c r="H17" s="9" t="s">
        <v>53</v>
      </c>
      <c r="I17" s="8" t="s">
        <v>57</v>
      </c>
      <c r="J17" s="8"/>
      <c r="K17" s="9"/>
      <c r="L17" s="8"/>
    </row>
    <row r="18" spans="1:12" ht="45">
      <c r="A18">
        <v>7</v>
      </c>
      <c r="B18">
        <v>7</v>
      </c>
      <c r="C18" s="3" t="str">
        <f t="shared" si="1"/>
        <v>7-7</v>
      </c>
      <c r="D18" s="9"/>
      <c r="E18" s="9"/>
      <c r="F18" s="9"/>
      <c r="G18" s="9" t="s">
        <v>199</v>
      </c>
      <c r="H18" s="8" t="s">
        <v>232</v>
      </c>
      <c r="I18" s="8" t="s">
        <v>233</v>
      </c>
      <c r="J18" s="8" t="s">
        <v>234</v>
      </c>
      <c r="K18" s="9"/>
      <c r="L18" s="8" t="s">
        <v>241</v>
      </c>
    </row>
    <row r="19" spans="1:12" ht="45">
      <c r="A19">
        <v>7</v>
      </c>
      <c r="B19">
        <v>9</v>
      </c>
      <c r="C19" s="3" t="str">
        <f t="shared" si="1"/>
        <v>7-9</v>
      </c>
      <c r="D19" s="9"/>
      <c r="E19" s="9"/>
      <c r="F19" s="9"/>
      <c r="G19" s="9" t="s">
        <v>294</v>
      </c>
      <c r="H19" s="9" t="s">
        <v>53</v>
      </c>
      <c r="I19" s="8" t="s">
        <v>238</v>
      </c>
      <c r="J19" s="8" t="s">
        <v>235</v>
      </c>
      <c r="K19" s="9"/>
      <c r="L19" s="8" t="s">
        <v>241</v>
      </c>
    </row>
    <row r="20" spans="1:12" ht="45">
      <c r="A20">
        <v>7</v>
      </c>
      <c r="B20">
        <v>10</v>
      </c>
      <c r="C20" s="3" t="str">
        <f t="shared" si="1"/>
        <v>7-10</v>
      </c>
      <c r="D20" s="9"/>
      <c r="E20" s="9"/>
      <c r="F20" s="9"/>
      <c r="G20" s="9" t="s">
        <v>294</v>
      </c>
      <c r="H20" s="9" t="s">
        <v>53</v>
      </c>
      <c r="I20" s="8" t="s">
        <v>239</v>
      </c>
      <c r="J20" s="8" t="s">
        <v>236</v>
      </c>
      <c r="K20" s="9"/>
      <c r="L20" s="8" t="s">
        <v>241</v>
      </c>
    </row>
    <row r="21" spans="1:12" ht="30">
      <c r="A21">
        <v>7</v>
      </c>
      <c r="B21">
        <v>11</v>
      </c>
      <c r="C21" s="3" t="str">
        <f t="shared" si="1"/>
        <v>7-11</v>
      </c>
      <c r="D21" s="9"/>
      <c r="E21" s="9"/>
      <c r="F21" s="9"/>
      <c r="G21" s="9" t="s">
        <v>294</v>
      </c>
      <c r="H21" s="9" t="s">
        <v>53</v>
      </c>
      <c r="I21" s="8" t="s">
        <v>240</v>
      </c>
      <c r="J21" s="8" t="s">
        <v>237</v>
      </c>
      <c r="K21" s="9"/>
      <c r="L21" s="8" t="s">
        <v>241</v>
      </c>
    </row>
    <row r="22" spans="1:12" ht="30">
      <c r="A22">
        <v>8</v>
      </c>
      <c r="B22">
        <v>11</v>
      </c>
      <c r="C22" s="55" t="str">
        <f t="shared" si="1"/>
        <v>8-11</v>
      </c>
      <c r="D22" s="9" t="s">
        <v>218</v>
      </c>
      <c r="E22" s="9" t="s">
        <v>218</v>
      </c>
      <c r="F22" s="9" t="s">
        <v>218</v>
      </c>
      <c r="G22" s="9" t="s">
        <v>280</v>
      </c>
      <c r="H22" s="9" t="s">
        <v>58</v>
      </c>
      <c r="I22" s="8" t="s">
        <v>281</v>
      </c>
      <c r="J22" s="8" t="s">
        <v>282</v>
      </c>
      <c r="K22" s="9"/>
      <c r="L22" s="8"/>
    </row>
    <row r="23" spans="1:12" ht="60">
      <c r="A23">
        <v>8</v>
      </c>
      <c r="B23">
        <v>13</v>
      </c>
      <c r="C23" s="3" t="str">
        <f t="shared" si="1"/>
        <v>8-13</v>
      </c>
      <c r="D23" s="9">
        <v>1521</v>
      </c>
      <c r="E23" s="9"/>
      <c r="F23" s="9" t="s">
        <v>199</v>
      </c>
      <c r="G23" s="9" t="s">
        <v>199</v>
      </c>
      <c r="H23" s="9" t="s">
        <v>58</v>
      </c>
      <c r="I23" s="8" t="s">
        <v>202</v>
      </c>
      <c r="J23" s="8" t="s">
        <v>203</v>
      </c>
      <c r="K23" s="9"/>
      <c r="L23" s="8" t="s">
        <v>204</v>
      </c>
    </row>
    <row r="24" spans="1:12" ht="15">
      <c r="A24">
        <v>8</v>
      </c>
      <c r="B24">
        <v>15</v>
      </c>
      <c r="C24" s="3" t="str">
        <f t="shared" si="1"/>
        <v>8-15</v>
      </c>
      <c r="D24" s="9"/>
      <c r="E24" s="9"/>
      <c r="F24" s="9"/>
      <c r="G24" s="9"/>
      <c r="H24" s="9" t="s">
        <v>68</v>
      </c>
      <c r="I24" s="8" t="s">
        <v>72</v>
      </c>
      <c r="J24" s="8"/>
      <c r="K24" s="9"/>
      <c r="L24" s="8"/>
    </row>
    <row r="25" spans="1:12" ht="26.25">
      <c r="A25">
        <v>12</v>
      </c>
      <c r="B25">
        <v>5</v>
      </c>
      <c r="C25" s="3" t="str">
        <f t="shared" si="1"/>
        <v>12-5</v>
      </c>
      <c r="D25" s="9"/>
      <c r="E25" s="9"/>
      <c r="G25" s="9"/>
      <c r="H25" s="9" t="s">
        <v>89</v>
      </c>
      <c r="I25" s="75" t="s">
        <v>346</v>
      </c>
      <c r="J25" s="8"/>
      <c r="K25" s="9"/>
      <c r="L25" s="8"/>
    </row>
    <row r="26" spans="1:12" ht="30">
      <c r="A26">
        <v>13</v>
      </c>
      <c r="B26">
        <v>3</v>
      </c>
      <c r="C26" s="56" t="str">
        <f t="shared" si="1"/>
        <v>13-3</v>
      </c>
      <c r="D26" s="9"/>
      <c r="E26" s="9"/>
      <c r="F26" s="60"/>
      <c r="G26" s="9" t="s">
        <v>199</v>
      </c>
      <c r="H26" s="9" t="s">
        <v>90</v>
      </c>
      <c r="I26" s="8" t="s">
        <v>297</v>
      </c>
      <c r="J26" s="8"/>
      <c r="K26" s="9"/>
      <c r="L26" s="8" t="s">
        <v>269</v>
      </c>
    </row>
    <row r="27" spans="1:12" ht="60">
      <c r="A27">
        <v>15</v>
      </c>
      <c r="B27">
        <v>0</v>
      </c>
      <c r="C27" s="3" t="str">
        <f t="shared" si="1"/>
        <v>15-0</v>
      </c>
      <c r="D27" s="9"/>
      <c r="E27" s="9"/>
      <c r="F27" s="9"/>
      <c r="G27" s="9" t="s">
        <v>199</v>
      </c>
      <c r="H27" s="9" t="s">
        <v>94</v>
      </c>
      <c r="I27" s="8" t="s">
        <v>395</v>
      </c>
      <c r="J27" s="8" t="s">
        <v>279</v>
      </c>
      <c r="K27" s="9"/>
      <c r="L27" s="8"/>
    </row>
    <row r="28" spans="1:12" ht="120">
      <c r="A28">
        <v>15</v>
      </c>
      <c r="B28">
        <v>50</v>
      </c>
      <c r="C28" s="3" t="str">
        <f t="shared" si="1"/>
        <v>15-50</v>
      </c>
      <c r="D28" s="9"/>
      <c r="E28" s="9"/>
      <c r="F28" s="9"/>
      <c r="G28" s="9" t="s">
        <v>199</v>
      </c>
      <c r="H28" s="9" t="s">
        <v>94</v>
      </c>
      <c r="I28" s="8" t="s">
        <v>360</v>
      </c>
      <c r="J28" s="8"/>
      <c r="K28" s="9"/>
      <c r="L28" s="8"/>
    </row>
    <row r="29" spans="1:12" ht="15">
      <c r="A29">
        <v>15</v>
      </c>
      <c r="B29">
        <v>54</v>
      </c>
      <c r="C29" s="3" t="str">
        <f t="shared" si="1"/>
        <v>15-54</v>
      </c>
      <c r="D29" s="34"/>
      <c r="E29" s="34"/>
      <c r="F29" s="34"/>
      <c r="G29" s="34"/>
      <c r="H29" s="34" t="s">
        <v>136</v>
      </c>
      <c r="I29" s="35" t="s">
        <v>137</v>
      </c>
      <c r="J29" s="8"/>
      <c r="K29" s="9"/>
      <c r="L29" s="8"/>
    </row>
    <row r="30" spans="1:12" ht="45">
      <c r="A30">
        <v>15</v>
      </c>
      <c r="B30">
        <v>55</v>
      </c>
      <c r="C30" s="3" t="str">
        <f t="shared" si="1"/>
        <v>15-55</v>
      </c>
      <c r="D30" s="38"/>
      <c r="E30" s="38"/>
      <c r="F30" s="38"/>
      <c r="G30" s="38" t="s">
        <v>199</v>
      </c>
      <c r="H30" s="38" t="s">
        <v>136</v>
      </c>
      <c r="I30" s="39" t="s">
        <v>396</v>
      </c>
      <c r="J30" s="33"/>
      <c r="K30" s="9"/>
      <c r="L30" s="8"/>
    </row>
    <row r="31" spans="1:12" ht="90">
      <c r="A31">
        <v>15</v>
      </c>
      <c r="B31">
        <v>59</v>
      </c>
      <c r="C31" s="3" t="str">
        <f t="shared" si="1"/>
        <v>15-59</v>
      </c>
      <c r="D31" s="38"/>
      <c r="E31" s="38"/>
      <c r="F31" s="38"/>
      <c r="G31" s="38" t="s">
        <v>199</v>
      </c>
      <c r="H31" s="38" t="s">
        <v>94</v>
      </c>
      <c r="I31" s="40" t="s">
        <v>276</v>
      </c>
      <c r="J31" s="33" t="s">
        <v>278</v>
      </c>
      <c r="K31" s="9"/>
      <c r="L31" s="8"/>
    </row>
    <row r="32" spans="1:12" ht="128.25">
      <c r="A32">
        <v>15</v>
      </c>
      <c r="B32">
        <v>61</v>
      </c>
      <c r="C32" s="3" t="str">
        <f t="shared" si="1"/>
        <v>15-61</v>
      </c>
      <c r="D32" s="38"/>
      <c r="E32" s="38"/>
      <c r="F32" s="38"/>
      <c r="G32" s="38" t="s">
        <v>199</v>
      </c>
      <c r="H32" s="38" t="s">
        <v>94</v>
      </c>
      <c r="I32" s="40" t="s">
        <v>397</v>
      </c>
      <c r="J32" s="33" t="s">
        <v>278</v>
      </c>
      <c r="K32" s="9"/>
      <c r="L32" s="8"/>
    </row>
    <row r="33" spans="1:12" ht="115.5">
      <c r="A33">
        <v>15</v>
      </c>
      <c r="B33">
        <v>62</v>
      </c>
      <c r="C33" s="3" t="str">
        <f t="shared" si="1"/>
        <v>15-62</v>
      </c>
      <c r="D33" s="38"/>
      <c r="E33" s="38"/>
      <c r="F33" s="38"/>
      <c r="G33" s="38" t="s">
        <v>199</v>
      </c>
      <c r="H33" s="38" t="s">
        <v>94</v>
      </c>
      <c r="I33" s="40" t="s">
        <v>398</v>
      </c>
      <c r="J33" s="33"/>
      <c r="K33" s="9"/>
      <c r="L33" s="8"/>
    </row>
    <row r="34" spans="1:12" ht="45">
      <c r="A34">
        <v>16</v>
      </c>
      <c r="B34">
        <v>20</v>
      </c>
      <c r="C34" s="3" t="str">
        <f t="shared" si="1"/>
        <v>16-20</v>
      </c>
      <c r="D34" s="9"/>
      <c r="E34" s="9"/>
      <c r="F34" s="9"/>
      <c r="G34" s="9" t="s">
        <v>147</v>
      </c>
      <c r="H34" s="9" t="s">
        <v>85</v>
      </c>
      <c r="I34" s="8" t="s">
        <v>399</v>
      </c>
      <c r="J34" s="8"/>
      <c r="K34" s="9"/>
      <c r="L34" s="8"/>
    </row>
    <row r="35" spans="1:12" ht="30">
      <c r="A35">
        <v>20</v>
      </c>
      <c r="B35">
        <v>1</v>
      </c>
      <c r="C35" s="3" t="str">
        <f t="shared" si="1"/>
        <v>20-1</v>
      </c>
      <c r="D35" s="9"/>
      <c r="E35" s="9"/>
      <c r="F35" s="9"/>
      <c r="G35" s="9" t="s">
        <v>56</v>
      </c>
      <c r="H35" s="9" t="s">
        <v>295</v>
      </c>
      <c r="I35" s="8" t="s">
        <v>400</v>
      </c>
      <c r="J35" s="8"/>
      <c r="K35" s="9"/>
      <c r="L35" s="8"/>
    </row>
    <row r="36" spans="1:12" ht="75">
      <c r="A36">
        <v>20</v>
      </c>
      <c r="B36">
        <v>2</v>
      </c>
      <c r="C36" s="3" t="str">
        <f t="shared" si="1"/>
        <v>20-2</v>
      </c>
      <c r="D36" s="9"/>
      <c r="E36" s="9"/>
      <c r="F36" s="9"/>
      <c r="G36" s="9" t="s">
        <v>56</v>
      </c>
      <c r="H36" s="9" t="s">
        <v>295</v>
      </c>
      <c r="I36" s="8" t="s">
        <v>401</v>
      </c>
      <c r="J36" s="8"/>
      <c r="K36" s="9"/>
      <c r="L36" s="8"/>
    </row>
    <row r="37" spans="1:12" ht="26.25">
      <c r="A37">
        <v>22</v>
      </c>
      <c r="B37">
        <v>1</v>
      </c>
      <c r="C37" s="3" t="str">
        <f t="shared" si="1"/>
        <v>22-1</v>
      </c>
      <c r="D37" s="43"/>
      <c r="E37" s="43"/>
      <c r="F37" s="43"/>
      <c r="G37" s="44" t="s">
        <v>56</v>
      </c>
      <c r="H37" s="44" t="s">
        <v>206</v>
      </c>
      <c r="I37" s="45" t="s">
        <v>205</v>
      </c>
      <c r="J37" s="76"/>
      <c r="K37" s="9"/>
      <c r="L37" s="46"/>
    </row>
    <row r="38" spans="1:12" ht="39">
      <c r="A38">
        <v>22</v>
      </c>
      <c r="B38">
        <v>2</v>
      </c>
      <c r="C38" s="3" t="str">
        <f t="shared" si="1"/>
        <v>22-2</v>
      </c>
      <c r="D38" s="20"/>
      <c r="E38" s="20"/>
      <c r="F38" s="20"/>
      <c r="G38" s="20" t="s">
        <v>52</v>
      </c>
      <c r="H38" s="21" t="s">
        <v>206</v>
      </c>
      <c r="I38" s="22" t="s">
        <v>207</v>
      </c>
      <c r="J38" s="42"/>
      <c r="K38" s="9"/>
      <c r="L38" s="23"/>
    </row>
    <row r="39" spans="1:12" ht="15">
      <c r="A39">
        <v>22</v>
      </c>
      <c r="B39">
        <v>4</v>
      </c>
      <c r="C39" s="3" t="str">
        <f t="shared" si="1"/>
        <v>22-4</v>
      </c>
      <c r="D39" s="20"/>
      <c r="E39" s="20"/>
      <c r="F39" s="20"/>
      <c r="G39" s="20" t="s">
        <v>52</v>
      </c>
      <c r="H39" s="21" t="s">
        <v>206</v>
      </c>
      <c r="I39" s="22" t="s">
        <v>208</v>
      </c>
      <c r="J39" s="42"/>
      <c r="K39" s="9"/>
      <c r="L39" s="23"/>
    </row>
    <row r="40" spans="1:12" ht="15">
      <c r="A40">
        <v>22</v>
      </c>
      <c r="B40">
        <v>5</v>
      </c>
      <c r="C40" s="3" t="str">
        <f t="shared" si="1"/>
        <v>22-5</v>
      </c>
      <c r="D40" s="20"/>
      <c r="E40" s="20"/>
      <c r="F40" s="20"/>
      <c r="G40" s="20" t="s">
        <v>52</v>
      </c>
      <c r="H40" s="21" t="s">
        <v>206</v>
      </c>
      <c r="I40" s="22" t="s">
        <v>209</v>
      </c>
      <c r="J40" s="42"/>
      <c r="K40" s="9"/>
      <c r="L40" s="23"/>
    </row>
    <row r="41" spans="1:12" ht="15">
      <c r="A41">
        <v>22</v>
      </c>
      <c r="B41">
        <v>6</v>
      </c>
      <c r="C41" s="3" t="str">
        <f t="shared" si="1"/>
        <v>22-6</v>
      </c>
      <c r="D41" s="29"/>
      <c r="E41" s="29"/>
      <c r="F41" s="29"/>
      <c r="G41" s="20" t="s">
        <v>52</v>
      </c>
      <c r="H41" s="24" t="s">
        <v>206</v>
      </c>
      <c r="I41" s="30" t="s">
        <v>210</v>
      </c>
      <c r="J41" s="77"/>
      <c r="K41" s="9"/>
      <c r="L41" s="31" t="s">
        <v>422</v>
      </c>
    </row>
    <row r="42" spans="1:12" ht="26.25">
      <c r="A42">
        <v>23</v>
      </c>
      <c r="B42">
        <v>1</v>
      </c>
      <c r="C42" s="3" t="str">
        <f t="shared" si="1"/>
        <v>23-1</v>
      </c>
      <c r="D42" s="20"/>
      <c r="E42" s="20"/>
      <c r="F42" s="20"/>
      <c r="G42" s="20" t="s">
        <v>199</v>
      </c>
      <c r="H42" s="21" t="s">
        <v>220</v>
      </c>
      <c r="I42" s="22" t="s">
        <v>221</v>
      </c>
      <c r="J42" s="42"/>
      <c r="K42" s="9"/>
      <c r="L42" s="23"/>
    </row>
    <row r="43" spans="1:12" ht="26.25">
      <c r="A43">
        <v>23</v>
      </c>
      <c r="B43">
        <v>2</v>
      </c>
      <c r="C43" s="3" t="str">
        <f t="shared" si="1"/>
        <v>23-2</v>
      </c>
      <c r="D43" s="20"/>
      <c r="E43" s="20"/>
      <c r="F43" s="20"/>
      <c r="G43" s="20" t="s">
        <v>199</v>
      </c>
      <c r="H43" s="21" t="s">
        <v>220</v>
      </c>
      <c r="I43" s="22" t="s">
        <v>222</v>
      </c>
      <c r="J43" s="42"/>
      <c r="K43" s="9"/>
      <c r="L43" s="23"/>
    </row>
    <row r="44" spans="1:12" ht="26.25">
      <c r="A44">
        <v>23</v>
      </c>
      <c r="B44">
        <v>3</v>
      </c>
      <c r="C44" s="3" t="str">
        <f t="shared" si="1"/>
        <v>23-3</v>
      </c>
      <c r="D44" s="20"/>
      <c r="E44" s="20"/>
      <c r="F44" s="20"/>
      <c r="G44" s="20" t="s">
        <v>199</v>
      </c>
      <c r="H44" s="21" t="s">
        <v>220</v>
      </c>
      <c r="I44" s="22" t="s">
        <v>223</v>
      </c>
      <c r="J44" s="42"/>
      <c r="K44" s="9"/>
      <c r="L44" s="23"/>
    </row>
    <row r="45" spans="1:12" ht="39">
      <c r="A45">
        <v>23</v>
      </c>
      <c r="B45">
        <v>4</v>
      </c>
      <c r="C45" s="3" t="str">
        <f t="shared" si="1"/>
        <v>23-4</v>
      </c>
      <c r="D45" s="20"/>
      <c r="E45" s="20"/>
      <c r="F45" s="20"/>
      <c r="G45" s="20" t="s">
        <v>199</v>
      </c>
      <c r="H45" s="21" t="s">
        <v>220</v>
      </c>
      <c r="I45" s="22" t="s">
        <v>224</v>
      </c>
      <c r="J45" s="42"/>
      <c r="K45" s="9"/>
      <c r="L45" s="23"/>
    </row>
    <row r="46" spans="1:12" ht="15">
      <c r="A46">
        <v>23</v>
      </c>
      <c r="B46">
        <v>5</v>
      </c>
      <c r="C46" s="3" t="str">
        <f t="shared" si="1"/>
        <v>23-5</v>
      </c>
      <c r="D46" s="20"/>
      <c r="E46" s="20"/>
      <c r="F46" s="20"/>
      <c r="G46" s="20" t="s">
        <v>199</v>
      </c>
      <c r="H46" s="21" t="s">
        <v>220</v>
      </c>
      <c r="I46" s="22" t="s">
        <v>225</v>
      </c>
      <c r="J46" s="42"/>
      <c r="K46" s="9"/>
      <c r="L46" s="23"/>
    </row>
    <row r="47" spans="1:12" ht="26.25">
      <c r="A47">
        <v>24</v>
      </c>
      <c r="B47">
        <v>1</v>
      </c>
      <c r="C47" s="3" t="str">
        <f t="shared" si="1"/>
        <v>24-1</v>
      </c>
      <c r="D47" s="20"/>
      <c r="E47" s="20"/>
      <c r="F47" s="20"/>
      <c r="G47" s="20" t="s">
        <v>199</v>
      </c>
      <c r="H47" s="21" t="s">
        <v>220</v>
      </c>
      <c r="I47" s="22" t="s">
        <v>231</v>
      </c>
      <c r="J47" s="42"/>
      <c r="K47" s="9"/>
      <c r="L47" s="23"/>
    </row>
    <row r="48" spans="1:12" ht="26.25">
      <c r="A48">
        <v>25</v>
      </c>
      <c r="B48">
        <v>1</v>
      </c>
      <c r="C48" s="3" t="str">
        <f t="shared" si="1"/>
        <v>25-1</v>
      </c>
      <c r="D48" s="20"/>
      <c r="E48" s="20"/>
      <c r="F48" s="20"/>
      <c r="G48" s="20" t="s">
        <v>199</v>
      </c>
      <c r="H48" s="21" t="s">
        <v>226</v>
      </c>
      <c r="I48" s="22" t="s">
        <v>227</v>
      </c>
      <c r="J48" s="42"/>
      <c r="K48" s="9"/>
      <c r="L48" s="23"/>
    </row>
    <row r="49" spans="1:12" ht="26.25">
      <c r="A49">
        <v>25</v>
      </c>
      <c r="B49">
        <v>2</v>
      </c>
      <c r="C49" s="3" t="str">
        <f t="shared" si="1"/>
        <v>25-2</v>
      </c>
      <c r="D49" s="20"/>
      <c r="E49" s="20"/>
      <c r="F49" s="20"/>
      <c r="G49" s="20" t="s">
        <v>199</v>
      </c>
      <c r="H49" s="21" t="s">
        <v>226</v>
      </c>
      <c r="I49" s="22" t="s">
        <v>334</v>
      </c>
      <c r="J49" s="42"/>
      <c r="K49" s="9"/>
      <c r="L49" s="23"/>
    </row>
    <row r="50" spans="1:12" ht="26.25">
      <c r="A50">
        <v>25</v>
      </c>
      <c r="B50">
        <v>3</v>
      </c>
      <c r="C50" s="3" t="str">
        <f t="shared" si="1"/>
        <v>25-3</v>
      </c>
      <c r="D50" s="20"/>
      <c r="E50" s="20"/>
      <c r="F50" s="20"/>
      <c r="G50" s="20" t="s">
        <v>199</v>
      </c>
      <c r="H50" s="21" t="s">
        <v>226</v>
      </c>
      <c r="I50" s="22" t="s">
        <v>228</v>
      </c>
      <c r="J50" s="42"/>
      <c r="K50" s="9"/>
      <c r="L50" s="23"/>
    </row>
    <row r="51" spans="1:12" ht="15">
      <c r="A51">
        <v>26</v>
      </c>
      <c r="B51">
        <v>2</v>
      </c>
      <c r="C51" s="3" t="str">
        <f t="shared" si="1"/>
        <v>26-2</v>
      </c>
      <c r="D51" s="20"/>
      <c r="E51" s="20"/>
      <c r="F51" s="20"/>
      <c r="G51" s="20" t="s">
        <v>56</v>
      </c>
      <c r="H51" s="21" t="s">
        <v>247</v>
      </c>
      <c r="I51" s="22" t="s">
        <v>249</v>
      </c>
      <c r="J51" s="42"/>
      <c r="K51" s="9"/>
      <c r="L51" s="23"/>
    </row>
    <row r="52" spans="1:12" ht="26.25">
      <c r="A52">
        <v>27</v>
      </c>
      <c r="B52">
        <v>1</v>
      </c>
      <c r="C52" s="3" t="str">
        <f t="shared" si="1"/>
        <v>27-1</v>
      </c>
      <c r="D52" s="20"/>
      <c r="E52" s="20"/>
      <c r="F52" s="20"/>
      <c r="G52" s="20" t="s">
        <v>56</v>
      </c>
      <c r="H52" s="21" t="s">
        <v>252</v>
      </c>
      <c r="I52" s="22" t="s">
        <v>273</v>
      </c>
      <c r="K52" s="9"/>
      <c r="L52" s="42" t="s">
        <v>434</v>
      </c>
    </row>
    <row r="53" spans="1:12" ht="26.25">
      <c r="A53">
        <v>27</v>
      </c>
      <c r="B53">
        <v>2</v>
      </c>
      <c r="C53" s="3" t="str">
        <f t="shared" si="1"/>
        <v>27-2</v>
      </c>
      <c r="D53" s="20"/>
      <c r="E53" s="20"/>
      <c r="F53" s="20"/>
      <c r="G53" s="20" t="s">
        <v>56</v>
      </c>
      <c r="H53" s="21" t="s">
        <v>252</v>
      </c>
      <c r="I53" s="22" t="s">
        <v>272</v>
      </c>
      <c r="J53" s="42"/>
      <c r="K53" s="9"/>
      <c r="L53" s="23"/>
    </row>
    <row r="54" spans="1:12" ht="26.25">
      <c r="A54">
        <v>27</v>
      </c>
      <c r="B54">
        <v>3</v>
      </c>
      <c r="C54" s="3" t="str">
        <f t="shared" si="1"/>
        <v>27-3</v>
      </c>
      <c r="D54" s="20"/>
      <c r="E54" s="20"/>
      <c r="F54" s="20"/>
      <c r="G54" s="20" t="s">
        <v>56</v>
      </c>
      <c r="H54" s="21" t="s">
        <v>252</v>
      </c>
      <c r="I54" s="22" t="s">
        <v>253</v>
      </c>
      <c r="J54" s="42"/>
      <c r="K54" s="9"/>
      <c r="L54" s="23"/>
    </row>
    <row r="55" spans="1:12" ht="39">
      <c r="A55">
        <v>27</v>
      </c>
      <c r="B55">
        <v>4</v>
      </c>
      <c r="C55" s="3" t="str">
        <f t="shared" si="1"/>
        <v>27-4</v>
      </c>
      <c r="D55" s="20"/>
      <c r="E55" s="20"/>
      <c r="F55" s="20"/>
      <c r="G55" s="20" t="s">
        <v>56</v>
      </c>
      <c r="H55" s="21" t="s">
        <v>252</v>
      </c>
      <c r="I55" s="22" t="s">
        <v>274</v>
      </c>
      <c r="J55" s="42"/>
      <c r="K55" s="9"/>
      <c r="L55" s="23"/>
    </row>
    <row r="56" spans="1:12" ht="39">
      <c r="A56">
        <v>29</v>
      </c>
      <c r="B56">
        <v>1</v>
      </c>
      <c r="C56" s="3" t="str">
        <f t="shared" si="1"/>
        <v>29-1</v>
      </c>
      <c r="D56" s="20"/>
      <c r="E56" s="20"/>
      <c r="F56" s="20"/>
      <c r="G56" s="20"/>
      <c r="H56" s="21" t="s">
        <v>258</v>
      </c>
      <c r="I56" s="22" t="s">
        <v>259</v>
      </c>
      <c r="J56" s="42"/>
      <c r="K56" s="9"/>
      <c r="L56" s="57" t="s">
        <v>263</v>
      </c>
    </row>
    <row r="57" spans="1:12" ht="39">
      <c r="A57">
        <v>29</v>
      </c>
      <c r="B57">
        <v>2</v>
      </c>
      <c r="C57" s="3" t="str">
        <f t="shared" si="1"/>
        <v>29-2</v>
      </c>
      <c r="D57" s="20"/>
      <c r="E57" s="20"/>
      <c r="F57" s="20"/>
      <c r="G57" s="20"/>
      <c r="H57" s="21" t="s">
        <v>258</v>
      </c>
      <c r="I57" s="22" t="s">
        <v>260</v>
      </c>
      <c r="J57" s="42"/>
      <c r="K57" s="9"/>
      <c r="L57" s="59"/>
    </row>
    <row r="58" spans="1:12" ht="26.25">
      <c r="A58">
        <v>29</v>
      </c>
      <c r="B58">
        <v>3</v>
      </c>
      <c r="C58" s="3" t="str">
        <f t="shared" si="1"/>
        <v>29-3</v>
      </c>
      <c r="D58" s="20"/>
      <c r="E58" s="20"/>
      <c r="F58" s="20"/>
      <c r="G58" s="20"/>
      <c r="H58" s="21" t="s">
        <v>258</v>
      </c>
      <c r="I58" s="22" t="s">
        <v>347</v>
      </c>
      <c r="J58" s="40" t="s">
        <v>348</v>
      </c>
      <c r="K58" s="9"/>
      <c r="L58" s="59"/>
    </row>
    <row r="59" spans="1:12" ht="33.75" customHeight="1">
      <c r="A59">
        <v>29</v>
      </c>
      <c r="B59">
        <v>4</v>
      </c>
      <c r="C59" s="3" t="str">
        <f t="shared" si="1"/>
        <v>29-4</v>
      </c>
      <c r="D59" s="20"/>
      <c r="E59" s="20"/>
      <c r="F59" s="20"/>
      <c r="G59" s="20"/>
      <c r="H59" s="21" t="s">
        <v>258</v>
      </c>
      <c r="I59" s="22" t="s">
        <v>349</v>
      </c>
      <c r="J59" s="40" t="s">
        <v>350</v>
      </c>
      <c r="K59" s="9"/>
      <c r="L59" s="59"/>
    </row>
    <row r="60" spans="1:12" ht="26.25">
      <c r="A60">
        <v>29</v>
      </c>
      <c r="B60">
        <v>5</v>
      </c>
      <c r="C60" s="3" t="str">
        <f t="shared" si="1"/>
        <v>29-5</v>
      </c>
      <c r="D60" s="20"/>
      <c r="E60" s="20"/>
      <c r="F60" s="20"/>
      <c r="G60" s="20"/>
      <c r="H60" s="21" t="s">
        <v>258</v>
      </c>
      <c r="I60" s="22" t="s">
        <v>261</v>
      </c>
      <c r="J60" s="42"/>
      <c r="K60" s="9"/>
      <c r="L60" s="59"/>
    </row>
    <row r="61" spans="1:12" ht="39">
      <c r="A61">
        <v>29</v>
      </c>
      <c r="B61">
        <v>6</v>
      </c>
      <c r="C61" s="3" t="str">
        <f t="shared" si="1"/>
        <v>29-6</v>
      </c>
      <c r="D61" s="20"/>
      <c r="E61" s="20"/>
      <c r="F61" s="20"/>
      <c r="G61" s="20"/>
      <c r="H61" s="21" t="s">
        <v>258</v>
      </c>
      <c r="I61" s="22" t="s">
        <v>262</v>
      </c>
      <c r="J61" s="42"/>
      <c r="K61" s="9"/>
      <c r="L61" s="58"/>
    </row>
    <row r="62" spans="1:12" ht="51.75">
      <c r="A62">
        <v>30</v>
      </c>
      <c r="B62">
        <v>1</v>
      </c>
      <c r="C62" s="3" t="str">
        <f t="shared" ref="C62:C68" si="2">CONCATENATE(A62,"-",B62)</f>
        <v>30-1</v>
      </c>
      <c r="D62" s="20"/>
      <c r="E62" s="20"/>
      <c r="F62" s="20" t="s">
        <v>199</v>
      </c>
      <c r="G62" s="20" t="s">
        <v>147</v>
      </c>
      <c r="H62" s="21" t="s">
        <v>265</v>
      </c>
      <c r="I62" s="22" t="s">
        <v>267</v>
      </c>
      <c r="J62" s="42"/>
      <c r="K62" s="9"/>
      <c r="L62" s="23"/>
    </row>
    <row r="63" spans="1:12" ht="51.75">
      <c r="A63">
        <v>30</v>
      </c>
      <c r="B63">
        <v>2</v>
      </c>
      <c r="C63" s="3" t="str">
        <f t="shared" si="2"/>
        <v>30-2</v>
      </c>
      <c r="D63" s="20"/>
      <c r="E63" s="20"/>
      <c r="F63" s="20" t="s">
        <v>199</v>
      </c>
      <c r="G63" s="20" t="s">
        <v>147</v>
      </c>
      <c r="H63" s="21" t="s">
        <v>265</v>
      </c>
      <c r="I63" s="22" t="s">
        <v>266</v>
      </c>
      <c r="J63" s="42"/>
      <c r="K63" s="9"/>
      <c r="L63" s="23"/>
    </row>
    <row r="64" spans="1:12" ht="39">
      <c r="A64">
        <v>31</v>
      </c>
      <c r="B64">
        <v>1</v>
      </c>
      <c r="C64" s="3" t="str">
        <f t="shared" si="2"/>
        <v>31-1</v>
      </c>
      <c r="D64" s="20"/>
      <c r="E64" s="20"/>
      <c r="F64" s="20" t="s">
        <v>199</v>
      </c>
      <c r="G64" s="20" t="s">
        <v>199</v>
      </c>
      <c r="H64" s="21" t="s">
        <v>270</v>
      </c>
      <c r="I64" s="22" t="s">
        <v>271</v>
      </c>
      <c r="J64" s="42"/>
      <c r="K64" s="9"/>
      <c r="L64" s="23"/>
    </row>
    <row r="65" spans="1:12" ht="39">
      <c r="A65">
        <v>31</v>
      </c>
      <c r="B65">
        <v>2</v>
      </c>
      <c r="C65" s="3" t="str">
        <f t="shared" si="2"/>
        <v>31-2</v>
      </c>
      <c r="D65" s="20"/>
      <c r="E65" s="20"/>
      <c r="F65" s="20" t="s">
        <v>199</v>
      </c>
      <c r="G65" s="20" t="s">
        <v>199</v>
      </c>
      <c r="H65" s="21" t="s">
        <v>270</v>
      </c>
      <c r="I65" s="22" t="s">
        <v>340</v>
      </c>
      <c r="J65" s="42" t="s">
        <v>341</v>
      </c>
      <c r="K65" s="9"/>
      <c r="L65" s="23"/>
    </row>
    <row r="66" spans="1:12" ht="39">
      <c r="A66">
        <v>31</v>
      </c>
      <c r="B66">
        <v>3</v>
      </c>
      <c r="C66" s="3" t="str">
        <f t="shared" si="2"/>
        <v>31-3</v>
      </c>
      <c r="D66" s="20"/>
      <c r="E66" s="20"/>
      <c r="F66" s="20" t="s">
        <v>199</v>
      </c>
      <c r="G66" s="20" t="s">
        <v>199</v>
      </c>
      <c r="H66" s="21" t="s">
        <v>270</v>
      </c>
      <c r="I66" s="22" t="s">
        <v>342</v>
      </c>
      <c r="J66" s="42" t="s">
        <v>343</v>
      </c>
      <c r="K66" s="9"/>
      <c r="L66" s="23"/>
    </row>
    <row r="67" spans="1:12" ht="90">
      <c r="A67">
        <v>31</v>
      </c>
      <c r="B67">
        <v>4</v>
      </c>
      <c r="C67" s="3" t="str">
        <f t="shared" si="2"/>
        <v>31-4</v>
      </c>
      <c r="D67" s="20"/>
      <c r="E67" s="20"/>
      <c r="F67" s="20" t="s">
        <v>199</v>
      </c>
      <c r="G67" s="20" t="s">
        <v>199</v>
      </c>
      <c r="H67" s="21" t="s">
        <v>287</v>
      </c>
      <c r="I67" s="22" t="s">
        <v>288</v>
      </c>
      <c r="J67" s="42"/>
      <c r="K67" s="9"/>
      <c r="L67" s="23" t="s">
        <v>289</v>
      </c>
    </row>
    <row r="68" spans="1:12" ht="30">
      <c r="A68">
        <v>31</v>
      </c>
      <c r="B68">
        <v>5</v>
      </c>
      <c r="C68" s="3" t="str">
        <f t="shared" si="2"/>
        <v>31-5</v>
      </c>
      <c r="D68" s="49"/>
      <c r="E68" s="49"/>
      <c r="F68" s="50" t="s">
        <v>199</v>
      </c>
      <c r="G68" s="50" t="s">
        <v>199</v>
      </c>
      <c r="H68" s="51" t="s">
        <v>287</v>
      </c>
      <c r="I68" s="52" t="s">
        <v>290</v>
      </c>
      <c r="J68" s="82"/>
      <c r="K68" s="9"/>
      <c r="L68" s="83"/>
    </row>
    <row r="69" spans="1:12" ht="30">
      <c r="A69">
        <v>32</v>
      </c>
      <c r="B69">
        <v>1</v>
      </c>
      <c r="C69" s="3" t="str">
        <f t="shared" ref="C69" si="3">CONCATENATE(A69,"-",B69)</f>
        <v>32-1</v>
      </c>
      <c r="D69" s="49"/>
      <c r="E69" s="49"/>
      <c r="F69" s="50" t="s">
        <v>199</v>
      </c>
      <c r="G69" s="50" t="s">
        <v>52</v>
      </c>
      <c r="H69" s="51" t="s">
        <v>353</v>
      </c>
      <c r="I69" s="52" t="s">
        <v>354</v>
      </c>
      <c r="J69" s="82" t="s">
        <v>355</v>
      </c>
      <c r="K69" s="9"/>
      <c r="L69" s="83"/>
    </row>
    <row r="70" spans="1:12" ht="45">
      <c r="A70">
        <v>32</v>
      </c>
      <c r="B70">
        <v>2</v>
      </c>
      <c r="C70" s="3" t="str">
        <f>CONCATENATE(A70,"-",B70)</f>
        <v>32-2</v>
      </c>
      <c r="D70" s="49"/>
      <c r="E70" s="49"/>
      <c r="F70" s="50" t="s">
        <v>199</v>
      </c>
      <c r="G70" s="50" t="s">
        <v>199</v>
      </c>
      <c r="H70" s="87" t="s">
        <v>353</v>
      </c>
      <c r="I70" s="88" t="s">
        <v>402</v>
      </c>
      <c r="J70" s="82" t="s">
        <v>403</v>
      </c>
      <c r="K70" s="9"/>
      <c r="L70" s="83"/>
    </row>
    <row r="71" spans="1:12" ht="15">
      <c r="A71">
        <v>32</v>
      </c>
      <c r="B71">
        <v>3</v>
      </c>
      <c r="C71" s="3" t="str">
        <f>CONCATENATE(A71,"-",B71)</f>
        <v>32-3</v>
      </c>
      <c r="D71" s="49"/>
      <c r="E71" s="49"/>
      <c r="F71" s="50" t="s">
        <v>199</v>
      </c>
      <c r="G71" s="50" t="s">
        <v>199</v>
      </c>
      <c r="H71" s="51" t="s">
        <v>353</v>
      </c>
      <c r="I71" s="52" t="s">
        <v>356</v>
      </c>
      <c r="J71" s="82"/>
      <c r="K71" s="9"/>
      <c r="L71" s="83"/>
    </row>
    <row r="72" spans="1:12" ht="15">
      <c r="K72" s="74"/>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sheetData>
  <customSheetViews>
    <customSheetView guid="{7673B41A-DE25-4D70-9D35-C78C1B37CB7D}" topLeftCell="A37">
      <selection activeCell="L54" sqref="L54"/>
      <pageMargins left="0.7" right="0.7" top="0.75" bottom="0.75" header="0.3" footer="0.3"/>
      <pageSetup paperSize="9" orientation="portrait" r:id="rId1"/>
    </customSheetView>
    <customSheetView guid="{0BEB729D-471E-40B3-AEF2-D2A6F07B96B5}">
      <selection activeCell="L15" sqref="L15"/>
      <pageMargins left="0.7" right="0.7" top="0.75" bottom="0.75" header="0.3" footer="0.3"/>
      <pageSetup paperSize="9" orientation="portrait" r:id="rId2"/>
    </customSheetView>
    <customSheetView guid="{CEDC8F8C-0552-41C2-BFFD-AE6167E9BA48}" topLeftCell="A28">
      <selection activeCell="L34" sqref="L34"/>
      <pageMargins left="0.7" right="0.7" top="0.75" bottom="0.75" header="0.3" footer="0.3"/>
      <pageSetup paperSize="9" orientation="portrait" r:id="rId3"/>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4"/>
    </customSheetView>
    <customSheetView guid="{D94C77A3-4647-4E88-B8DA-2D06EDBBF681}" topLeftCell="A10">
      <selection activeCell="L33" sqref="L33"/>
      <pageMargins left="0.7" right="0.7" top="0.75" bottom="0.75" header="0.3" footer="0.3"/>
      <pageSetup paperSize="9" orientation="portrait" r:id="rId5"/>
    </customSheetView>
  </customSheetViews>
  <conditionalFormatting sqref="K32:K68 K10:K29">
    <cfRule type="containsBlanks" dxfId="41" priority="19">
      <formula>LEN(TRIM(K10))=0</formula>
    </cfRule>
  </conditionalFormatting>
  <conditionalFormatting sqref="K32:K68 K10:K29">
    <cfRule type="containsText" dxfId="40" priority="20" operator="containsText" text="pass">
      <formula>NOT(ISERROR(SEARCH(("pass"),(K10))))</formula>
    </cfRule>
  </conditionalFormatting>
  <conditionalFormatting sqref="K32:K68 K10:K29">
    <cfRule type="containsText" dxfId="39" priority="21" operator="containsText" text="fail">
      <formula>NOT(ISERROR(SEARCH(("fail"),(K10))))</formula>
    </cfRule>
  </conditionalFormatting>
  <conditionalFormatting sqref="K30:K31">
    <cfRule type="containsBlanks" dxfId="38" priority="16">
      <formula>LEN(TRIM(K30))=0</formula>
    </cfRule>
  </conditionalFormatting>
  <conditionalFormatting sqref="K30:K31">
    <cfRule type="containsText" dxfId="37" priority="17" operator="containsText" text="pass">
      <formula>NOT(ISERROR(SEARCH(("pass"),(K30))))</formula>
    </cfRule>
  </conditionalFormatting>
  <conditionalFormatting sqref="K30:K31">
    <cfRule type="containsText" dxfId="36" priority="18" operator="containsText" text="fail">
      <formula>NOT(ISERROR(SEARCH(("fail"),(K30))))</formula>
    </cfRule>
  </conditionalFormatting>
  <conditionalFormatting sqref="K69">
    <cfRule type="containsBlanks" dxfId="35" priority="10">
      <formula>LEN(TRIM(K69))=0</formula>
    </cfRule>
  </conditionalFormatting>
  <conditionalFormatting sqref="K69">
    <cfRule type="containsText" dxfId="34" priority="11" operator="containsText" text="pass">
      <formula>NOT(ISERROR(SEARCH(("pass"),(K69))))</formula>
    </cfRule>
  </conditionalFormatting>
  <conditionalFormatting sqref="K69">
    <cfRule type="containsText" dxfId="33" priority="12" operator="containsText" text="fail">
      <formula>NOT(ISERROR(SEARCH(("fail"),(K69))))</formula>
    </cfRule>
  </conditionalFormatting>
  <conditionalFormatting sqref="K70">
    <cfRule type="containsBlanks" dxfId="32" priority="7">
      <formula>LEN(TRIM(K70))=0</formula>
    </cfRule>
  </conditionalFormatting>
  <conditionalFormatting sqref="K70">
    <cfRule type="containsText" dxfId="31" priority="8" operator="containsText" text="pass">
      <formula>NOT(ISERROR(SEARCH(("pass"),(K70))))</formula>
    </cfRule>
  </conditionalFormatting>
  <conditionalFormatting sqref="K70">
    <cfRule type="containsText" dxfId="30" priority="9" operator="containsText" text="fail">
      <formula>NOT(ISERROR(SEARCH(("fail"),(K70))))</formula>
    </cfRule>
  </conditionalFormatting>
  <conditionalFormatting sqref="K71">
    <cfRule type="containsBlanks" dxfId="29" priority="4">
      <formula>LEN(TRIM(K71))=0</formula>
    </cfRule>
  </conditionalFormatting>
  <conditionalFormatting sqref="K71">
    <cfRule type="containsText" dxfId="28" priority="5" operator="containsText" text="pass">
      <formula>NOT(ISERROR(SEARCH(("pass"),(K71))))</formula>
    </cfRule>
  </conditionalFormatting>
  <conditionalFormatting sqref="K71">
    <cfRule type="containsText" dxfId="27" priority="6" operator="containsText" text="fail">
      <formula>NOT(ISERROR(SEARCH(("fail"),(K71))))</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9"/>
  <sheetViews>
    <sheetView tabSelected="1" zoomScaleNormal="100" workbookViewId="0">
      <pane ySplit="1" topLeftCell="A89" activePane="bottomLeft" state="frozen"/>
      <selection pane="bottomLeft" activeCell="H97" sqref="H97"/>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404</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405</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406</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23" t="s">
        <v>312</v>
      </c>
      <c r="M9" s="6"/>
    </row>
    <row r="10" spans="1:13" ht="15">
      <c r="A10">
        <v>6</v>
      </c>
      <c r="B10">
        <v>22</v>
      </c>
      <c r="C10" s="3" t="str">
        <f t="shared" si="0"/>
        <v>6-22</v>
      </c>
      <c r="D10" s="9"/>
      <c r="E10" s="9"/>
      <c r="F10" s="9"/>
      <c r="G10" s="9" t="s">
        <v>52</v>
      </c>
      <c r="H10" s="27" t="s">
        <v>37</v>
      </c>
      <c r="I10" s="8" t="s">
        <v>309</v>
      </c>
      <c r="J10" s="8"/>
      <c r="K10" s="9"/>
      <c r="L10" s="124"/>
      <c r="M10" s="6"/>
    </row>
    <row r="11" spans="1:13" ht="15">
      <c r="A11">
        <v>6</v>
      </c>
      <c r="B11">
        <v>23</v>
      </c>
      <c r="C11" s="3" t="str">
        <f t="shared" si="0"/>
        <v>6-23</v>
      </c>
      <c r="D11" s="9"/>
      <c r="E11" s="9"/>
      <c r="F11" s="9"/>
      <c r="G11" s="9" t="s">
        <v>52</v>
      </c>
      <c r="H11" s="27" t="s">
        <v>37</v>
      </c>
      <c r="I11" s="8" t="s">
        <v>310</v>
      </c>
      <c r="J11" s="8"/>
      <c r="K11" s="9"/>
      <c r="L11" s="124"/>
      <c r="M11" s="6"/>
    </row>
    <row r="12" spans="1:13" ht="15">
      <c r="A12">
        <v>6</v>
      </c>
      <c r="B12">
        <v>24</v>
      </c>
      <c r="C12" s="3" t="str">
        <f t="shared" si="0"/>
        <v>6-24</v>
      </c>
      <c r="D12" s="9"/>
      <c r="E12" s="9"/>
      <c r="F12" s="9"/>
      <c r="G12" s="9" t="s">
        <v>52</v>
      </c>
      <c r="H12" s="27" t="s">
        <v>37</v>
      </c>
      <c r="I12" s="8" t="s">
        <v>308</v>
      </c>
      <c r="J12" s="8"/>
      <c r="K12" s="9"/>
      <c r="L12" s="124"/>
      <c r="M12" s="6"/>
    </row>
    <row r="13" spans="1:13" ht="15">
      <c r="A13">
        <v>6</v>
      </c>
      <c r="B13">
        <v>25</v>
      </c>
      <c r="C13" s="3" t="str">
        <f t="shared" si="0"/>
        <v>6-25</v>
      </c>
      <c r="D13" s="9"/>
      <c r="E13" s="9"/>
      <c r="F13" s="9"/>
      <c r="G13" s="9" t="s">
        <v>52</v>
      </c>
      <c r="H13" s="27" t="s">
        <v>37</v>
      </c>
      <c r="I13" s="8" t="s">
        <v>311</v>
      </c>
      <c r="J13" s="8"/>
      <c r="K13" s="9"/>
      <c r="L13" s="124"/>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407</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408</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409</v>
      </c>
      <c r="J34" s="8"/>
      <c r="K34" s="9"/>
      <c r="L34" s="8"/>
      <c r="M34" s="6"/>
    </row>
    <row r="35" spans="1:13" ht="30">
      <c r="A35">
        <v>15</v>
      </c>
      <c r="B35">
        <v>2</v>
      </c>
      <c r="C35" s="3" t="str">
        <f t="shared" si="0"/>
        <v>15-2</v>
      </c>
      <c r="D35" s="9"/>
      <c r="E35" s="9"/>
      <c r="F35" s="9"/>
      <c r="G35" s="9" t="s">
        <v>52</v>
      </c>
      <c r="H35" s="9" t="s">
        <v>94</v>
      </c>
      <c r="I35" s="8" t="s">
        <v>410</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411</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412</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361</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362</v>
      </c>
      <c r="J80" s="8"/>
      <c r="K80" s="9"/>
      <c r="L80" s="1"/>
      <c r="M80" s="6"/>
    </row>
    <row r="81" spans="1:13" ht="50.25" customHeight="1">
      <c r="A81">
        <v>15</v>
      </c>
      <c r="B81">
        <v>56</v>
      </c>
      <c r="C81" s="3" t="str">
        <f t="shared" si="1"/>
        <v>15-56</v>
      </c>
      <c r="D81" s="38"/>
      <c r="E81" s="38"/>
      <c r="F81" s="38"/>
      <c r="G81" s="38" t="s">
        <v>52</v>
      </c>
      <c r="H81" s="38" t="s">
        <v>136</v>
      </c>
      <c r="I81" s="40" t="s">
        <v>363</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413</v>
      </c>
      <c r="J83" s="33" t="s">
        <v>414</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99"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357</v>
      </c>
      <c r="J88" s="33"/>
      <c r="K88" s="9"/>
      <c r="L88" s="8"/>
      <c r="M88" s="6"/>
    </row>
    <row r="89" spans="1:13" ht="26.25">
      <c r="A89">
        <v>15</v>
      </c>
      <c r="B89">
        <v>68</v>
      </c>
      <c r="C89" s="85" t="str">
        <f t="shared" si="3"/>
        <v>15-68</v>
      </c>
      <c r="D89" s="38"/>
      <c r="E89" s="38"/>
      <c r="F89" s="38"/>
      <c r="G89" s="38" t="s">
        <v>52</v>
      </c>
      <c r="H89" s="38" t="s">
        <v>94</v>
      </c>
      <c r="I89" s="40" t="s">
        <v>358</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18</v>
      </c>
      <c r="C94" s="3" t="str">
        <f t="shared" si="2"/>
        <v>16-18</v>
      </c>
      <c r="D94" s="9"/>
      <c r="E94" s="9"/>
      <c r="F94" s="9"/>
      <c r="G94" s="9" t="s">
        <v>52</v>
      </c>
      <c r="H94" s="9" t="s">
        <v>85</v>
      </c>
      <c r="I94" s="8" t="s">
        <v>331</v>
      </c>
      <c r="J94" s="8"/>
      <c r="K94" s="9"/>
      <c r="L94" s="8"/>
      <c r="M94" s="6"/>
    </row>
    <row r="95" spans="1:13" ht="30">
      <c r="A95">
        <v>16</v>
      </c>
      <c r="B95">
        <v>19</v>
      </c>
      <c r="C95" s="3" t="str">
        <f t="shared" si="2"/>
        <v>16-19</v>
      </c>
      <c r="D95" s="9"/>
      <c r="E95" s="9"/>
      <c r="F95" s="9"/>
      <c r="G95" s="9" t="s">
        <v>52</v>
      </c>
      <c r="H95" s="9" t="s">
        <v>85</v>
      </c>
      <c r="I95" s="8" t="s">
        <v>264</v>
      </c>
      <c r="J95" s="8"/>
      <c r="K95" s="9"/>
      <c r="L95" s="8" t="s">
        <v>381</v>
      </c>
      <c r="M95" s="6"/>
    </row>
    <row r="96" spans="1:13" ht="30">
      <c r="A96">
        <v>16</v>
      </c>
      <c r="B96">
        <v>21</v>
      </c>
      <c r="C96" s="3" t="str">
        <f t="shared" si="2"/>
        <v>16-21</v>
      </c>
      <c r="D96" s="5"/>
      <c r="E96" s="5"/>
      <c r="F96" s="7"/>
      <c r="G96" s="7" t="s">
        <v>52</v>
      </c>
      <c r="H96" s="7" t="s">
        <v>148</v>
      </c>
      <c r="I96" s="1" t="s">
        <v>149</v>
      </c>
      <c r="J96" s="8"/>
      <c r="K96" s="7"/>
      <c r="L96" s="8"/>
      <c r="M96" s="6"/>
    </row>
    <row r="97" spans="1:13" ht="30">
      <c r="A97">
        <v>16</v>
      </c>
      <c r="B97">
        <v>22</v>
      </c>
      <c r="C97" s="3" t="str">
        <f t="shared" si="2"/>
        <v>16-22</v>
      </c>
      <c r="D97" s="5"/>
      <c r="E97" s="5"/>
      <c r="F97" s="7"/>
      <c r="G97" s="7" t="s">
        <v>52</v>
      </c>
      <c r="H97" s="7" t="s">
        <v>148</v>
      </c>
      <c r="I97" s="1" t="s">
        <v>150</v>
      </c>
      <c r="J97" s="8"/>
      <c r="K97" s="7"/>
      <c r="L97" s="8"/>
      <c r="M97" s="6"/>
    </row>
    <row r="98" spans="1:13" ht="15">
      <c r="A98">
        <v>16</v>
      </c>
      <c r="B98">
        <v>23</v>
      </c>
      <c r="C98" s="3" t="str">
        <f t="shared" si="2"/>
        <v>16-23</v>
      </c>
      <c r="D98" s="5"/>
      <c r="E98" s="5"/>
      <c r="F98" s="7"/>
      <c r="G98" s="7" t="s">
        <v>52</v>
      </c>
      <c r="H98" s="7" t="s">
        <v>148</v>
      </c>
      <c r="I98" s="1" t="s">
        <v>151</v>
      </c>
      <c r="J98" s="8"/>
      <c r="K98" s="7"/>
      <c r="L98" s="8"/>
      <c r="M98" s="6"/>
    </row>
    <row r="99" spans="1:13" ht="30">
      <c r="A99">
        <v>16</v>
      </c>
      <c r="B99">
        <v>24</v>
      </c>
      <c r="C99" s="3" t="str">
        <f t="shared" si="2"/>
        <v>16-24</v>
      </c>
      <c r="D99" s="5"/>
      <c r="E99" s="5"/>
      <c r="F99" s="7"/>
      <c r="G99" s="7" t="s">
        <v>52</v>
      </c>
      <c r="H99" s="7" t="s">
        <v>148</v>
      </c>
      <c r="I99" s="1" t="s">
        <v>344</v>
      </c>
      <c r="J99" s="8"/>
      <c r="K99" s="7"/>
      <c r="L99" s="8"/>
      <c r="M99" s="6"/>
    </row>
    <row r="100" spans="1:13" ht="60">
      <c r="A100">
        <v>16</v>
      </c>
      <c r="B100">
        <v>25</v>
      </c>
      <c r="C100" s="3" t="str">
        <f t="shared" ref="C100:C120" si="4">CONCATENATE(A100,"-",B100)</f>
        <v>16-25</v>
      </c>
      <c r="D100" s="9"/>
      <c r="E100" s="9"/>
      <c r="F100" s="9"/>
      <c r="G100" s="9" t="s">
        <v>52</v>
      </c>
      <c r="H100" s="9" t="s">
        <v>148</v>
      </c>
      <c r="I100" s="8" t="s">
        <v>246</v>
      </c>
      <c r="J100" s="8"/>
      <c r="K100" s="9"/>
      <c r="L100" s="8"/>
      <c r="M100" s="6"/>
    </row>
    <row r="101" spans="1:13" ht="60">
      <c r="A101">
        <v>16</v>
      </c>
      <c r="B101">
        <v>26</v>
      </c>
      <c r="C101" s="3" t="str">
        <f t="shared" si="4"/>
        <v>16-26</v>
      </c>
      <c r="D101" s="9"/>
      <c r="E101" s="9"/>
      <c r="F101" s="9"/>
      <c r="G101" s="9" t="s">
        <v>52</v>
      </c>
      <c r="H101" s="9" t="s">
        <v>85</v>
      </c>
      <c r="I101" s="8" t="s">
        <v>318</v>
      </c>
      <c r="J101" s="8"/>
      <c r="K101" s="9"/>
      <c r="L101" s="8"/>
      <c r="M101" s="6"/>
    </row>
    <row r="102" spans="1:13" ht="45">
      <c r="A102">
        <v>16</v>
      </c>
      <c r="B102">
        <v>27</v>
      </c>
      <c r="C102" s="3" t="str">
        <f t="shared" ref="C102" si="5">CONCATENATE(A102,"-",B102)</f>
        <v>16-27</v>
      </c>
      <c r="D102" s="9"/>
      <c r="E102" s="9"/>
      <c r="F102" s="9"/>
      <c r="G102" s="9" t="s">
        <v>52</v>
      </c>
      <c r="H102" s="9" t="s">
        <v>85</v>
      </c>
      <c r="I102" s="8" t="s">
        <v>332</v>
      </c>
      <c r="J102" s="8"/>
      <c r="K102" s="9"/>
      <c r="L102" s="8"/>
      <c r="M102" s="6"/>
    </row>
    <row r="103" spans="1:13" ht="60">
      <c r="A103">
        <v>16</v>
      </c>
      <c r="B103">
        <v>28</v>
      </c>
      <c r="C103" s="3" t="str">
        <f t="shared" si="4"/>
        <v>16-28</v>
      </c>
      <c r="D103" s="9"/>
      <c r="E103" s="9"/>
      <c r="F103" s="9"/>
      <c r="G103" s="9" t="s">
        <v>52</v>
      </c>
      <c r="H103" s="9" t="s">
        <v>85</v>
      </c>
      <c r="I103" s="8" t="s">
        <v>319</v>
      </c>
      <c r="J103" s="8"/>
      <c r="K103" s="9"/>
      <c r="L103" s="8"/>
      <c r="M103" s="6"/>
    </row>
    <row r="104" spans="1:13" ht="30">
      <c r="A104">
        <v>17</v>
      </c>
      <c r="B104">
        <v>2</v>
      </c>
      <c r="C104" s="3" t="str">
        <f t="shared" si="4"/>
        <v>17-2</v>
      </c>
      <c r="D104" s="5"/>
      <c r="E104" s="5"/>
      <c r="F104" s="7"/>
      <c r="G104" s="7" t="s">
        <v>52</v>
      </c>
      <c r="H104" s="7" t="s">
        <v>152</v>
      </c>
      <c r="I104" s="1" t="s">
        <v>333</v>
      </c>
      <c r="J104" s="8"/>
      <c r="K104" s="7"/>
      <c r="L104" s="1"/>
      <c r="M104" s="6"/>
    </row>
    <row r="105" spans="1:13" ht="45">
      <c r="A105">
        <v>17</v>
      </c>
      <c r="B105">
        <v>4</v>
      </c>
      <c r="C105" s="3" t="str">
        <f t="shared" si="4"/>
        <v>17-4</v>
      </c>
      <c r="D105" s="5"/>
      <c r="E105" s="5"/>
      <c r="F105" s="7"/>
      <c r="G105" s="7" t="s">
        <v>52</v>
      </c>
      <c r="H105" s="7" t="s">
        <v>152</v>
      </c>
      <c r="I105" s="1" t="s">
        <v>345</v>
      </c>
      <c r="J105" s="8"/>
      <c r="K105" s="7"/>
      <c r="L105" s="8"/>
      <c r="M105" s="6"/>
    </row>
    <row r="106" spans="1:13" ht="30">
      <c r="A106">
        <v>19</v>
      </c>
      <c r="B106">
        <v>1</v>
      </c>
      <c r="C106" s="3" t="str">
        <f t="shared" si="4"/>
        <v>19-1</v>
      </c>
      <c r="D106" s="5"/>
      <c r="E106" s="5"/>
      <c r="F106" s="7"/>
      <c r="G106" s="7" t="s">
        <v>52</v>
      </c>
      <c r="H106" s="7" t="s">
        <v>159</v>
      </c>
      <c r="I106" s="1" t="s">
        <v>365</v>
      </c>
      <c r="J106" s="8" t="s">
        <v>364</v>
      </c>
      <c r="K106" s="7"/>
      <c r="L106" s="8"/>
      <c r="M106" s="6"/>
    </row>
    <row r="107" spans="1:13" ht="30">
      <c r="A107">
        <v>19</v>
      </c>
      <c r="B107">
        <v>2</v>
      </c>
      <c r="C107" s="3" t="str">
        <f t="shared" si="4"/>
        <v>19-2</v>
      </c>
      <c r="D107" s="5"/>
      <c r="E107" s="5"/>
      <c r="F107" s="7"/>
      <c r="G107" s="7" t="s">
        <v>52</v>
      </c>
      <c r="H107" s="7" t="s">
        <v>159</v>
      </c>
      <c r="I107" s="1" t="s">
        <v>366</v>
      </c>
      <c r="J107" s="8" t="s">
        <v>367</v>
      </c>
      <c r="K107" s="7"/>
      <c r="L107" s="125" t="s">
        <v>370</v>
      </c>
    </row>
    <row r="108" spans="1:13" ht="30">
      <c r="A108">
        <v>19</v>
      </c>
      <c r="B108">
        <v>3</v>
      </c>
      <c r="C108" s="3" t="str">
        <f t="shared" si="4"/>
        <v>19-3</v>
      </c>
      <c r="D108" s="5"/>
      <c r="E108" s="5"/>
      <c r="F108" s="7"/>
      <c r="G108" s="7" t="s">
        <v>52</v>
      </c>
      <c r="H108" s="7" t="s">
        <v>159</v>
      </c>
      <c r="I108" s="1" t="s">
        <v>160</v>
      </c>
      <c r="J108" s="8"/>
      <c r="K108" s="7"/>
      <c r="L108" s="126"/>
      <c r="M108" s="6"/>
    </row>
    <row r="109" spans="1:13" ht="45">
      <c r="A109">
        <v>19</v>
      </c>
      <c r="B109">
        <v>4</v>
      </c>
      <c r="C109" s="3" t="str">
        <f t="shared" si="4"/>
        <v>19-4</v>
      </c>
      <c r="D109" s="5"/>
      <c r="E109" s="5"/>
      <c r="F109" s="7"/>
      <c r="G109" s="7" t="s">
        <v>52</v>
      </c>
      <c r="H109" s="7" t="s">
        <v>159</v>
      </c>
      <c r="I109" s="1" t="s">
        <v>368</v>
      </c>
      <c r="J109" s="8" t="s">
        <v>369</v>
      </c>
      <c r="K109" s="7"/>
      <c r="L109" s="126"/>
      <c r="M109" s="6"/>
    </row>
    <row r="110" spans="1:13" ht="30">
      <c r="A110">
        <v>19</v>
      </c>
      <c r="B110">
        <v>5</v>
      </c>
      <c r="C110" s="3" t="str">
        <f t="shared" si="4"/>
        <v>19-5</v>
      </c>
      <c r="D110" s="5"/>
      <c r="E110" s="5"/>
      <c r="F110" s="7"/>
      <c r="G110" s="7" t="s">
        <v>52</v>
      </c>
      <c r="H110" s="7" t="s">
        <v>159</v>
      </c>
      <c r="I110" s="1" t="s">
        <v>161</v>
      </c>
      <c r="J110" s="8"/>
      <c r="K110" s="7"/>
      <c r="L110" s="127"/>
      <c r="M110" s="6"/>
    </row>
    <row r="111" spans="1:13" ht="26.25">
      <c r="A111">
        <v>21</v>
      </c>
      <c r="B111">
        <v>2</v>
      </c>
      <c r="C111" s="91" t="s">
        <v>415</v>
      </c>
      <c r="D111" s="94"/>
      <c r="E111" s="94"/>
      <c r="F111" s="94"/>
      <c r="G111" s="92" t="s">
        <v>52</v>
      </c>
      <c r="H111" s="92" t="s">
        <v>14</v>
      </c>
      <c r="I111" s="93" t="s">
        <v>163</v>
      </c>
      <c r="J111" s="93"/>
      <c r="K111" s="92"/>
      <c r="L111" s="12"/>
      <c r="M111" s="6"/>
    </row>
    <row r="112" spans="1:13" ht="39">
      <c r="A112">
        <v>21</v>
      </c>
      <c r="B112">
        <v>3</v>
      </c>
      <c r="C112" s="91" t="s">
        <v>416</v>
      </c>
      <c r="D112" s="94"/>
      <c r="E112" s="94"/>
      <c r="F112" s="94"/>
      <c r="G112" s="92" t="s">
        <v>52</v>
      </c>
      <c r="H112" s="92" t="s">
        <v>14</v>
      </c>
      <c r="I112" s="93" t="s">
        <v>164</v>
      </c>
      <c r="J112" s="93"/>
      <c r="K112" s="92"/>
      <c r="L112" s="12" t="s">
        <v>352</v>
      </c>
      <c r="M112" s="6"/>
    </row>
    <row r="113" spans="1:13" ht="26.25">
      <c r="A113">
        <v>21</v>
      </c>
      <c r="B113">
        <v>6</v>
      </c>
      <c r="C113" s="91" t="s">
        <v>417</v>
      </c>
      <c r="D113" s="95"/>
      <c r="E113" s="95"/>
      <c r="F113" s="95"/>
      <c r="G113" s="96"/>
      <c r="H113" s="96" t="s">
        <v>14</v>
      </c>
      <c r="I113" s="98" t="s">
        <v>301</v>
      </c>
      <c r="J113" s="98"/>
      <c r="K113" s="96"/>
      <c r="L113" s="73"/>
      <c r="M113" s="6"/>
    </row>
    <row r="114" spans="1:13" ht="26.25">
      <c r="A114">
        <v>21</v>
      </c>
      <c r="B114">
        <v>7</v>
      </c>
      <c r="C114" s="91" t="s">
        <v>418</v>
      </c>
      <c r="D114" s="95"/>
      <c r="E114" s="95"/>
      <c r="F114" s="95"/>
      <c r="G114" s="96"/>
      <c r="H114" s="96" t="s">
        <v>14</v>
      </c>
      <c r="I114" s="98" t="s">
        <v>302</v>
      </c>
      <c r="J114" s="98"/>
      <c r="K114" s="96"/>
      <c r="L114" s="73"/>
      <c r="M114" s="6"/>
    </row>
    <row r="115" spans="1:13" ht="26.25">
      <c r="A115">
        <v>21</v>
      </c>
      <c r="B115">
        <v>8</v>
      </c>
      <c r="C115" s="91" t="s">
        <v>419</v>
      </c>
      <c r="D115" s="95"/>
      <c r="E115" s="95"/>
      <c r="F115" s="95"/>
      <c r="G115" s="96"/>
      <c r="H115" s="96" t="s">
        <v>14</v>
      </c>
      <c r="I115" s="98" t="s">
        <v>300</v>
      </c>
      <c r="J115" s="98"/>
      <c r="K115" s="96"/>
      <c r="L115" s="72"/>
      <c r="M115" s="6"/>
    </row>
    <row r="116" spans="1:13" ht="39">
      <c r="A116">
        <v>21</v>
      </c>
      <c r="B116">
        <v>26</v>
      </c>
      <c r="C116" s="91" t="s">
        <v>420</v>
      </c>
      <c r="D116" s="95"/>
      <c r="E116" s="95"/>
      <c r="F116" s="95"/>
      <c r="G116" s="96" t="s">
        <v>52</v>
      </c>
      <c r="H116" s="96" t="s">
        <v>14</v>
      </c>
      <c r="I116" s="98" t="s">
        <v>250</v>
      </c>
      <c r="J116" s="98"/>
      <c r="K116" s="96"/>
      <c r="L116" s="41"/>
      <c r="M116" s="6"/>
    </row>
    <row r="117" spans="1:13" ht="39">
      <c r="A117">
        <v>21</v>
      </c>
      <c r="B117">
        <v>27</v>
      </c>
      <c r="C117" s="91" t="s">
        <v>421</v>
      </c>
      <c r="D117" s="95"/>
      <c r="E117" s="95"/>
      <c r="F117" s="95"/>
      <c r="G117" s="96" t="s">
        <v>52</v>
      </c>
      <c r="H117" s="96" t="s">
        <v>14</v>
      </c>
      <c r="I117" s="98" t="s">
        <v>251</v>
      </c>
      <c r="J117" s="98"/>
      <c r="K117" s="96"/>
      <c r="L117" s="41"/>
      <c r="M117" s="6"/>
    </row>
    <row r="118" spans="1:13" ht="39">
      <c r="A118">
        <v>22</v>
      </c>
      <c r="B118">
        <v>2</v>
      </c>
      <c r="C118" s="3" t="str">
        <f t="shared" si="4"/>
        <v>22-2</v>
      </c>
      <c r="D118" s="20"/>
      <c r="E118" s="20"/>
      <c r="F118" s="20"/>
      <c r="G118" s="20" t="s">
        <v>52</v>
      </c>
      <c r="H118" s="21" t="s">
        <v>206</v>
      </c>
      <c r="I118" s="22" t="s">
        <v>207</v>
      </c>
      <c r="J118" s="20"/>
      <c r="K118" s="19"/>
      <c r="L118" s="23" t="s">
        <v>379</v>
      </c>
      <c r="M118" s="6"/>
    </row>
    <row r="119" spans="1:13" ht="26.25">
      <c r="A119">
        <v>22</v>
      </c>
      <c r="B119">
        <v>3</v>
      </c>
      <c r="C119" s="3" t="str">
        <f t="shared" si="4"/>
        <v>22-3</v>
      </c>
      <c r="D119" s="20"/>
      <c r="E119" s="20"/>
      <c r="F119" s="20"/>
      <c r="G119" s="20" t="s">
        <v>52</v>
      </c>
      <c r="H119" s="21" t="s">
        <v>206</v>
      </c>
      <c r="I119" s="22" t="s">
        <v>380</v>
      </c>
      <c r="J119" s="20"/>
      <c r="K119" s="19"/>
      <c r="L119" s="23"/>
      <c r="M119" s="6"/>
    </row>
    <row r="120" spans="1:13" ht="39">
      <c r="A120">
        <v>26</v>
      </c>
      <c r="B120">
        <v>1</v>
      </c>
      <c r="C120" s="3" t="str">
        <f t="shared" si="4"/>
        <v>26-1</v>
      </c>
      <c r="D120" s="20"/>
      <c r="E120" s="20"/>
      <c r="F120" s="20"/>
      <c r="G120" s="20" t="s">
        <v>52</v>
      </c>
      <c r="H120" s="21" t="s">
        <v>247</v>
      </c>
      <c r="I120" s="22" t="s">
        <v>248</v>
      </c>
      <c r="J120" s="20"/>
      <c r="K120" s="19"/>
      <c r="L120" s="23" t="s">
        <v>379</v>
      </c>
      <c r="M120" s="6"/>
    </row>
    <row r="121" spans="1:13" ht="90">
      <c r="A121">
        <v>27</v>
      </c>
      <c r="B121">
        <v>1</v>
      </c>
      <c r="C121" s="3" t="str">
        <f t="shared" ref="C121" si="6">CONCATENATE(A121,"-",B121)</f>
        <v>27-1</v>
      </c>
      <c r="D121" s="20"/>
      <c r="E121" s="20"/>
      <c r="F121" s="71" t="s">
        <v>199</v>
      </c>
      <c r="G121" s="20" t="s">
        <v>52</v>
      </c>
      <c r="H121" s="21" t="s">
        <v>298</v>
      </c>
      <c r="I121" s="22" t="s">
        <v>378</v>
      </c>
      <c r="J121" s="20"/>
      <c r="K121" s="19"/>
      <c r="L121" s="23"/>
      <c r="M121" s="6"/>
    </row>
    <row r="122" spans="1:13" ht="15.75" customHeight="1">
      <c r="A122">
        <v>27</v>
      </c>
      <c r="B122">
        <v>2</v>
      </c>
      <c r="C122" s="3" t="str">
        <f t="shared" ref="C122" si="7">CONCATENATE(A122,"-",B122)</f>
        <v>27-2</v>
      </c>
      <c r="D122" s="20"/>
      <c r="E122" s="20"/>
      <c r="F122" s="71" t="s">
        <v>199</v>
      </c>
      <c r="G122" s="20" t="s">
        <v>52</v>
      </c>
      <c r="H122" s="21" t="s">
        <v>298</v>
      </c>
      <c r="I122" s="22" t="s">
        <v>299</v>
      </c>
      <c r="J122" s="20"/>
      <c r="K122" s="19"/>
      <c r="L122" s="23"/>
    </row>
    <row r="123" spans="1:13" ht="90">
      <c r="A123">
        <v>27</v>
      </c>
      <c r="B123">
        <v>3</v>
      </c>
      <c r="C123" s="3" t="str">
        <f t="shared" ref="C123:C130" si="8">CONCATENATE(A123,"-",B123)</f>
        <v>27-3</v>
      </c>
      <c r="D123" s="20"/>
      <c r="E123" s="20"/>
      <c r="F123" s="71" t="s">
        <v>199</v>
      </c>
      <c r="G123" s="20" t="s">
        <v>52</v>
      </c>
      <c r="H123" s="21" t="s">
        <v>298</v>
      </c>
      <c r="I123" s="22" t="s">
        <v>377</v>
      </c>
      <c r="J123" s="20"/>
      <c r="K123" s="19"/>
      <c r="L123" s="23"/>
      <c r="M123" s="6"/>
    </row>
    <row r="124" spans="1:13" ht="15">
      <c r="A124">
        <v>27</v>
      </c>
      <c r="B124">
        <v>4</v>
      </c>
      <c r="C124" s="3" t="str">
        <f t="shared" si="8"/>
        <v>27-4</v>
      </c>
      <c r="D124" s="20"/>
      <c r="E124" s="20"/>
      <c r="F124" s="71" t="s">
        <v>199</v>
      </c>
      <c r="G124" s="20" t="s">
        <v>52</v>
      </c>
      <c r="H124" s="21" t="s">
        <v>298</v>
      </c>
      <c r="I124" s="22" t="s">
        <v>299</v>
      </c>
      <c r="J124" s="20"/>
      <c r="K124" s="19"/>
      <c r="L124" s="23"/>
      <c r="M124" s="6"/>
    </row>
    <row r="125" spans="1:13" ht="51.75">
      <c r="A125">
        <v>27</v>
      </c>
      <c r="B125">
        <v>5</v>
      </c>
      <c r="C125" s="3" t="str">
        <f t="shared" si="8"/>
        <v>27-5</v>
      </c>
      <c r="D125" s="20"/>
      <c r="E125" s="20"/>
      <c r="F125" s="71" t="s">
        <v>199</v>
      </c>
      <c r="G125" s="20" t="s">
        <v>199</v>
      </c>
      <c r="H125" s="21" t="s">
        <v>298</v>
      </c>
      <c r="I125" s="22" t="s">
        <v>305</v>
      </c>
      <c r="J125" s="42" t="s">
        <v>306</v>
      </c>
      <c r="K125" s="19"/>
      <c r="L125" s="23"/>
      <c r="M125" s="6"/>
    </row>
    <row r="126" spans="1:13" ht="26.25">
      <c r="A126">
        <v>28</v>
      </c>
      <c r="B126">
        <v>1</v>
      </c>
      <c r="C126" s="3" t="str">
        <f t="shared" si="8"/>
        <v>28-1</v>
      </c>
      <c r="D126" s="20"/>
      <c r="E126" s="20"/>
      <c r="F126" s="121" t="s">
        <v>199</v>
      </c>
      <c r="G126" s="119" t="s">
        <v>52</v>
      </c>
      <c r="H126" s="117" t="s">
        <v>314</v>
      </c>
      <c r="I126" s="22" t="s">
        <v>373</v>
      </c>
      <c r="J126" s="40" t="s">
        <v>376</v>
      </c>
      <c r="K126" s="19"/>
      <c r="L126" s="115" t="s">
        <v>313</v>
      </c>
      <c r="M126" s="6"/>
    </row>
    <row r="127" spans="1:13" ht="26.25">
      <c r="A127">
        <v>28</v>
      </c>
      <c r="B127">
        <v>2</v>
      </c>
      <c r="C127" s="3" t="str">
        <f t="shared" si="8"/>
        <v>28-2</v>
      </c>
      <c r="D127" s="20"/>
      <c r="E127" s="20"/>
      <c r="F127" s="122"/>
      <c r="G127" s="120"/>
      <c r="H127" s="118"/>
      <c r="I127" s="22" t="s">
        <v>374</v>
      </c>
      <c r="J127" s="40" t="s">
        <v>375</v>
      </c>
      <c r="K127" s="19"/>
      <c r="L127" s="116"/>
      <c r="M127" s="6"/>
    </row>
    <row r="128" spans="1:13" ht="26.25">
      <c r="A128">
        <v>29</v>
      </c>
      <c r="B128">
        <v>1</v>
      </c>
      <c r="C128" s="3" t="str">
        <f t="shared" si="8"/>
        <v>29-1</v>
      </c>
      <c r="D128" s="20"/>
      <c r="E128" s="20"/>
      <c r="F128" s="71" t="s">
        <v>199</v>
      </c>
      <c r="G128" s="20" t="s">
        <v>52</v>
      </c>
      <c r="H128" s="21" t="s">
        <v>322</v>
      </c>
      <c r="I128" s="22" t="s">
        <v>323</v>
      </c>
      <c r="J128" s="42" t="s">
        <v>324</v>
      </c>
      <c r="K128" s="19"/>
      <c r="L128" s="23"/>
      <c r="M128" s="6"/>
    </row>
    <row r="129" spans="1:13" ht="39">
      <c r="A129">
        <v>30</v>
      </c>
      <c r="B129">
        <v>1</v>
      </c>
      <c r="C129" s="104" t="str">
        <f t="shared" si="8"/>
        <v>30-1</v>
      </c>
      <c r="D129" s="105">
        <v>3213</v>
      </c>
      <c r="E129" s="53"/>
      <c r="F129" s="99" t="s">
        <v>199</v>
      </c>
      <c r="G129" s="100" t="s">
        <v>52</v>
      </c>
      <c r="H129" s="101" t="s">
        <v>287</v>
      </c>
      <c r="I129" s="102" t="s">
        <v>371</v>
      </c>
      <c r="J129" s="103" t="s">
        <v>372</v>
      </c>
      <c r="K129" s="113"/>
      <c r="L129" s="106"/>
      <c r="M129" s="6"/>
    </row>
    <row r="130" spans="1:13" ht="64.5">
      <c r="A130" s="66">
        <v>31</v>
      </c>
      <c r="B130" s="111">
        <v>1</v>
      </c>
      <c r="C130" s="107" t="str">
        <f t="shared" si="8"/>
        <v>31-1</v>
      </c>
      <c r="D130" s="20">
        <v>3795</v>
      </c>
      <c r="E130" s="20"/>
      <c r="F130" s="108" t="s">
        <v>199</v>
      </c>
      <c r="G130" s="50" t="s">
        <v>52</v>
      </c>
      <c r="H130" s="21" t="s">
        <v>423</v>
      </c>
      <c r="I130" s="97" t="s">
        <v>425</v>
      </c>
      <c r="J130" s="109" t="s">
        <v>424</v>
      </c>
      <c r="K130" s="112"/>
      <c r="L130" s="110"/>
      <c r="M130" s="6"/>
    </row>
    <row r="131" spans="1:13" ht="89.25">
      <c r="C131" t="s">
        <v>426</v>
      </c>
      <c r="D131">
        <v>3503</v>
      </c>
      <c r="F131" s="99" t="s">
        <v>199</v>
      </c>
      <c r="G131" s="100" t="s">
        <v>303</v>
      </c>
      <c r="H131" s="101" t="s">
        <v>428</v>
      </c>
      <c r="I131" s="78" t="s">
        <v>427</v>
      </c>
      <c r="J131" t="s">
        <v>432</v>
      </c>
      <c r="L131" s="6"/>
      <c r="M131" s="6"/>
    </row>
    <row r="132" spans="1:13" ht="38.25">
      <c r="C132" t="s">
        <v>429</v>
      </c>
      <c r="D132">
        <v>3503</v>
      </c>
      <c r="F132" s="99" t="s">
        <v>199</v>
      </c>
      <c r="G132" s="100" t="s">
        <v>303</v>
      </c>
      <c r="H132" s="101" t="s">
        <v>430</v>
      </c>
      <c r="I132" s="78" t="s">
        <v>431</v>
      </c>
      <c r="J132" s="114" t="s">
        <v>433</v>
      </c>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sheetData>
  <dataConsolidate/>
  <customSheetViews>
    <customSheetView guid="{7673B41A-DE25-4D70-9D35-C78C1B37CB7D}">
      <pane ySplit="1" topLeftCell="A89" activePane="bottomLeft" state="frozen"/>
      <selection pane="bottomLeft" activeCell="H97" sqref="H97"/>
      <pageMargins left="0.7" right="0.7" top="0.75" bottom="0.75" header="0.3" footer="0.3"/>
      <pageSetup paperSize="9" orientation="portrait" r:id="rId1"/>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2"/>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3"/>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4"/>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5"/>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6"/>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7"/>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8"/>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9"/>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10"/>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1"/>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2"/>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3"/>
    </customSheetView>
  </customSheetViews>
  <mergeCells count="6">
    <mergeCell ref="L126:L127"/>
    <mergeCell ref="H126:H127"/>
    <mergeCell ref="G126:G127"/>
    <mergeCell ref="F126:F127"/>
    <mergeCell ref="L9:L13"/>
    <mergeCell ref="L107:L110"/>
  </mergeCells>
  <conditionalFormatting sqref="K123 K34:K85 K2:K31 K90:K121">
    <cfRule type="containsBlanks" dxfId="23" priority="121">
      <formula>LEN(TRIM(K2))=0</formula>
    </cfRule>
  </conditionalFormatting>
  <conditionalFormatting sqref="K123 K34:K85 K2:K31 K90:K121">
    <cfRule type="containsText" dxfId="22" priority="122" operator="containsText" text="pass">
      <formula>NOT(ISERROR(SEARCH(("pass"),(K2))))</formula>
    </cfRule>
  </conditionalFormatting>
  <conditionalFormatting sqref="K123 K34:K85 K2:K31 K90:K12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2">
    <cfRule type="containsBlanks" dxfId="17" priority="22">
      <formula>LEN(TRIM(K122))=0</formula>
    </cfRule>
  </conditionalFormatting>
  <conditionalFormatting sqref="K122">
    <cfRule type="containsText" dxfId="16" priority="23" operator="containsText" text="pass">
      <formula>NOT(ISERROR(SEARCH(("pass"),(K122))))</formula>
    </cfRule>
  </conditionalFormatting>
  <conditionalFormatting sqref="K122">
    <cfRule type="containsText" dxfId="15" priority="24" operator="containsText" text="fail">
      <formula>NOT(ISERROR(SEARCH(("fail"),(K122))))</formula>
    </cfRule>
  </conditionalFormatting>
  <conditionalFormatting sqref="K124">
    <cfRule type="containsBlanks" dxfId="14" priority="19">
      <formula>LEN(TRIM(K124))=0</formula>
    </cfRule>
  </conditionalFormatting>
  <conditionalFormatting sqref="K124">
    <cfRule type="containsText" dxfId="13" priority="20" operator="containsText" text="pass">
      <formula>NOT(ISERROR(SEARCH(("pass"),(K124))))</formula>
    </cfRule>
  </conditionalFormatting>
  <conditionalFormatting sqref="K124">
    <cfRule type="containsText" dxfId="12" priority="21" operator="containsText" text="fail">
      <formula>NOT(ISERROR(SEARCH(("fail"),(K124))))</formula>
    </cfRule>
  </conditionalFormatting>
  <conditionalFormatting sqref="K125">
    <cfRule type="containsBlanks" dxfId="11" priority="16">
      <formula>LEN(TRIM(K125))=0</formula>
    </cfRule>
  </conditionalFormatting>
  <conditionalFormatting sqref="K125">
    <cfRule type="containsText" dxfId="10" priority="17" operator="containsText" text="pass">
      <formula>NOT(ISERROR(SEARCH(("pass"),(K125))))</formula>
    </cfRule>
  </conditionalFormatting>
  <conditionalFormatting sqref="K125">
    <cfRule type="containsText" dxfId="9" priority="18" operator="containsText" text="fail">
      <formula>NOT(ISERROR(SEARCH(("fail"),(K125))))</formula>
    </cfRule>
  </conditionalFormatting>
  <conditionalFormatting sqref="K126:K127">
    <cfRule type="containsBlanks" dxfId="8" priority="7">
      <formula>LEN(TRIM(K126))=0</formula>
    </cfRule>
  </conditionalFormatting>
  <conditionalFormatting sqref="K126:K127">
    <cfRule type="containsText" dxfId="7" priority="8" operator="containsText" text="pass">
      <formula>NOT(ISERROR(SEARCH(("pass"),(K126))))</formula>
    </cfRule>
  </conditionalFormatting>
  <conditionalFormatting sqref="K126:K127">
    <cfRule type="containsText" dxfId="6" priority="9" operator="containsText" text="fail">
      <formula>NOT(ISERROR(SEARCH(("fail"),(K126))))</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8">
    <cfRule type="containsBlanks" dxfId="2" priority="1">
      <formula>LEN(TRIM(K128))=0</formula>
    </cfRule>
  </conditionalFormatting>
  <conditionalFormatting sqref="K128">
    <cfRule type="containsText" dxfId="1" priority="2" operator="containsText" text="pass">
      <formula>NOT(ISERROR(SEARCH(("pass"),(K128))))</formula>
    </cfRule>
  </conditionalFormatting>
  <conditionalFormatting sqref="K128">
    <cfRule type="containsText" dxfId="0" priority="3" operator="containsText" text="fail">
      <formula>NOT(ISERROR(SEARCH(("fail"),(K128))))</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5" sqref="F5"/>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351</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2"/>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3"/>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4"/>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7673B41A-DE25-4D70-9D35-C78C1B37CB7D}" topLeftCell="A82">
      <selection activeCell="F113" sqref="F113"/>
      <pageMargins left="0.7" right="0.7" top="0.75" bottom="0.75" header="0.3" footer="0.3"/>
    </customSheetView>
    <customSheetView guid="{0BEB729D-471E-40B3-AEF2-D2A6F07B96B5}" topLeftCell="A10">
      <selection activeCell="M10" sqref="M10"/>
      <pageMargins left="0.7" right="0.7" top="0.75" bottom="0.75" header="0.3" footer="0.3"/>
    </customSheetView>
    <customSheetView guid="{CEDC8F8C-0552-41C2-BFFD-AE6167E9BA48}">
      <selection activeCell="G80" sqref="G80"/>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7673B41A-DE25-4D70-9D35-C78C1B37CB7D}">
      <selection activeCell="J26" sqref="J26"/>
      <pageMargins left="0.7" right="0.7" top="0.75" bottom="0.75" header="0.3" footer="0.3"/>
    </customSheetView>
    <customSheetView guid="{0BEB729D-471E-40B3-AEF2-D2A6F07B96B5}">
      <selection activeCell="J26" sqref="J26"/>
      <pageMargins left="0.7" right="0.7" top="0.75" bottom="0.75" header="0.3" footer="0.3"/>
    </customSheetView>
    <customSheetView guid="{CEDC8F8C-0552-41C2-BFFD-AE6167E9BA48}">
      <selection activeCell="J26" sqref="J26"/>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2019-04-17T10:04:17Z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