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Islam nasser\Desktop\PI\weekly traning\"/>
    </mc:Choice>
  </mc:AlternateContent>
  <xr:revisionPtr revIDLastSave="0" documentId="13_ncr:1_{3714FEED-EBED-4BBF-85F1-5629A2D6A9D6}" xr6:coauthVersionLast="47" xr6:coauthVersionMax="47" xr10:uidLastSave="{00000000-0000-0000-0000-000000000000}"/>
  <bookViews>
    <workbookView xWindow="-108" yWindow="-108" windowWidth="23256" windowHeight="12456" firstSheet="2" activeTab="2" xr2:uid="{00000000-000D-0000-FFFF-FFFF00000000}"/>
  </bookViews>
  <sheets>
    <sheet name="Sheet1" sheetId="3" state="hidden" r:id="rId1"/>
    <sheet name="HR_data" sheetId="2" state="hidden" r:id="rId2"/>
    <sheet name="HR_Dashboard" sheetId="1" r:id="rId3"/>
    <sheet name="Termination" sheetId="4" r:id="rId4"/>
  </sheets>
  <definedNames>
    <definedName name="_xlcn.WorksheetConnection_pivottable_HR_data.xlsxTable31" hidden="1">Table3</definedName>
    <definedName name="Slicer_Gender">#N/A</definedName>
    <definedName name="Slicer_Performance_Score">#N/A</definedName>
    <definedName name="Slicer_Reason_For_Term">#N/A</definedName>
  </definedNames>
  <calcPr calcId="191029"/>
  <pivotCaches>
    <pivotCache cacheId="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name="Table3" connection="WorksheetConnection_pivottable_HR_data.xlsx!Table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2" l="1"/>
  <c r="B1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4F11F97-6F89-4329-9EA0-350006E95C9F}" keepAlive="1" name="Query - HR_data" description="Connection to the 'HR_data' query in the workbook." type="5" refreshedVersion="8" background="1">
    <dbPr connection="Provider=Microsoft.Mashup.OleDb.1;Data Source=$Workbook$;Location=HR_data;Extended Properties=&quot;&quot;" command="SELECT * FROM [HR_data]"/>
  </connection>
  <connection id="2" xr16:uid="{D28C3DB5-A81D-4D76-899D-FEAA501169C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B4EF7001-10D7-45AB-8678-E26600F4BE82}" name="WorksheetConnection_pivottable_HR_data.xlsx!Table3" type="102" refreshedVersion="8" minRefreshableVersion="5">
    <extLst>
      <ext xmlns:x15="http://schemas.microsoft.com/office/spreadsheetml/2010/11/main" uri="{DE250136-89BD-433C-8126-D09CA5730AF9}">
        <x15:connection id="Table3">
          <x15:rangePr sourceName="_xlcn.WorksheetConnection_pivottable_HR_data.xlsxTable31"/>
        </x15:connection>
      </ext>
    </extLst>
  </connection>
</connections>
</file>

<file path=xl/sharedStrings.xml><?xml version="1.0" encoding="utf-8"?>
<sst xmlns="http://schemas.openxmlformats.org/spreadsheetml/2006/main" count="322" uniqueCount="118">
  <si>
    <t>Count of Employee Number</t>
  </si>
  <si>
    <t>Row Labels</t>
  </si>
  <si>
    <t>Admin Offices</t>
  </si>
  <si>
    <t>IT/IS</t>
  </si>
  <si>
    <t xml:space="preserve">Production       </t>
  </si>
  <si>
    <t>Sales</t>
  </si>
  <si>
    <t>Software Engineering</t>
  </si>
  <si>
    <t>Grand Total</t>
  </si>
  <si>
    <t>Column1</t>
  </si>
  <si>
    <t>Employee Number</t>
  </si>
  <si>
    <t>State</t>
  </si>
  <si>
    <t>Zip</t>
  </si>
  <si>
    <t>DOB</t>
  </si>
  <si>
    <t>Age</t>
  </si>
  <si>
    <t>Gender</t>
  </si>
  <si>
    <t>CitizenDesc</t>
  </si>
  <si>
    <t>Date of Hire</t>
  </si>
  <si>
    <t>Date of Termination</t>
  </si>
  <si>
    <t>Reason For Term</t>
  </si>
  <si>
    <t>Employment Status</t>
  </si>
  <si>
    <t>Department</t>
  </si>
  <si>
    <t>Position</t>
  </si>
  <si>
    <t>Pay Rate</t>
  </si>
  <si>
    <t>Salary</t>
  </si>
  <si>
    <t>Manager Name</t>
  </si>
  <si>
    <t>Employee Source</t>
  </si>
  <si>
    <t>Performance Score</t>
  </si>
  <si>
    <t>South, Joe</t>
  </si>
  <si>
    <t>CT</t>
  </si>
  <si>
    <t>Male</t>
  </si>
  <si>
    <t>US Citizen</t>
  </si>
  <si>
    <t>N/A - still employed</t>
  </si>
  <si>
    <t>Active</t>
  </si>
  <si>
    <t>Sr. Network Engineer</t>
  </si>
  <si>
    <t>Peter Monroe</t>
  </si>
  <si>
    <t>Employee Referral</t>
  </si>
  <si>
    <t>90-day meets</t>
  </si>
  <si>
    <t xml:space="preserve">Semizoglou, Jeremiah  </t>
  </si>
  <si>
    <t>MA</t>
  </si>
  <si>
    <t>N/A - Has not started yet</t>
  </si>
  <si>
    <t>Future Start</t>
  </si>
  <si>
    <t>On-campus Recruiting</t>
  </si>
  <si>
    <t>N/A- too early to review</t>
  </si>
  <si>
    <t>Lajiri,  Jyoti</t>
  </si>
  <si>
    <t>Leave of Absence</t>
  </si>
  <si>
    <t>Fully Meets</t>
  </si>
  <si>
    <t xml:space="preserve">Favis, Donald  </t>
  </si>
  <si>
    <t>hours</t>
  </si>
  <si>
    <t>Terminated for Cause</t>
  </si>
  <si>
    <t>Sr. DBA</t>
  </si>
  <si>
    <t>Simon Roup</t>
  </si>
  <si>
    <t>Vendor Referral</t>
  </si>
  <si>
    <t xml:space="preserve">Ait Sidi, Karthikeyan   </t>
  </si>
  <si>
    <t>career change</t>
  </si>
  <si>
    <t>Voluntarily Terminated</t>
  </si>
  <si>
    <t>Company Intranet - Partner</t>
  </si>
  <si>
    <t>Turpin, Jumil</t>
  </si>
  <si>
    <t>Eligible NonCitizen</t>
  </si>
  <si>
    <t>Network Engineer</t>
  </si>
  <si>
    <t xml:space="preserve">Tredinnick, Neville </t>
  </si>
  <si>
    <t>medical issues</t>
  </si>
  <si>
    <t>Monster.com</t>
  </si>
  <si>
    <t>Merlos, Carlos</t>
  </si>
  <si>
    <t>Cisco, Anthony</t>
  </si>
  <si>
    <t>Information Session</t>
  </si>
  <si>
    <t xml:space="preserve">Bacong, Alejandro </t>
  </si>
  <si>
    <t>Glassdoor</t>
  </si>
  <si>
    <t>Clayton, Rick</t>
  </si>
  <si>
    <t>IT Support</t>
  </si>
  <si>
    <t>Eric Dougall</t>
  </si>
  <si>
    <t>Dougall, Eric</t>
  </si>
  <si>
    <t>IT Manager - Support</t>
  </si>
  <si>
    <t>Jennifer Zamora</t>
  </si>
  <si>
    <t>Professional Society</t>
  </si>
  <si>
    <t>Exceeds</t>
  </si>
  <si>
    <t>Monroe, Peter</t>
  </si>
  <si>
    <t>IT Manager - Infra</t>
  </si>
  <si>
    <t>Diversity Job Fair</t>
  </si>
  <si>
    <t>Needs Improvement</t>
  </si>
  <si>
    <t>Ruiz, Ricardo</t>
  </si>
  <si>
    <t>IT Manager - DB</t>
  </si>
  <si>
    <t>Hernandez, Daniff</t>
  </si>
  <si>
    <t>no-call, no-show</t>
  </si>
  <si>
    <t>Database Administrator</t>
  </si>
  <si>
    <t>Roup,Simon</t>
  </si>
  <si>
    <t>Foss, Jason</t>
  </si>
  <si>
    <t>IT Director</t>
  </si>
  <si>
    <t>Exceptional</t>
  </si>
  <si>
    <t>Murray, Thomas</t>
  </si>
  <si>
    <t>TX</t>
  </si>
  <si>
    <t>Pearson, Randall</t>
  </si>
  <si>
    <t>performance</t>
  </si>
  <si>
    <t>Simard, Kramer</t>
  </si>
  <si>
    <t>Salter, Jason</t>
  </si>
  <si>
    <t>Rogers, Ivan</t>
  </si>
  <si>
    <t>Pay Per Click - Google</t>
  </si>
  <si>
    <t>25-29</t>
  </si>
  <si>
    <t>30-39</t>
  </si>
  <si>
    <t>40-49</t>
  </si>
  <si>
    <t>50-59</t>
  </si>
  <si>
    <t>Above 60</t>
  </si>
  <si>
    <t xml:space="preserve">Termianted </t>
  </si>
  <si>
    <t>Production Technician I</t>
  </si>
  <si>
    <t>Production Technician II</t>
  </si>
  <si>
    <t>Area Sales Manager</t>
  </si>
  <si>
    <t>Sum of Salary</t>
  </si>
  <si>
    <t>Salary Of Employees</t>
  </si>
  <si>
    <t>Total_Of_Employees</t>
  </si>
  <si>
    <t>Column Labels</t>
  </si>
  <si>
    <t>Another position</t>
  </si>
  <si>
    <t>more money</t>
  </si>
  <si>
    <t>unhappy</t>
  </si>
  <si>
    <t xml:space="preserve">New Stats </t>
  </si>
  <si>
    <t>2011</t>
  </si>
  <si>
    <t>Count of Employee Number2</t>
  </si>
  <si>
    <t>Software Engineer</t>
  </si>
  <si>
    <t>attendance</t>
  </si>
  <si>
    <t>relocation out of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</si>
</sst>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7">
    <xf numFmtId="0" fontId="0" fillId="0" borderId="0" xfId="0"/>
    <xf numFmtId="0" fontId="0" fillId="0" borderId="0" xfId="0" pivotButton="1"/>
    <xf numFmtId="0" fontId="0" fillId="0" borderId="0" xfId="0" applyAlignment="1">
      <alignment horizontal="left"/>
    </xf>
    <xf numFmtId="14" fontId="0" fillId="0" borderId="0" xfId="0" applyNumberFormat="1"/>
    <xf numFmtId="164" fontId="0" fillId="0" borderId="0" xfId="1" applyNumberFormat="1" applyFont="1"/>
    <xf numFmtId="0" fontId="0" fillId="0" borderId="0" xfId="0" applyAlignment="1">
      <alignment horizontal="left" indent="1"/>
    </xf>
    <xf numFmtId="0" fontId="0" fillId="0" borderId="0" xfId="0" applyNumberFormat="1"/>
  </cellXfs>
  <cellStyles count="2">
    <cellStyle name="Comma" xfId="1" builtinId="3"/>
    <cellStyle name="Normal" xfId="0" builtinId="0"/>
  </cellStyles>
  <dxfs count="4">
    <dxf>
      <numFmt numFmtId="19" formatCode="m/d/yyyy"/>
    </dxf>
    <dxf>
      <numFmt numFmtId="19" formatCode="m/d/yyyy"/>
    </dxf>
    <dxf>
      <font>
        <b/>
        <color theme="1"/>
      </font>
      <border>
        <bottom style="thin">
          <color rgb="FF4F81BD"/>
        </bottom>
        <vertical/>
        <horizontal/>
      </border>
    </dxf>
    <dxf>
      <font>
        <color theme="1"/>
      </font>
      <border>
        <left style="thin">
          <color rgb="FF4F81BD"/>
        </left>
        <right style="thin">
          <color rgb="FF4F81BD"/>
        </right>
        <top style="thin">
          <color rgb="FF4F81BD"/>
        </top>
        <bottom style="thin">
          <color rgb="FF4F81BD"/>
        </bottom>
        <vertical/>
        <horizontal/>
      </border>
    </dxf>
  </dxfs>
  <tableStyles count="1" defaultTableStyle="TableStyleMedium2" defaultPivotStyle="PivotStyleLight16">
    <tableStyle name="SlicerStyleOther2 2" pivot="0" table="0" count="10" xr9:uid="{6457CF87-0D5C-4BEB-8141-B55C742A29B0}">
      <tableStyleElement type="wholeTable" dxfId="3"/>
      <tableStyleElement type="headerRow" dxfId="2"/>
    </tableStyle>
  </tableStyles>
  <extLst>
    <ext xmlns:x14="http://schemas.microsoft.com/office/spreadsheetml/2009/9/main" uri="{46F421CA-312F-682f-3DD2-61675219B42D}">
      <x14:dxfs count="8">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sz val="14"/>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sz val="14"/>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sz val="14"/>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Other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7" Type="http://schemas.microsoft.com/office/2007/relationships/slicerCache" Target="slicerCaches/slicerCache2.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24" Type="http://schemas.openxmlformats.org/officeDocument/2006/relationships/customXml" Target="../customXml/item10.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connections" Target="connections.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_rels/chart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image" Target="../media/image3.png"/></Relationships>
</file>

<file path=xl/charts/_rels/chart3.xml.rels><?xml version="1.0" encoding="UTF-8" standalone="yes"?>
<Relationships xmlns="http://schemas.openxmlformats.org/package/2006/relationships"><Relationship Id="rId1" Type="http://schemas.openxmlformats.org/officeDocument/2006/relationships/image" Target="../media/image2.png"/></Relationships>
</file>

<file path=xl/charts/_rels/chart4.xml.rels><?xml version="1.0" encoding="UTF-8" standalone="yes"?>
<Relationships xmlns="http://schemas.openxmlformats.org/package/2006/relationships"><Relationship Id="rId3" Type="http://schemas.openxmlformats.org/officeDocument/2006/relationships/image" Target="../media/image4.png"/><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3" Type="http://schemas.openxmlformats.org/officeDocument/2006/relationships/image" Target="../media/image5.png"/><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[pivottable_HR_data.xlsx]HR_data!Age Group</c:name>
    <c:fmtId val="9"/>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blipFill>
            <a:blip xmlns:r="http://schemas.openxmlformats.org/officeDocument/2006/relationships" r:embed="rId1"/>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42082897006617"/>
          <c:y val="0.22229547190000642"/>
          <c:w val="0.81354311048197636"/>
          <c:h val="0.74152939885729718"/>
        </c:manualLayout>
      </c:layout>
      <c:barChart>
        <c:barDir val="bar"/>
        <c:grouping val="clustered"/>
        <c:varyColors val="0"/>
        <c:ser>
          <c:idx val="0"/>
          <c:order val="0"/>
          <c:tx>
            <c:strRef>
              <c:f>HR_data!$K$15</c:f>
              <c:strCache>
                <c:ptCount val="1"/>
                <c:pt idx="0">
                  <c:v>Total</c:v>
                </c:pt>
              </c:strCache>
            </c:strRef>
          </c:tx>
          <c:spPr>
            <a:blipFill>
              <a:blip xmlns:r="http://schemas.openxmlformats.org/officeDocument/2006/relationships" r:embed="rId1"/>
              <a:stretch>
                <a:fillRect/>
              </a:stretch>
            </a:blip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HR_data!$J$16:$J$21</c:f>
              <c:strCache>
                <c:ptCount val="5"/>
                <c:pt idx="0">
                  <c:v>30-39</c:v>
                </c:pt>
                <c:pt idx="1">
                  <c:v>40-49</c:v>
                </c:pt>
                <c:pt idx="2">
                  <c:v>25-29</c:v>
                </c:pt>
                <c:pt idx="3">
                  <c:v>50-59</c:v>
                </c:pt>
                <c:pt idx="4">
                  <c:v>Above 60</c:v>
                </c:pt>
              </c:strCache>
            </c:strRef>
          </c:cat>
          <c:val>
            <c:numRef>
              <c:f>HR_data!$K$16:$K$21</c:f>
              <c:numCache>
                <c:formatCode>General</c:formatCode>
                <c:ptCount val="5"/>
                <c:pt idx="0">
                  <c:v>18</c:v>
                </c:pt>
                <c:pt idx="1">
                  <c:v>7</c:v>
                </c:pt>
                <c:pt idx="2">
                  <c:v>3</c:v>
                </c:pt>
                <c:pt idx="3">
                  <c:v>2</c:v>
                </c:pt>
                <c:pt idx="4">
                  <c:v>1</c:v>
                </c:pt>
              </c:numCache>
            </c:numRef>
          </c:val>
          <c:extLst>
            <c:ext xmlns:c16="http://schemas.microsoft.com/office/drawing/2014/chart" uri="{C3380CC4-5D6E-409C-BE32-E72D297353CC}">
              <c16:uniqueId val="{00000002-7F69-48EC-8298-D366CF522A67}"/>
            </c:ext>
          </c:extLst>
        </c:ser>
        <c:dLbls>
          <c:dLblPos val="outEnd"/>
          <c:showLegendKey val="0"/>
          <c:showVal val="1"/>
          <c:showCatName val="0"/>
          <c:showSerName val="0"/>
          <c:showPercent val="0"/>
          <c:showBubbleSize val="0"/>
        </c:dLbls>
        <c:gapWidth val="142"/>
        <c:axId val="1126869600"/>
        <c:axId val="1126869240"/>
      </c:barChart>
      <c:catAx>
        <c:axId val="1126869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869240"/>
        <c:crosses val="autoZero"/>
        <c:auto val="1"/>
        <c:lblAlgn val="ctr"/>
        <c:lblOffset val="100"/>
        <c:noMultiLvlLbl val="0"/>
      </c:catAx>
      <c:valAx>
        <c:axId val="1126869240"/>
        <c:scaling>
          <c:orientation val="minMax"/>
        </c:scaling>
        <c:delete val="1"/>
        <c:axPos val="b"/>
        <c:numFmt formatCode="General" sourceLinked="1"/>
        <c:majorTickMark val="none"/>
        <c:minorTickMark val="none"/>
        <c:tickLblPos val="nextTo"/>
        <c:crossAx val="1126869600"/>
        <c:crosses val="autoZero"/>
        <c:crossBetween val="between"/>
      </c:valAx>
    </c:plotArea>
    <c:plotVisOnly val="1"/>
    <c:dispBlanksAs val="gap"/>
    <c:showDLblsOverMax val="0"/>
    <c:extLst/>
  </c:chart>
  <c:spPr>
    <a:ln>
      <a:solidFill>
        <a:schemeClr val="accent1"/>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[pivottable_HR_data.xlsx]HR_data!Dept</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blipFill>
            <a:blip xmlns:r="http://schemas.openxmlformats.org/officeDocument/2006/relationships" r:embed="rId4"/>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blipFill>
            <a:blip xmlns:r="http://schemas.openxmlformats.org/officeDocument/2006/relationships" r:embed="rId3"/>
            <a:stretch>
              <a:fillRect/>
            </a:stretch>
          </a:blipFill>
          <a:ln>
            <a:noFill/>
          </a:ln>
          <a:effectLst/>
        </c:spPr>
      </c:pivotFmt>
      <c:pivotFmt>
        <c:idx val="6"/>
        <c:spPr>
          <a:blipFill>
            <a:blip xmlns:r="http://schemas.openxmlformats.org/officeDocument/2006/relationships" r:embed="rId3"/>
            <a:stretch>
              <a:fillRect/>
            </a:stretch>
          </a:blipFill>
          <a:ln>
            <a:noFill/>
          </a:ln>
          <a:effectLst/>
        </c:spPr>
      </c:pivotFmt>
    </c:pivotFmts>
    <c:plotArea>
      <c:layout>
        <c:manualLayout>
          <c:layoutTarget val="inner"/>
          <c:xMode val="edge"/>
          <c:yMode val="edge"/>
          <c:x val="2.6618269812462191E-2"/>
          <c:y val="0.22167807455440619"/>
          <c:w val="0.94676346037507564"/>
          <c:h val="0.62937505360849488"/>
        </c:manualLayout>
      </c:layout>
      <c:barChart>
        <c:barDir val="col"/>
        <c:grouping val="clustered"/>
        <c:varyColors val="0"/>
        <c:ser>
          <c:idx val="0"/>
          <c:order val="0"/>
          <c:tx>
            <c:strRef>
              <c:f>HR_data!$K$1:$K$2</c:f>
              <c:strCache>
                <c:ptCount val="1"/>
                <c:pt idx="0">
                  <c:v>Active</c:v>
                </c:pt>
              </c:strCache>
            </c:strRef>
          </c:tx>
          <c:spPr>
            <a:blipFill>
              <a:blip xmlns:r="http://schemas.openxmlformats.org/officeDocument/2006/relationships" r:embed="rId4"/>
              <a:stretch>
                <a:fillRect/>
              </a:stretch>
            </a:blip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HR_data!$J$3:$J$8</c:f>
              <c:strCache>
                <c:ptCount val="5"/>
                <c:pt idx="0">
                  <c:v>Admin Offices</c:v>
                </c:pt>
                <c:pt idx="1">
                  <c:v>IT/IS</c:v>
                </c:pt>
                <c:pt idx="2">
                  <c:v>Production       </c:v>
                </c:pt>
                <c:pt idx="3">
                  <c:v>Sales</c:v>
                </c:pt>
                <c:pt idx="4">
                  <c:v>Software Engineering</c:v>
                </c:pt>
              </c:strCache>
            </c:strRef>
          </c:cat>
          <c:val>
            <c:numRef>
              <c:f>HR_data!$K$3:$K$8</c:f>
              <c:numCache>
                <c:formatCode>General</c:formatCode>
                <c:ptCount val="5"/>
                <c:pt idx="0">
                  <c:v>1</c:v>
                </c:pt>
                <c:pt idx="1">
                  <c:v>6</c:v>
                </c:pt>
                <c:pt idx="2">
                  <c:v>7</c:v>
                </c:pt>
                <c:pt idx="3">
                  <c:v>2</c:v>
                </c:pt>
                <c:pt idx="4">
                  <c:v>2</c:v>
                </c:pt>
              </c:numCache>
            </c:numRef>
          </c:val>
          <c:extLst>
            <c:ext xmlns:c16="http://schemas.microsoft.com/office/drawing/2014/chart" uri="{C3380CC4-5D6E-409C-BE32-E72D297353CC}">
              <c16:uniqueId val="{00000000-8AF0-4246-BFA1-E2CCAD9924F6}"/>
            </c:ext>
          </c:extLst>
        </c:ser>
        <c:ser>
          <c:idx val="1"/>
          <c:order val="1"/>
          <c:tx>
            <c:strRef>
              <c:f>HR_data!$L$1:$L$2</c:f>
              <c:strCache>
                <c:ptCount val="1"/>
                <c:pt idx="0">
                  <c:v>Termianted </c:v>
                </c:pt>
              </c:strCache>
            </c:strRef>
          </c:tx>
          <c:spPr>
            <a:blipFill>
              <a:blip xmlns:r="http://schemas.openxmlformats.org/officeDocument/2006/relationships" r:embed="rId3"/>
              <a:stretch>
                <a:fillRect/>
              </a:stretch>
            </a:blip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HR_data!$J$3:$J$8</c:f>
              <c:strCache>
                <c:ptCount val="5"/>
                <c:pt idx="0">
                  <c:v>Admin Offices</c:v>
                </c:pt>
                <c:pt idx="1">
                  <c:v>IT/IS</c:v>
                </c:pt>
                <c:pt idx="2">
                  <c:v>Production       </c:v>
                </c:pt>
                <c:pt idx="3">
                  <c:v>Sales</c:v>
                </c:pt>
                <c:pt idx="4">
                  <c:v>Software Engineering</c:v>
                </c:pt>
              </c:strCache>
            </c:strRef>
          </c:cat>
          <c:val>
            <c:numRef>
              <c:f>HR_data!$L$3:$L$8</c:f>
              <c:numCache>
                <c:formatCode>General</c:formatCode>
                <c:ptCount val="5"/>
                <c:pt idx="1">
                  <c:v>2</c:v>
                </c:pt>
                <c:pt idx="2">
                  <c:v>11</c:v>
                </c:pt>
              </c:numCache>
            </c:numRef>
          </c:val>
          <c:extLst>
            <c:ext xmlns:c16="http://schemas.microsoft.com/office/drawing/2014/chart" uri="{C3380CC4-5D6E-409C-BE32-E72D297353CC}">
              <c16:uniqueId val="{00000001-9C7D-4CCD-9C96-2FAF307D5463}"/>
            </c:ext>
          </c:extLst>
        </c:ser>
        <c:dLbls>
          <c:dLblPos val="outEnd"/>
          <c:showLegendKey val="0"/>
          <c:showVal val="1"/>
          <c:showCatName val="0"/>
          <c:showSerName val="0"/>
          <c:showPercent val="0"/>
          <c:showBubbleSize val="0"/>
        </c:dLbls>
        <c:gapWidth val="112"/>
        <c:overlap val="-27"/>
        <c:axId val="1126869600"/>
        <c:axId val="1126869240"/>
      </c:barChart>
      <c:catAx>
        <c:axId val="112686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869240"/>
        <c:crosses val="autoZero"/>
        <c:auto val="1"/>
        <c:lblAlgn val="ctr"/>
        <c:lblOffset val="100"/>
        <c:noMultiLvlLbl val="0"/>
      </c:catAx>
      <c:valAx>
        <c:axId val="1126869240"/>
        <c:scaling>
          <c:orientation val="minMax"/>
        </c:scaling>
        <c:delete val="1"/>
        <c:axPos val="l"/>
        <c:numFmt formatCode="General" sourceLinked="1"/>
        <c:majorTickMark val="none"/>
        <c:minorTickMark val="none"/>
        <c:tickLblPos val="nextTo"/>
        <c:crossAx val="1126869600"/>
        <c:crosses val="autoZero"/>
        <c:crossBetween val="between"/>
      </c:valAx>
      <c:spPr>
        <a:noFill/>
        <a:ln>
          <a:noFill/>
        </a:ln>
        <a:effectLst/>
      </c:spPr>
    </c:plotArea>
    <c:legend>
      <c:legendPos val="t"/>
      <c:layout>
        <c:manualLayout>
          <c:xMode val="edge"/>
          <c:yMode val="edge"/>
          <c:x val="0.376142637342746"/>
          <c:y val="0.14403303397866785"/>
          <c:w val="0.25073799380321665"/>
          <c:h val="6.985178244041556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[pivottable_HR_data.xlsx]HR_data!Top 5 Position</c:name>
    <c:fmtId val="13"/>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blipFill>
            <a:blip xmlns:r="http://schemas.openxmlformats.org/officeDocument/2006/relationships" r:embed="rId1"/>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617992789738644E-2"/>
          <c:y val="0.19294493033566737"/>
          <c:w val="0.90389279405466005"/>
          <c:h val="0.68923996632192086"/>
        </c:manualLayout>
      </c:layout>
      <c:barChart>
        <c:barDir val="col"/>
        <c:grouping val="clustered"/>
        <c:varyColors val="0"/>
        <c:ser>
          <c:idx val="0"/>
          <c:order val="0"/>
          <c:tx>
            <c:strRef>
              <c:f>HR_data!$S$1:$S$2</c:f>
              <c:strCache>
                <c:ptCount val="1"/>
                <c:pt idx="0">
                  <c:v>Active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HR_data!$R$3:$R$9</c:f>
              <c:strCache>
                <c:ptCount val="6"/>
                <c:pt idx="0">
                  <c:v>Production Technician I</c:v>
                </c:pt>
                <c:pt idx="1">
                  <c:v>Database Administrator</c:v>
                </c:pt>
                <c:pt idx="2">
                  <c:v>Software Engineer</c:v>
                </c:pt>
                <c:pt idx="3">
                  <c:v>Area Sales Manager</c:v>
                </c:pt>
                <c:pt idx="4">
                  <c:v>Network Engineer</c:v>
                </c:pt>
                <c:pt idx="5">
                  <c:v>Production Technician II</c:v>
                </c:pt>
              </c:strCache>
            </c:strRef>
          </c:cat>
          <c:val>
            <c:numRef>
              <c:f>HR_data!$S$3:$S$9</c:f>
              <c:numCache>
                <c:formatCode>General</c:formatCode>
                <c:ptCount val="6"/>
                <c:pt idx="0">
                  <c:v>6</c:v>
                </c:pt>
                <c:pt idx="1">
                  <c:v>3</c:v>
                </c:pt>
                <c:pt idx="2">
                  <c:v>2</c:v>
                </c:pt>
                <c:pt idx="3">
                  <c:v>2</c:v>
                </c:pt>
                <c:pt idx="4">
                  <c:v>2</c:v>
                </c:pt>
                <c:pt idx="5">
                  <c:v>1</c:v>
                </c:pt>
              </c:numCache>
            </c:numRef>
          </c:val>
          <c:extLst>
            <c:ext xmlns:c16="http://schemas.microsoft.com/office/drawing/2014/chart" uri="{C3380CC4-5D6E-409C-BE32-E72D297353CC}">
              <c16:uniqueId val="{00000003-6CBC-44C6-A046-AE675479E0BC}"/>
            </c:ext>
          </c:extLst>
        </c:ser>
        <c:ser>
          <c:idx val="1"/>
          <c:order val="1"/>
          <c:tx>
            <c:strRef>
              <c:f>HR_data!$T$1:$T$2</c:f>
              <c:strCache>
                <c:ptCount val="1"/>
                <c:pt idx="0">
                  <c:v>Termianted </c:v>
                </c:pt>
              </c:strCache>
            </c:strRef>
          </c:tx>
          <c:spPr>
            <a:blipFill>
              <a:blip xmlns:r="http://schemas.openxmlformats.org/officeDocument/2006/relationships" r:embed="rId1"/>
              <a:stretch>
                <a:fillRect/>
              </a:stretch>
            </a:blip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HR_data!$R$3:$R$9</c:f>
              <c:strCache>
                <c:ptCount val="6"/>
                <c:pt idx="0">
                  <c:v>Production Technician I</c:v>
                </c:pt>
                <c:pt idx="1">
                  <c:v>Database Administrator</c:v>
                </c:pt>
                <c:pt idx="2">
                  <c:v>Software Engineer</c:v>
                </c:pt>
                <c:pt idx="3">
                  <c:v>Area Sales Manager</c:v>
                </c:pt>
                <c:pt idx="4">
                  <c:v>Network Engineer</c:v>
                </c:pt>
                <c:pt idx="5">
                  <c:v>Production Technician II</c:v>
                </c:pt>
              </c:strCache>
            </c:strRef>
          </c:cat>
          <c:val>
            <c:numRef>
              <c:f>HR_data!$T$3:$T$9</c:f>
              <c:numCache>
                <c:formatCode>General</c:formatCode>
                <c:ptCount val="6"/>
                <c:pt idx="0">
                  <c:v>7</c:v>
                </c:pt>
                <c:pt idx="1">
                  <c:v>1</c:v>
                </c:pt>
                <c:pt idx="5">
                  <c:v>4</c:v>
                </c:pt>
              </c:numCache>
            </c:numRef>
          </c:val>
          <c:extLst>
            <c:ext xmlns:c16="http://schemas.microsoft.com/office/drawing/2014/chart" uri="{C3380CC4-5D6E-409C-BE32-E72D297353CC}">
              <c16:uniqueId val="{00000001-681B-443A-BB3A-AAEE8079CAA0}"/>
            </c:ext>
          </c:extLst>
        </c:ser>
        <c:dLbls>
          <c:dLblPos val="outEnd"/>
          <c:showLegendKey val="0"/>
          <c:showVal val="1"/>
          <c:showCatName val="0"/>
          <c:showSerName val="0"/>
          <c:showPercent val="0"/>
          <c:showBubbleSize val="0"/>
        </c:dLbls>
        <c:gapWidth val="219"/>
        <c:overlap val="-27"/>
        <c:axId val="1126869600"/>
        <c:axId val="1126869240"/>
      </c:barChart>
      <c:catAx>
        <c:axId val="112686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869240"/>
        <c:crosses val="autoZero"/>
        <c:auto val="1"/>
        <c:lblAlgn val="ctr"/>
        <c:lblOffset val="100"/>
        <c:noMultiLvlLbl val="0"/>
      </c:catAx>
      <c:valAx>
        <c:axId val="1126869240"/>
        <c:scaling>
          <c:orientation val="minMax"/>
        </c:scaling>
        <c:delete val="1"/>
        <c:axPos val="l"/>
        <c:numFmt formatCode="General" sourceLinked="1"/>
        <c:majorTickMark val="none"/>
        <c:minorTickMark val="none"/>
        <c:tickLblPos val="nextTo"/>
        <c:crossAx val="1126869600"/>
        <c:crosses val="autoZero"/>
        <c:crossBetween val="between"/>
      </c:valAx>
      <c:spPr>
        <a:ln>
          <a:noFill/>
        </a:ln>
      </c:spPr>
    </c:plotArea>
    <c:legend>
      <c:legendPos val="t"/>
      <c:layout>
        <c:manualLayout>
          <c:xMode val="edge"/>
          <c:yMode val="edge"/>
          <c:x val="0.3374925555050417"/>
          <c:y val="0.13032968884353807"/>
          <c:w val="0.25406224848446163"/>
          <c:h val="6.902086625673377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solidFill>
        <a:schemeClr val="accent1"/>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[pivottable_HR_data.xlsx]HR_data!Termination Reason</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Termination Reasons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HR_data!$AA$3</c:f>
              <c:strCache>
                <c:ptCount val="1"/>
                <c:pt idx="0">
                  <c:v>Total</c:v>
                </c:pt>
              </c:strCache>
            </c:strRef>
          </c:tx>
          <c:spPr>
            <a:blipFill>
              <a:blip xmlns:r="http://schemas.openxmlformats.org/officeDocument/2006/relationships" r:embed="rId3"/>
              <a:stretch>
                <a:fillRect/>
              </a:stretch>
            </a:blip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HR_data!$Z$4:$Z$11</c:f>
              <c:strCache>
                <c:ptCount val="7"/>
                <c:pt idx="0">
                  <c:v>career change</c:v>
                </c:pt>
                <c:pt idx="1">
                  <c:v>relocation out of area</c:v>
                </c:pt>
                <c:pt idx="2">
                  <c:v>more money</c:v>
                </c:pt>
                <c:pt idx="3">
                  <c:v>attendance</c:v>
                </c:pt>
                <c:pt idx="4">
                  <c:v>Another position</c:v>
                </c:pt>
                <c:pt idx="5">
                  <c:v>hours</c:v>
                </c:pt>
                <c:pt idx="6">
                  <c:v>unhappy</c:v>
                </c:pt>
              </c:strCache>
            </c:strRef>
          </c:cat>
          <c:val>
            <c:numRef>
              <c:f>HR_data!$AA$4:$AA$11</c:f>
              <c:numCache>
                <c:formatCode>General</c:formatCode>
                <c:ptCount val="7"/>
                <c:pt idx="0">
                  <c:v>1</c:v>
                </c:pt>
                <c:pt idx="1">
                  <c:v>1</c:v>
                </c:pt>
                <c:pt idx="2">
                  <c:v>1</c:v>
                </c:pt>
                <c:pt idx="3">
                  <c:v>1</c:v>
                </c:pt>
                <c:pt idx="4">
                  <c:v>2</c:v>
                </c:pt>
                <c:pt idx="5">
                  <c:v>3</c:v>
                </c:pt>
                <c:pt idx="6">
                  <c:v>4</c:v>
                </c:pt>
              </c:numCache>
            </c:numRef>
          </c:val>
          <c:extLst>
            <c:ext xmlns:c16="http://schemas.microsoft.com/office/drawing/2014/chart" uri="{C3380CC4-5D6E-409C-BE32-E72D297353CC}">
              <c16:uniqueId val="{00000000-86C9-4D05-829B-7A855A374023}"/>
            </c:ext>
          </c:extLst>
        </c:ser>
        <c:dLbls>
          <c:dLblPos val="outEnd"/>
          <c:showLegendKey val="0"/>
          <c:showVal val="1"/>
          <c:showCatName val="0"/>
          <c:showSerName val="0"/>
          <c:showPercent val="0"/>
          <c:showBubbleSize val="0"/>
        </c:dLbls>
        <c:gapWidth val="182"/>
        <c:axId val="599574304"/>
        <c:axId val="599575024"/>
      </c:barChart>
      <c:catAx>
        <c:axId val="599574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575024"/>
        <c:crosses val="autoZero"/>
        <c:auto val="1"/>
        <c:lblAlgn val="ctr"/>
        <c:lblOffset val="100"/>
        <c:noMultiLvlLbl val="0"/>
      </c:catAx>
      <c:valAx>
        <c:axId val="599575024"/>
        <c:scaling>
          <c:orientation val="minMax"/>
        </c:scaling>
        <c:delete val="1"/>
        <c:axPos val="b"/>
        <c:numFmt formatCode="General" sourceLinked="1"/>
        <c:majorTickMark val="none"/>
        <c:minorTickMark val="none"/>
        <c:tickLblPos val="nextTo"/>
        <c:crossAx val="59957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[pivottable_HR_data.xlsx]HR_data!Termination By Department</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Termination</a:t>
            </a:r>
            <a:r>
              <a:rPr lang="en-US" baseline="0"/>
              <a:t> By Department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HR_data!$AI$4</c:f>
              <c:strCache>
                <c:ptCount val="1"/>
                <c:pt idx="0">
                  <c:v>Total</c:v>
                </c:pt>
              </c:strCache>
            </c:strRef>
          </c:tx>
          <c:spPr>
            <a:blipFill>
              <a:blip xmlns:r="http://schemas.openxmlformats.org/officeDocument/2006/relationships" r:embed="rId3"/>
              <a:stretch>
                <a:fillRect/>
              </a:stretch>
            </a:blip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HR_data!$AH$5:$AH$7</c:f>
              <c:multiLvlStrCache>
                <c:ptCount val="1"/>
                <c:lvl>
                  <c:pt idx="0">
                    <c:v>Production Technician II</c:v>
                  </c:pt>
                </c:lvl>
                <c:lvl>
                  <c:pt idx="0">
                    <c:v>Production       </c:v>
                  </c:pt>
                </c:lvl>
              </c:multiLvlStrCache>
            </c:multiLvlStrRef>
          </c:cat>
          <c:val>
            <c:numRef>
              <c:f>HR_data!$AI$5:$AI$7</c:f>
              <c:numCache>
                <c:formatCode>General</c:formatCode>
                <c:ptCount val="1"/>
                <c:pt idx="0">
                  <c:v>1</c:v>
                </c:pt>
              </c:numCache>
            </c:numRef>
          </c:val>
          <c:extLst>
            <c:ext xmlns:c16="http://schemas.microsoft.com/office/drawing/2014/chart" uri="{C3380CC4-5D6E-409C-BE32-E72D297353CC}">
              <c16:uniqueId val="{00000000-A53E-4BA3-AC35-FA40C6196671}"/>
            </c:ext>
          </c:extLst>
        </c:ser>
        <c:dLbls>
          <c:dLblPos val="outEnd"/>
          <c:showLegendKey val="0"/>
          <c:showVal val="1"/>
          <c:showCatName val="0"/>
          <c:showSerName val="0"/>
          <c:showPercent val="0"/>
          <c:showBubbleSize val="0"/>
        </c:dLbls>
        <c:gapWidth val="219"/>
        <c:overlap val="-27"/>
        <c:axId val="664303232"/>
        <c:axId val="664299992"/>
      </c:barChart>
      <c:catAx>
        <c:axId val="6643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299992"/>
        <c:crosses val="autoZero"/>
        <c:auto val="1"/>
        <c:lblAlgn val="ctr"/>
        <c:lblOffset val="100"/>
        <c:noMultiLvlLbl val="0"/>
      </c:catAx>
      <c:valAx>
        <c:axId val="664299992"/>
        <c:scaling>
          <c:orientation val="minMax"/>
        </c:scaling>
        <c:delete val="1"/>
        <c:axPos val="l"/>
        <c:numFmt formatCode="General" sourceLinked="1"/>
        <c:majorTickMark val="none"/>
        <c:minorTickMark val="none"/>
        <c:tickLblPos val="nextTo"/>
        <c:crossAx val="6643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hyperlink" Target="#Termination!A1"/></Relationships>
</file>

<file path=xl/drawings/_rels/drawing2.xml.rels><?xml version="1.0" encoding="UTF-8" standalone="yes"?>
<Relationships xmlns="http://schemas.openxmlformats.org/package/2006/relationships"><Relationship Id="rId3" Type="http://schemas.openxmlformats.org/officeDocument/2006/relationships/hyperlink" Target="#HR_Dashboard!A1"/><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18</xdr:col>
      <xdr:colOff>67604</xdr:colOff>
      <xdr:row>11</xdr:row>
      <xdr:rowOff>163285</xdr:rowOff>
    </xdr:from>
    <xdr:to>
      <xdr:col>21</xdr:col>
      <xdr:colOff>67604</xdr:colOff>
      <xdr:row>24</xdr:row>
      <xdr:rowOff>116418</xdr:rowOff>
    </xdr:to>
    <mc:AlternateContent xmlns:mc="http://schemas.openxmlformats.org/markup-compatibility/2006">
      <mc:Choice xmlns:a14="http://schemas.microsoft.com/office/drawing/2010/main" Requires="a14">
        <xdr:graphicFrame macro="">
          <xdr:nvGraphicFramePr>
            <xdr:cNvPr id="18" name="Performance Score">
              <a:extLst>
                <a:ext uri="{FF2B5EF4-FFF2-40B4-BE49-F238E27FC236}">
                  <a16:creationId xmlns:a16="http://schemas.microsoft.com/office/drawing/2014/main" id="{887824DB-A36A-ED4B-2738-D0D59C55C587}"/>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erformance Score"/>
            </a:graphicData>
          </a:graphic>
        </xdr:graphicFrame>
      </mc:Choice>
      <mc:Fallback>
        <xdr:sp macro="" textlink="">
          <xdr:nvSpPr>
            <xdr:cNvPr id="0" name=""/>
            <xdr:cNvSpPr>
              <a:spLocks noTextEdit="1"/>
            </xdr:cNvSpPr>
          </xdr:nvSpPr>
          <xdr:spPr>
            <a:xfrm>
              <a:off x="11116604" y="2142368"/>
              <a:ext cx="1841500" cy="229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18</xdr:col>
      <xdr:colOff>77129</xdr:colOff>
      <xdr:row>5</xdr:row>
      <xdr:rowOff>126298</xdr:rowOff>
    </xdr:from>
    <xdr:to>
      <xdr:col>21</xdr:col>
      <xdr:colOff>67604</xdr:colOff>
      <xdr:row>10</xdr:row>
      <xdr:rowOff>132816</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7F3E85BA-ECBB-49F7-83B4-52A670B4DCAE}"/>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126129" y="1025881"/>
              <a:ext cx="1831975" cy="9061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6</xdr:col>
      <xdr:colOff>239487</xdr:colOff>
      <xdr:row>0</xdr:row>
      <xdr:rowOff>97971</xdr:rowOff>
    </xdr:from>
    <xdr:to>
      <xdr:col>13</xdr:col>
      <xdr:colOff>576943</xdr:colOff>
      <xdr:row>5</xdr:row>
      <xdr:rowOff>10885</xdr:rowOff>
    </xdr:to>
    <xdr:sp macro="" textlink="">
      <xdr:nvSpPr>
        <xdr:cNvPr id="17" name="TextBox 16">
          <a:extLst>
            <a:ext uri="{FF2B5EF4-FFF2-40B4-BE49-F238E27FC236}">
              <a16:creationId xmlns:a16="http://schemas.microsoft.com/office/drawing/2014/main" id="{B5DDF1D9-9A0B-747D-C6D3-EE2246406659}"/>
            </a:ext>
          </a:extLst>
        </xdr:cNvPr>
        <xdr:cNvSpPr txBox="1"/>
      </xdr:nvSpPr>
      <xdr:spPr>
        <a:xfrm>
          <a:off x="3897087" y="97971"/>
          <a:ext cx="4604656" cy="838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800">
              <a:ln>
                <a:noFill/>
              </a:ln>
            </a:rPr>
            <a:t>Analysis</a:t>
          </a:r>
          <a:r>
            <a:rPr lang="en-US" sz="4000" baseline="0">
              <a:ln>
                <a:noFill/>
              </a:ln>
            </a:rPr>
            <a:t> </a:t>
          </a:r>
          <a:r>
            <a:rPr lang="en-US" sz="4800" baseline="0">
              <a:ln>
                <a:noFill/>
              </a:ln>
            </a:rPr>
            <a:t>HR Data </a:t>
          </a:r>
          <a:endParaRPr lang="en-US" sz="4000">
            <a:ln>
              <a:noFill/>
            </a:ln>
          </a:endParaRPr>
        </a:p>
      </xdr:txBody>
    </xdr:sp>
    <xdr:clientData/>
  </xdr:twoCellAnchor>
  <xdr:twoCellAnchor>
    <xdr:from>
      <xdr:col>0</xdr:col>
      <xdr:colOff>291691</xdr:colOff>
      <xdr:row>5</xdr:row>
      <xdr:rowOff>126298</xdr:rowOff>
    </xdr:from>
    <xdr:to>
      <xdr:col>4</xdr:col>
      <xdr:colOff>52060</xdr:colOff>
      <xdr:row>12</xdr:row>
      <xdr:rowOff>16192</xdr:rowOff>
    </xdr:to>
    <xdr:grpSp>
      <xdr:nvGrpSpPr>
        <xdr:cNvPr id="22" name="Group 21">
          <a:extLst>
            <a:ext uri="{FF2B5EF4-FFF2-40B4-BE49-F238E27FC236}">
              <a16:creationId xmlns:a16="http://schemas.microsoft.com/office/drawing/2014/main" id="{F960852D-4D42-70FE-C0A1-4B3613ED6576}"/>
            </a:ext>
          </a:extLst>
        </xdr:cNvPr>
        <xdr:cNvGrpSpPr/>
      </xdr:nvGrpSpPr>
      <xdr:grpSpPr>
        <a:xfrm>
          <a:off x="291691" y="1025881"/>
          <a:ext cx="2215702" cy="1149311"/>
          <a:chOff x="306049" y="559699"/>
          <a:chExt cx="2194810" cy="1181856"/>
        </a:xfrm>
      </xdr:grpSpPr>
      <xdr:sp macro="" textlink="HR_data!B12">
        <xdr:nvSpPr>
          <xdr:cNvPr id="2" name="TextBox 1">
            <a:extLst>
              <a:ext uri="{FF2B5EF4-FFF2-40B4-BE49-F238E27FC236}">
                <a16:creationId xmlns:a16="http://schemas.microsoft.com/office/drawing/2014/main" id="{45CA6991-AB00-0097-56D8-46FE751C3B02}"/>
              </a:ext>
            </a:extLst>
          </xdr:cNvPr>
          <xdr:cNvSpPr txBox="1"/>
        </xdr:nvSpPr>
        <xdr:spPr>
          <a:xfrm>
            <a:off x="952501" y="1017671"/>
            <a:ext cx="962024" cy="5725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FA0FDE5-5978-48DF-A00D-801CAA060FF0}" type="TxLink">
              <a:rPr lang="en-US" sz="3200" b="1" i="0" u="none" strike="noStrike">
                <a:solidFill>
                  <a:schemeClr val="accent1"/>
                </a:solidFill>
                <a:latin typeface="Calibri"/>
                <a:ea typeface="Calibri"/>
                <a:cs typeface="Calibri"/>
              </a:rPr>
              <a:pPr algn="ctr"/>
              <a:t>31</a:t>
            </a:fld>
            <a:endParaRPr lang="en-US" sz="3200" b="1">
              <a:solidFill>
                <a:schemeClr val="accent1"/>
              </a:solidFill>
            </a:endParaRPr>
          </a:p>
        </xdr:txBody>
      </xdr:sp>
      <xdr:sp macro="" textlink="">
        <xdr:nvSpPr>
          <xdr:cNvPr id="6" name="TextBox 5">
            <a:extLst>
              <a:ext uri="{FF2B5EF4-FFF2-40B4-BE49-F238E27FC236}">
                <a16:creationId xmlns:a16="http://schemas.microsoft.com/office/drawing/2014/main" id="{0336DC1E-D3C8-16DC-5424-3D4B8692039A}"/>
              </a:ext>
            </a:extLst>
          </xdr:cNvPr>
          <xdr:cNvSpPr txBox="1"/>
        </xdr:nvSpPr>
        <xdr:spPr>
          <a:xfrm>
            <a:off x="306737" y="559911"/>
            <a:ext cx="2194122" cy="443231"/>
          </a:xfrm>
          <a:prstGeom prst="rect">
            <a:avLst/>
          </a:prstGeom>
          <a:solidFill>
            <a:schemeClr val="accent1"/>
          </a:solidFill>
          <a:ln w="9525" cmpd="sng">
            <a:no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chemeClr val="bg1"/>
                </a:solidFill>
              </a:rPr>
              <a:t>Total </a:t>
            </a:r>
            <a:r>
              <a:rPr lang="en-US" sz="2000">
                <a:solidFill>
                  <a:schemeClr val="bg1"/>
                </a:solidFill>
              </a:rPr>
              <a:t>Employees</a:t>
            </a:r>
            <a:endParaRPr lang="en-US" sz="1800">
              <a:solidFill>
                <a:schemeClr val="bg1"/>
              </a:solidFill>
            </a:endParaRPr>
          </a:p>
          <a:p>
            <a:endParaRPr lang="en-US" sz="1100">
              <a:solidFill>
                <a:schemeClr val="bg1"/>
              </a:solidFill>
            </a:endParaRPr>
          </a:p>
        </xdr:txBody>
      </xdr:sp>
      <xdr:sp macro="" textlink="">
        <xdr:nvSpPr>
          <xdr:cNvPr id="11" name="Rectangle 10">
            <a:extLst>
              <a:ext uri="{FF2B5EF4-FFF2-40B4-BE49-F238E27FC236}">
                <a16:creationId xmlns:a16="http://schemas.microsoft.com/office/drawing/2014/main" id="{A52DB031-66B8-BA42-FB77-5239236AB6C6}"/>
              </a:ext>
            </a:extLst>
          </xdr:cNvPr>
          <xdr:cNvSpPr/>
        </xdr:nvSpPr>
        <xdr:spPr>
          <a:xfrm>
            <a:off x="306049" y="559699"/>
            <a:ext cx="2194810" cy="1181856"/>
          </a:xfrm>
          <a:prstGeom prst="rect">
            <a:avLst/>
          </a:prstGeom>
          <a:no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593195</xdr:colOff>
      <xdr:row>5</xdr:row>
      <xdr:rowOff>126298</xdr:rowOff>
    </xdr:from>
    <xdr:to>
      <xdr:col>8</xdr:col>
      <xdr:colOff>349637</xdr:colOff>
      <xdr:row>12</xdr:row>
      <xdr:rowOff>12361</xdr:rowOff>
    </xdr:to>
    <xdr:grpSp>
      <xdr:nvGrpSpPr>
        <xdr:cNvPr id="21" name="Group 20">
          <a:extLst>
            <a:ext uri="{FF2B5EF4-FFF2-40B4-BE49-F238E27FC236}">
              <a16:creationId xmlns:a16="http://schemas.microsoft.com/office/drawing/2014/main" id="{353CFE6E-504C-BA8D-3249-350FDF3AE53C}"/>
            </a:ext>
          </a:extLst>
        </xdr:cNvPr>
        <xdr:cNvGrpSpPr/>
      </xdr:nvGrpSpPr>
      <xdr:grpSpPr>
        <a:xfrm>
          <a:off x="3048528" y="1025881"/>
          <a:ext cx="2211776" cy="1145480"/>
          <a:chOff x="3023419" y="561311"/>
          <a:chExt cx="2194842" cy="1178025"/>
        </a:xfrm>
      </xdr:grpSpPr>
      <xdr:sp macro="" textlink="HR_data!B13">
        <xdr:nvSpPr>
          <xdr:cNvPr id="7" name="TextBox 6">
            <a:extLst>
              <a:ext uri="{FF2B5EF4-FFF2-40B4-BE49-F238E27FC236}">
                <a16:creationId xmlns:a16="http://schemas.microsoft.com/office/drawing/2014/main" id="{B5BC728C-B990-732F-62C2-EDF6BF76BFC7}"/>
              </a:ext>
            </a:extLst>
          </xdr:cNvPr>
          <xdr:cNvSpPr txBox="1"/>
        </xdr:nvSpPr>
        <xdr:spPr>
          <a:xfrm>
            <a:off x="3233828" y="1036115"/>
            <a:ext cx="1752600" cy="4939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FCBFAB1-AF5C-4B99-89EA-D72CD9AA5734}" type="TxLink">
              <a:rPr lang="en-US" sz="3200" b="1" i="0" u="none" strike="noStrike">
                <a:solidFill>
                  <a:schemeClr val="accent1"/>
                </a:solidFill>
                <a:latin typeface="Calibri"/>
                <a:ea typeface="Calibri"/>
                <a:cs typeface="Calibri"/>
              </a:rPr>
              <a:pPr/>
              <a:t> 29,608 </a:t>
            </a:fld>
            <a:endParaRPr lang="en-US" sz="3200" b="1">
              <a:solidFill>
                <a:schemeClr val="accent1"/>
              </a:solidFill>
            </a:endParaRPr>
          </a:p>
        </xdr:txBody>
      </xdr:sp>
      <xdr:sp macro="" textlink="">
        <xdr:nvSpPr>
          <xdr:cNvPr id="8" name="TextBox 7">
            <a:extLst>
              <a:ext uri="{FF2B5EF4-FFF2-40B4-BE49-F238E27FC236}">
                <a16:creationId xmlns:a16="http://schemas.microsoft.com/office/drawing/2014/main" id="{96168B2E-2271-2372-8F46-200DE095668C}"/>
              </a:ext>
            </a:extLst>
          </xdr:cNvPr>
          <xdr:cNvSpPr txBox="1"/>
        </xdr:nvSpPr>
        <xdr:spPr>
          <a:xfrm>
            <a:off x="3027871" y="561313"/>
            <a:ext cx="2190390" cy="381237"/>
          </a:xfrm>
          <a:prstGeom prst="rect">
            <a:avLst/>
          </a:prstGeom>
          <a:solidFill>
            <a:schemeClr val="accent1"/>
          </a:solidFill>
          <a:ln w="9525" cmpd="sng">
            <a:no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800">
                <a:solidFill>
                  <a:schemeClr val="bg1"/>
                </a:solidFill>
                <a:latin typeface="+mn-lt"/>
                <a:ea typeface="+mn-ea"/>
                <a:cs typeface="+mn-cs"/>
              </a:rPr>
              <a:t>Total Salaries</a:t>
            </a:r>
          </a:p>
          <a:p>
            <a:pPr marL="0" indent="0"/>
            <a:endParaRPr lang="en-US" sz="1800">
              <a:solidFill>
                <a:schemeClr val="bg1"/>
              </a:solidFill>
              <a:latin typeface="+mn-lt"/>
              <a:ea typeface="+mn-ea"/>
              <a:cs typeface="+mn-cs"/>
            </a:endParaRPr>
          </a:p>
          <a:p>
            <a:pPr marL="0" indent="0"/>
            <a:endParaRPr lang="en-US" sz="1800">
              <a:solidFill>
                <a:schemeClr val="bg1"/>
              </a:solidFill>
              <a:latin typeface="+mn-lt"/>
              <a:ea typeface="+mn-ea"/>
              <a:cs typeface="+mn-cs"/>
            </a:endParaRPr>
          </a:p>
        </xdr:txBody>
      </xdr:sp>
      <xdr:sp macro="" textlink="">
        <xdr:nvSpPr>
          <xdr:cNvPr id="13" name="Rectangle 12">
            <a:extLst>
              <a:ext uri="{FF2B5EF4-FFF2-40B4-BE49-F238E27FC236}">
                <a16:creationId xmlns:a16="http://schemas.microsoft.com/office/drawing/2014/main" id="{D1EAEE3D-7733-7558-4073-45BD30C5CF1A}"/>
              </a:ext>
            </a:extLst>
          </xdr:cNvPr>
          <xdr:cNvSpPr/>
        </xdr:nvSpPr>
        <xdr:spPr>
          <a:xfrm>
            <a:off x="3023419" y="561311"/>
            <a:ext cx="2194560" cy="1178025"/>
          </a:xfrm>
          <a:prstGeom prst="rect">
            <a:avLst/>
          </a:prstGeom>
          <a:no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xdr:from>
      <xdr:col>9</xdr:col>
      <xdr:colOff>239116</xdr:colOff>
      <xdr:row>5</xdr:row>
      <xdr:rowOff>126298</xdr:rowOff>
    </xdr:from>
    <xdr:to>
      <xdr:col>17</xdr:col>
      <xdr:colOff>461097</xdr:colOff>
      <xdr:row>15</xdr:row>
      <xdr:rowOff>130161</xdr:rowOff>
    </xdr:to>
    <xdr:grpSp>
      <xdr:nvGrpSpPr>
        <xdr:cNvPr id="23" name="Group 22">
          <a:extLst>
            <a:ext uri="{FF2B5EF4-FFF2-40B4-BE49-F238E27FC236}">
              <a16:creationId xmlns:a16="http://schemas.microsoft.com/office/drawing/2014/main" id="{D52656C4-97EC-044C-7AE9-FA6F449F88E8}"/>
            </a:ext>
          </a:extLst>
        </xdr:cNvPr>
        <xdr:cNvGrpSpPr/>
      </xdr:nvGrpSpPr>
      <xdr:grpSpPr>
        <a:xfrm>
          <a:off x="5763616" y="1025881"/>
          <a:ext cx="5132648" cy="1803030"/>
          <a:chOff x="5464444" y="225828"/>
          <a:chExt cx="5098781" cy="1848703"/>
        </a:xfrm>
      </xdr:grpSpPr>
      <xdr:graphicFrame macro="">
        <xdr:nvGraphicFramePr>
          <xdr:cNvPr id="5" name="Chart 4">
            <a:extLst>
              <a:ext uri="{FF2B5EF4-FFF2-40B4-BE49-F238E27FC236}">
                <a16:creationId xmlns:a16="http://schemas.microsoft.com/office/drawing/2014/main" id="{43E8EDF6-2433-4042-AC85-B6D8622A2242}"/>
              </a:ext>
            </a:extLst>
          </xdr:cNvPr>
          <xdr:cNvGraphicFramePr>
            <a:graphicFrameLocks/>
          </xdr:cNvGraphicFramePr>
        </xdr:nvGraphicFramePr>
        <xdr:xfrm>
          <a:off x="5465990" y="226666"/>
          <a:ext cx="5086350" cy="1847865"/>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14" name="TextBox 13">
            <a:extLst>
              <a:ext uri="{FF2B5EF4-FFF2-40B4-BE49-F238E27FC236}">
                <a16:creationId xmlns:a16="http://schemas.microsoft.com/office/drawing/2014/main" id="{024CF2BC-2A6C-44A7-8F33-6FC36F4DAEE8}"/>
              </a:ext>
            </a:extLst>
          </xdr:cNvPr>
          <xdr:cNvSpPr txBox="1"/>
        </xdr:nvSpPr>
        <xdr:spPr>
          <a:xfrm>
            <a:off x="5464444" y="225828"/>
            <a:ext cx="5098781" cy="382246"/>
          </a:xfrm>
          <a:prstGeom prst="rect">
            <a:avLst/>
          </a:prstGeom>
          <a:solidFill>
            <a:schemeClr val="accent1"/>
          </a:solidFill>
          <a:ln w="9525" cmpd="sng">
            <a:solidFill>
              <a:schemeClr val="accent1"/>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800">
                <a:solidFill>
                  <a:schemeClr val="bg1"/>
                </a:solidFill>
                <a:latin typeface="+mn-lt"/>
                <a:ea typeface="+mn-ea"/>
                <a:cs typeface="+mn-cs"/>
              </a:rPr>
              <a:t>Total Employees By Age</a:t>
            </a:r>
          </a:p>
          <a:p>
            <a:pPr marL="0" indent="0"/>
            <a:endParaRPr lang="en-US" sz="1800">
              <a:solidFill>
                <a:schemeClr val="bg1"/>
              </a:solidFill>
              <a:latin typeface="+mn-lt"/>
              <a:ea typeface="+mn-ea"/>
              <a:cs typeface="+mn-cs"/>
            </a:endParaRPr>
          </a:p>
        </xdr:txBody>
      </xdr:sp>
    </xdr:grpSp>
    <xdr:clientData/>
  </xdr:twoCellAnchor>
  <xdr:twoCellAnchor>
    <xdr:from>
      <xdr:col>0</xdr:col>
      <xdr:colOff>291691</xdr:colOff>
      <xdr:row>17</xdr:row>
      <xdr:rowOff>51</xdr:rowOff>
    </xdr:from>
    <xdr:to>
      <xdr:col>9</xdr:col>
      <xdr:colOff>60700</xdr:colOff>
      <xdr:row>34</xdr:row>
      <xdr:rowOff>12893</xdr:rowOff>
    </xdr:to>
    <xdr:grpSp>
      <xdr:nvGrpSpPr>
        <xdr:cNvPr id="25" name="Group 24">
          <a:extLst>
            <a:ext uri="{FF2B5EF4-FFF2-40B4-BE49-F238E27FC236}">
              <a16:creationId xmlns:a16="http://schemas.microsoft.com/office/drawing/2014/main" id="{75C0DD6F-C689-B12B-69FE-8618F2E43254}"/>
            </a:ext>
          </a:extLst>
        </xdr:cNvPr>
        <xdr:cNvGrpSpPr/>
      </xdr:nvGrpSpPr>
      <xdr:grpSpPr>
        <a:xfrm>
          <a:off x="291691" y="3058634"/>
          <a:ext cx="5293509" cy="3071426"/>
          <a:chOff x="419100" y="2385359"/>
          <a:chExt cx="5232162" cy="3086674"/>
        </a:xfrm>
      </xdr:grpSpPr>
      <xdr:graphicFrame macro="">
        <xdr:nvGraphicFramePr>
          <xdr:cNvPr id="3" name="Chart 2">
            <a:extLst>
              <a:ext uri="{FF2B5EF4-FFF2-40B4-BE49-F238E27FC236}">
                <a16:creationId xmlns:a16="http://schemas.microsoft.com/office/drawing/2014/main" id="{6490D945-62FE-42FD-B0BE-E57025A3E196}"/>
              </a:ext>
            </a:extLst>
          </xdr:cNvPr>
          <xdr:cNvGraphicFramePr>
            <a:graphicFrameLocks/>
          </xdr:cNvGraphicFramePr>
        </xdr:nvGraphicFramePr>
        <xdr:xfrm>
          <a:off x="419100" y="2388676"/>
          <a:ext cx="5225028" cy="3083357"/>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15" name="TextBox 14">
            <a:extLst>
              <a:ext uri="{FF2B5EF4-FFF2-40B4-BE49-F238E27FC236}">
                <a16:creationId xmlns:a16="http://schemas.microsoft.com/office/drawing/2014/main" id="{136C0ADB-1CCD-4373-BFFF-D710455C2ADB}"/>
              </a:ext>
            </a:extLst>
          </xdr:cNvPr>
          <xdr:cNvSpPr txBox="1"/>
        </xdr:nvSpPr>
        <xdr:spPr>
          <a:xfrm>
            <a:off x="420854" y="2385359"/>
            <a:ext cx="5230408" cy="374904"/>
          </a:xfrm>
          <a:prstGeom prst="rect">
            <a:avLst/>
          </a:prstGeom>
          <a:solidFill>
            <a:schemeClr val="accent1"/>
          </a:solidFill>
          <a:ln w="9525" cmpd="sng">
            <a:solidFill>
              <a:schemeClr val="accent1"/>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800">
                <a:solidFill>
                  <a:schemeClr val="bg1"/>
                </a:solidFill>
                <a:latin typeface="+mn-lt"/>
                <a:ea typeface="+mn-ea"/>
                <a:cs typeface="+mn-cs"/>
              </a:rPr>
              <a:t>Total of Employees by Department</a:t>
            </a:r>
          </a:p>
        </xdr:txBody>
      </xdr:sp>
    </xdr:grpSp>
    <xdr:clientData/>
  </xdr:twoCellAnchor>
  <xdr:twoCellAnchor>
    <xdr:from>
      <xdr:col>9</xdr:col>
      <xdr:colOff>188295</xdr:colOff>
      <xdr:row>17</xdr:row>
      <xdr:rowOff>16294</xdr:rowOff>
    </xdr:from>
    <xdr:to>
      <xdr:col>17</xdr:col>
      <xdr:colOff>495944</xdr:colOff>
      <xdr:row>34</xdr:row>
      <xdr:rowOff>66785</xdr:rowOff>
    </xdr:to>
    <xdr:grpSp>
      <xdr:nvGrpSpPr>
        <xdr:cNvPr id="26" name="Group 25">
          <a:extLst>
            <a:ext uri="{FF2B5EF4-FFF2-40B4-BE49-F238E27FC236}">
              <a16:creationId xmlns:a16="http://schemas.microsoft.com/office/drawing/2014/main" id="{282A7110-11DF-7FE3-6877-3853BA0BDE01}"/>
            </a:ext>
          </a:extLst>
        </xdr:cNvPr>
        <xdr:cNvGrpSpPr/>
      </xdr:nvGrpSpPr>
      <xdr:grpSpPr>
        <a:xfrm>
          <a:off x="5712795" y="3074877"/>
          <a:ext cx="5218316" cy="3109075"/>
          <a:chOff x="5827478" y="2449608"/>
          <a:chExt cx="4853615" cy="3262691"/>
        </a:xfrm>
      </xdr:grpSpPr>
      <xdr:graphicFrame macro="">
        <xdr:nvGraphicFramePr>
          <xdr:cNvPr id="9" name="Chart 8">
            <a:extLst>
              <a:ext uri="{FF2B5EF4-FFF2-40B4-BE49-F238E27FC236}">
                <a16:creationId xmlns:a16="http://schemas.microsoft.com/office/drawing/2014/main" id="{CC42860E-777F-473B-9DA0-3301E7DC10B0}"/>
              </a:ext>
            </a:extLst>
          </xdr:cNvPr>
          <xdr:cNvGraphicFramePr>
            <a:graphicFrameLocks/>
          </xdr:cNvGraphicFramePr>
        </xdr:nvGraphicFramePr>
        <xdr:xfrm>
          <a:off x="5827478" y="2453820"/>
          <a:ext cx="4852505" cy="3258479"/>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9" name="TextBox 18">
            <a:extLst>
              <a:ext uri="{FF2B5EF4-FFF2-40B4-BE49-F238E27FC236}">
                <a16:creationId xmlns:a16="http://schemas.microsoft.com/office/drawing/2014/main" id="{B04B346A-A6FB-4565-8ED3-F4ECC7A010DD}"/>
              </a:ext>
            </a:extLst>
          </xdr:cNvPr>
          <xdr:cNvSpPr txBox="1"/>
        </xdr:nvSpPr>
        <xdr:spPr>
          <a:xfrm>
            <a:off x="5828777" y="2449608"/>
            <a:ext cx="4852316" cy="384984"/>
          </a:xfrm>
          <a:prstGeom prst="rect">
            <a:avLst/>
          </a:prstGeom>
          <a:solidFill>
            <a:schemeClr val="accent1"/>
          </a:solidFill>
          <a:ln w="9525" cmpd="sng">
            <a:solidFill>
              <a:schemeClr val="accent1"/>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800">
                <a:solidFill>
                  <a:schemeClr val="bg1"/>
                </a:solidFill>
                <a:latin typeface="+mn-lt"/>
                <a:ea typeface="+mn-ea"/>
                <a:cs typeface="+mn-cs"/>
              </a:rPr>
              <a:t>Total of Employees Top 5 Positions</a:t>
            </a:r>
          </a:p>
        </xdr:txBody>
      </xdr:sp>
    </xdr:grpSp>
    <xdr:clientData/>
  </xdr:twoCellAnchor>
  <xdr:twoCellAnchor>
    <xdr:from>
      <xdr:col>18</xdr:col>
      <xdr:colOff>74084</xdr:colOff>
      <xdr:row>32</xdr:row>
      <xdr:rowOff>10584</xdr:rowOff>
    </xdr:from>
    <xdr:to>
      <xdr:col>21</xdr:col>
      <xdr:colOff>116417</xdr:colOff>
      <xdr:row>34</xdr:row>
      <xdr:rowOff>74083</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7FE3C1F1-18D6-E7BF-2DCA-F43168E9A8BB}"/>
            </a:ext>
          </a:extLst>
        </xdr:cNvPr>
        <xdr:cNvSpPr/>
      </xdr:nvSpPr>
      <xdr:spPr>
        <a:xfrm>
          <a:off x="11123084" y="5767917"/>
          <a:ext cx="1883833" cy="423333"/>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solidFill>
                <a:schemeClr val="bg1"/>
              </a:solidFill>
            </a:rPr>
            <a:t>Termination</a:t>
          </a:r>
          <a:r>
            <a:rPr lang="en-US" sz="1100" baseline="0">
              <a:solidFill>
                <a:schemeClr val="bg1"/>
              </a:solidFill>
            </a:rPr>
            <a:t> </a:t>
          </a:r>
          <a:endParaRPr lang="en-US" sz="1100">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190500</xdr:colOff>
      <xdr:row>2</xdr:row>
      <xdr:rowOff>152400</xdr:rowOff>
    </xdr:from>
    <xdr:to>
      <xdr:col>7</xdr:col>
      <xdr:colOff>47625</xdr:colOff>
      <xdr:row>12</xdr:row>
      <xdr:rowOff>114300</xdr:rowOff>
    </xdr:to>
    <xdr:graphicFrame macro="">
      <xdr:nvGraphicFramePr>
        <xdr:cNvPr id="2" name="Chart 1">
          <a:extLst>
            <a:ext uri="{FF2B5EF4-FFF2-40B4-BE49-F238E27FC236}">
              <a16:creationId xmlns:a16="http://schemas.microsoft.com/office/drawing/2014/main" id="{D0E0DA35-FA1C-42C9-820F-71BAB81C66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200024</xdr:colOff>
      <xdr:row>13</xdr:row>
      <xdr:rowOff>142875</xdr:rowOff>
    </xdr:from>
    <xdr:to>
      <xdr:col>8</xdr:col>
      <xdr:colOff>495299</xdr:colOff>
      <xdr:row>28</xdr:row>
      <xdr:rowOff>28575</xdr:rowOff>
    </xdr:to>
    <xdr:graphicFrame macro="">
      <xdr:nvGraphicFramePr>
        <xdr:cNvPr id="3" name="Chart 2">
          <a:extLst>
            <a:ext uri="{FF2B5EF4-FFF2-40B4-BE49-F238E27FC236}">
              <a16:creationId xmlns:a16="http://schemas.microsoft.com/office/drawing/2014/main" id="{E02611A5-4C48-41F1-9DF0-A58E1139CA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40106</xdr:colOff>
      <xdr:row>13</xdr:row>
      <xdr:rowOff>155909</xdr:rowOff>
    </xdr:from>
    <xdr:to>
      <xdr:col>12</xdr:col>
      <xdr:colOff>40106</xdr:colOff>
      <xdr:row>23</xdr:row>
      <xdr:rowOff>127334</xdr:rowOff>
    </xdr:to>
    <mc:AlternateContent xmlns:mc="http://schemas.openxmlformats.org/markup-compatibility/2006" xmlns:a14="http://schemas.microsoft.com/office/drawing/2010/main">
      <mc:Choice Requires="a14">
        <xdr:graphicFrame macro="">
          <xdr:nvGraphicFramePr>
            <xdr:cNvPr id="4" name="Reason For Term">
              <a:extLst>
                <a:ext uri="{FF2B5EF4-FFF2-40B4-BE49-F238E27FC236}">
                  <a16:creationId xmlns:a16="http://schemas.microsoft.com/office/drawing/2014/main" id="{417C23E5-2FE2-9E2F-53BF-C8DE6254D906}"/>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ason For Term"/>
            </a:graphicData>
          </a:graphic>
        </xdr:graphicFrame>
      </mc:Choice>
      <mc:Fallback xmlns="">
        <xdr:sp macro="" textlink="">
          <xdr:nvSpPr>
            <xdr:cNvPr id="0" name=""/>
            <xdr:cNvSpPr>
              <a:spLocks noTextEdit="1"/>
            </xdr:cNvSpPr>
          </xdr:nvSpPr>
          <xdr:spPr>
            <a:xfrm>
              <a:off x="5553400" y="2486733"/>
              <a:ext cx="1837765" cy="17643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9</xdr:col>
      <xdr:colOff>227067</xdr:colOff>
      <xdr:row>5</xdr:row>
      <xdr:rowOff>157473</xdr:rowOff>
    </xdr:from>
    <xdr:to>
      <xdr:col>11</xdr:col>
      <xdr:colOff>577987</xdr:colOff>
      <xdr:row>8</xdr:row>
      <xdr:rowOff>77262</xdr:rowOff>
    </xdr:to>
    <xdr:sp macro="" textlink="">
      <xdr:nvSpPr>
        <xdr:cNvPr id="5" name="Rectangle: Rounded Corners 4">
          <a:hlinkClick xmlns:r="http://schemas.openxmlformats.org/officeDocument/2006/relationships" r:id="rId3"/>
          <a:extLst>
            <a:ext uri="{FF2B5EF4-FFF2-40B4-BE49-F238E27FC236}">
              <a16:creationId xmlns:a16="http://schemas.microsoft.com/office/drawing/2014/main" id="{5FB2FAF8-341E-F3D8-B0CE-8BB2D7A1F401}"/>
            </a:ext>
          </a:extLst>
        </xdr:cNvPr>
        <xdr:cNvSpPr/>
      </xdr:nvSpPr>
      <xdr:spPr>
        <a:xfrm>
          <a:off x="5740361" y="1053944"/>
          <a:ext cx="1576097" cy="45767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t>dashboard</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lam nasser" refreshedDate="45565.385123611108" backgroundQuery="1" createdVersion="8" refreshedVersion="8" minRefreshableVersion="3" recordCount="301" xr:uid="{77E9A9DA-148C-45F6-816A-5C02AC42F64E}">
  <cacheSource type="external" connectionId="1"/>
  <cacheFields count="24">
    <cacheField name="Column1" numFmtId="0">
      <sharedItems/>
    </cacheField>
    <cacheField name="Employee Number" numFmtId="0">
      <sharedItems containsSemiMixedTypes="0" containsString="0" containsNumber="1" containsInteger="1" minValue="602000312" maxValue="1988299991"/>
    </cacheField>
    <cacheField name="State" numFmtId="0">
      <sharedItems count="28">
        <s v="MA"/>
        <s v="TX"/>
        <s v="CT"/>
        <s v="VA"/>
        <s v="VT"/>
        <s v="CA"/>
        <s v="WA"/>
        <s v="NH"/>
        <s v="NY"/>
        <s v="OH"/>
        <s v="IN"/>
        <s v="ID"/>
        <s v="TN"/>
        <s v="NV"/>
        <s v="CO"/>
        <s v="UT"/>
        <s v="AL"/>
        <s v="GA"/>
        <s v="FL"/>
        <s v="NC"/>
        <s v="KY"/>
        <s v="ND"/>
        <s v="MT"/>
        <s v="OR"/>
        <s v="AZ"/>
        <s v="ME"/>
        <s v="RI"/>
        <s v="PA"/>
      </sharedItems>
    </cacheField>
    <cacheField name="Zip" numFmtId="0">
      <sharedItems containsSemiMixedTypes="0" containsString="0" containsNumber="1" containsInteger="1" minValue="1013" maxValue="98052"/>
    </cacheField>
    <cacheField name="DOB" numFmtId="0">
      <sharedItems containsSemiMixedTypes="0" containsNonDate="0" containsDate="1" containsString="0" minDate="1951-01-02T00:00:00" maxDate="1992-08-18T00:00:00"/>
    </cacheField>
    <cacheField name="Age" numFmtId="0">
      <sharedItems containsSemiMixedTypes="0" containsString="0" containsNumber="1" containsInteger="1" minValue="25" maxValue="67"/>
    </cacheField>
    <cacheField name="Age Group " numFmtId="0">
      <sharedItems count="5">
        <s v="30-39"/>
        <s v="25-29"/>
        <s v="Above 60"/>
        <s v="40-49"/>
        <s v="50-59"/>
      </sharedItems>
    </cacheField>
    <cacheField name="Gender" numFmtId="0">
      <sharedItems count="2">
        <s v="Female"/>
        <s v="Male"/>
      </sharedItems>
    </cacheField>
    <cacheField name="CitizenDesc" numFmtId="0">
      <sharedItems count="3">
        <s v="US Citizen"/>
        <s v="Eligible NonCitizen"/>
        <s v="Non-Citizen"/>
      </sharedItems>
    </cacheField>
    <cacheField name="Date of Hire" numFmtId="0">
      <sharedItems containsSemiMixedTypes="0" containsNonDate="0" containsDate="1" containsString="0" minDate="2006-01-09T00:00:00" maxDate="2016-07-22T00:00:00" count="93">
        <d v="2008-10-27T00:00:00"/>
        <d v="2014-01-06T00:00:00"/>
        <d v="2014-09-29T00:00:00"/>
        <d v="2015-02-16T00:00:00"/>
        <d v="2015-05-01T00:00:00"/>
        <d v="2011-09-26T00:00:00"/>
        <d v="2016-01-05T00:00:00"/>
        <d v="2011-02-21T00:00:00"/>
        <d v="2009-01-05T00:00:00"/>
        <d v="2012-07-02T00:00:00"/>
        <d v="2010-04-10T00:00:00"/>
        <d v="2014-07-07T00:00:00"/>
        <d v="2015-03-30T00:00:00"/>
        <d v="2015-01-05T00:00:00"/>
        <d v="2014-11-10T00:00:00"/>
        <d v="2014-12-01T00:00:00"/>
        <d v="2011-04-15T00:00:00"/>
        <d v="2013-01-20T00:00:00"/>
        <d v="2012-01-09T00:00:00"/>
        <d v="2012-02-15T00:00:00"/>
        <d v="2014-01-05T00:00:00"/>
        <d v="2012-09-05T00:00:00"/>
        <d v="2010-05-01T00:00:00"/>
        <d v="2011-01-21T00:00:00"/>
        <d v="2011-06-10T00:00:00"/>
        <d v="2014-09-30T00:00:00"/>
        <d v="2016-06-30T00:00:00"/>
        <d v="2014-02-17T00:00:00"/>
        <d v="2011-08-01T00:00:00"/>
        <d v="2013-09-30T00:00:00"/>
        <d v="2016-01-28T00:00:00"/>
        <d v="2014-09-18T00:00:00"/>
        <d v="2015-06-02T00:00:00"/>
        <d v="2011-01-10T00:00:00"/>
        <d v="2012-08-16T00:00:00"/>
        <d v="2010-10-25T00:00:00"/>
        <d v="2012-10-02T00:00:00"/>
        <d v="2010-07-20T00:00:00"/>
        <d v="2009-01-08T00:00:00"/>
        <d v="2011-07-05T00:00:00"/>
        <d v="2008-01-07T00:00:00"/>
        <d v="2011-07-11T00:00:00"/>
        <d v="2009-07-06T00:00:00"/>
        <d v="2012-04-02T00:00:00"/>
        <d v="2012-02-20T00:00:00"/>
        <d v="2012-09-24T00:00:00"/>
        <d v="2011-04-04T00:00:00"/>
        <d v="2013-07-08T00:00:00"/>
        <d v="2013-08-19T00:00:00"/>
        <d v="2013-11-11T00:00:00"/>
        <d v="2014-03-31T00:00:00"/>
        <d v="2014-05-12T00:00:00"/>
        <d v="2011-06-27T00:00:00"/>
        <d v="2011-10-03T00:00:00"/>
        <d v="2016-07-06T00:00:00"/>
        <d v="2011-05-16T00:00:00"/>
        <d v="2013-01-07T00:00:00"/>
        <d v="2011-11-07T00:00:00"/>
        <d v="2015-05-11T00:00:00"/>
        <d v="2011-11-28T00:00:00"/>
        <d v="2012-05-14T00:00:00"/>
        <d v="2012-08-13T00:00:00"/>
        <d v="2012-11-05T00:00:00"/>
        <d v="2012-07-09T00:00:00"/>
        <d v="2011-05-31T00:00:00"/>
        <d v="2013-04-01T00:00:00"/>
        <d v="2011-02-07T00:00:00"/>
        <d v="2010-04-26T00:00:00"/>
        <d v="2007-11-05T00:00:00"/>
        <d v="2016-07-04T00:00:00"/>
        <d v="2013-05-13T00:00:00"/>
        <d v="2009-04-27T00:00:00"/>
        <d v="2013-02-18T00:00:00"/>
        <d v="2015-07-05T00:00:00"/>
        <d v="2008-09-02T00:00:00"/>
        <d v="2016-07-21T00:00:00"/>
        <d v="2012-03-05T00:00:00"/>
        <d v="2010-08-30T00:00:00"/>
        <d v="2011-08-15T00:00:00"/>
        <d v="2016-06-06T00:00:00"/>
        <d v="2015-06-05T00:00:00"/>
        <d v="2016-05-11T00:00:00"/>
        <d v="2009-10-26T00:00:00"/>
        <d v="2007-06-25T00:00:00"/>
        <d v="2014-08-18T00:00:00"/>
        <d v="2011-09-06T00:00:00"/>
        <d v="2011-03-07T00:00:00"/>
        <d v="2012-04-30T00:00:00"/>
        <d v="2006-01-09T00:00:00"/>
        <d v="2010-09-27T00:00:00"/>
        <d v="2014-05-05T00:00:00"/>
        <d v="2014-05-18T00:00:00"/>
        <d v="2011-05-02T00:00:00"/>
      </sharedItems>
      <fieldGroup par="23"/>
    </cacheField>
    <cacheField name="Date of Termination" numFmtId="0">
      <sharedItems containsNonDate="0" containsDate="1" containsString="0" containsBlank="1" minDate="2010-07-30T00:00:00" maxDate="2016-06-17T00:00:00"/>
    </cacheField>
    <cacheField name="Reason For Term" numFmtId="0">
      <sharedItems count="17">
        <s v="N/A - still employed"/>
        <s v="career change"/>
        <s v="performance"/>
        <s v="no-call, no-show"/>
        <s v="hours"/>
        <s v="medical issues"/>
        <s v="N/A - Has not started yet"/>
        <s v="Another position"/>
        <s v="retiring"/>
        <s v="attendance"/>
        <s v="unhappy"/>
        <s v="return to school"/>
        <s v="relocation out of area"/>
        <s v="military"/>
        <s v="more money"/>
        <s v="maternity leave - did not return"/>
        <s v="gross misconduct"/>
      </sharedItems>
    </cacheField>
    <cacheField name="Employment Status" numFmtId="0">
      <sharedItems count="5">
        <s v="Active"/>
        <s v="Voluntarily Terminated"/>
        <s v="Terminated for Cause"/>
        <s v="Leave of Absence"/>
        <s v="Future Start"/>
      </sharedItems>
    </cacheField>
    <cacheField name="Department" numFmtId="0">
      <sharedItems count="7">
        <s v="Admin Offices"/>
        <s v="Executive Office"/>
        <s v="IT/IS"/>
        <s v="Production       "/>
        <s v="Sales"/>
        <s v="Software Engineering"/>
        <s v="Software Engineering     "/>
      </sharedItems>
    </cacheField>
    <cacheField name="Position" numFmtId="0">
      <sharedItems count="24">
        <s v="Accountant I"/>
        <s v="Administrative Assistant"/>
        <s v="Shared Services Manager"/>
        <s v="Sr. Accountant"/>
        <s v="President &amp; CEO"/>
        <s v="CIO"/>
        <s v="Database Administrator"/>
        <s v="IT Director"/>
        <s v="IT Manager - DB"/>
        <s v="IT Manager - Infra"/>
        <s v="IT Manager - Support"/>
        <s v="IT Support"/>
        <s v="Network Engineer"/>
        <s v="Sr. DBA"/>
        <s v="Sr. Network Engineer"/>
        <s v="Director of Operations"/>
        <s v="Production Manager"/>
        <s v="Production Technician I"/>
        <s v="Production Technician II"/>
        <s v="Area Sales Manager"/>
        <s v="Director of Sales"/>
        <s v="Sales Manager"/>
        <s v="Software Engineer"/>
        <s v="Software Engineering Manager"/>
      </sharedItems>
    </cacheField>
    <cacheField name="Pay Rate" numFmtId="0">
      <sharedItems containsSemiMixedTypes="0" containsString="0" containsNumber="1" minValue="14" maxValue="80"/>
    </cacheField>
    <cacheField name="Salary" numFmtId="0">
      <sharedItems containsSemiMixedTypes="0" containsString="0" containsNumber="1" minValue="420" maxValue="2400"/>
    </cacheField>
    <cacheField name="Manager Name" numFmtId="0">
      <sharedItems count="20">
        <s v="Brandon R. LeBlanc"/>
        <s v="Janet King"/>
        <s v="Board of Directors"/>
        <s v="Simon Roup"/>
        <s v="Jennifer Zamora"/>
        <s v="Eric Dougall"/>
        <s v="Peter Monroe"/>
        <s v="Michael Albert"/>
        <s v="Elijiah Gray"/>
        <s v="Webster Butler"/>
        <s v="Amy Dunn"/>
        <s v="Ketsia Liebig"/>
        <s v="Brannon Miller"/>
        <s v="David Stanley"/>
        <s v="Kissy Sullivan"/>
        <s v="Kelley Spirea"/>
        <s v="Lynn Daneault"/>
        <s v="John Smith"/>
        <s v="Debra Houlihan"/>
        <s v="Alex Sweetwater"/>
      </sharedItems>
    </cacheField>
    <cacheField name="Employee Source" numFmtId="0">
      <sharedItems count="22">
        <s v="Diversity Job Fair"/>
        <s v="Website Banner Ads"/>
        <s v="Internet Search"/>
        <s v="Pay Per Click - Google"/>
        <s v="Monster.com"/>
        <s v="Other"/>
        <s v="Employee Referral"/>
        <s v="Search Engine - Google Bing Yahoo"/>
        <s v="Glassdoor"/>
        <s v="Vendor Referral"/>
        <s v="Professional Society"/>
        <s v="Information Session"/>
        <s v="Company Intranet - Partner"/>
        <s v="On-campus Recruiting"/>
        <s v="Billboard"/>
        <s v="MBTA ads"/>
        <s v="Word of Mouth"/>
        <s v="Social Networks - Facebook Twitter etc"/>
        <s v="On-line Web application"/>
        <s v="Newspager/Magazine"/>
        <s v="Pay Per Click"/>
        <s v="Careerbuilder"/>
      </sharedItems>
    </cacheField>
    <cacheField name="Performance Score" numFmtId="0">
      <sharedItems count="7">
        <s v="Fully Meets"/>
        <s v="N/A- too early to review"/>
        <s v="90-day meets"/>
        <s v="Exceptional"/>
        <s v="Needs Improvement"/>
        <s v="Exceeds"/>
        <s v="PIP"/>
      </sharedItems>
    </cacheField>
    <cacheField name="New Stats " numFmtId="0">
      <sharedItems count="2">
        <s v="Active"/>
        <s v="Termianted "/>
      </sharedItems>
    </cacheField>
    <cacheField name="Months (Date of Hire)" numFmtId="0" databaseField="0">
      <fieldGroup base="9">
        <rangePr groupBy="months" startDate="2006-01-09T00:00:00" endDate="2016-07-22T00:00:00"/>
        <groupItems count="14">
          <s v="&lt;1/9/2006"/>
          <s v="Jan"/>
          <s v="Feb"/>
          <s v="Mar"/>
          <s v="Apr"/>
          <s v="May"/>
          <s v="Jun"/>
          <s v="Jul"/>
          <s v="Aug"/>
          <s v="Sep"/>
          <s v="Oct"/>
          <s v="Nov"/>
          <s v="Dec"/>
          <s v="&gt;7/22/2016"/>
        </groupItems>
      </fieldGroup>
    </cacheField>
    <cacheField name="Quarters (Date of Hire)" numFmtId="0" databaseField="0">
      <fieldGroup base="9">
        <rangePr groupBy="quarters" startDate="2006-01-09T00:00:00" endDate="2016-07-22T00:00:00"/>
        <groupItems count="6">
          <s v="&lt;1/9/2006"/>
          <s v="Qtr1"/>
          <s v="Qtr2"/>
          <s v="Qtr3"/>
          <s v="Qtr4"/>
          <s v="&gt;7/22/2016"/>
        </groupItems>
      </fieldGroup>
    </cacheField>
    <cacheField name="Years (Date of Hire)" numFmtId="0" databaseField="0">
      <fieldGroup base="9">
        <rangePr groupBy="years" startDate="2006-01-09T00:00:00" endDate="2016-07-22T00:00:00"/>
        <groupItems count="13">
          <s v="&lt;1/9/2006"/>
          <s v="2006"/>
          <s v="2007"/>
          <s v="2008"/>
          <s v="2009"/>
          <s v="2010"/>
          <s v="2011"/>
          <s v="2012"/>
          <s v="2013"/>
          <s v="2014"/>
          <s v="2015"/>
          <s v="2016"/>
          <s v="&gt;7/22/2016"/>
        </groupItems>
      </fieldGroup>
    </cacheField>
  </cacheFields>
  <extLst>
    <ext xmlns:x14="http://schemas.microsoft.com/office/spreadsheetml/2009/9/main" uri="{725AE2AE-9491-48be-B2B4-4EB974FC3084}">
      <x14:pivotCacheDefinition pivotCacheId="18498418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1">
  <r>
    <s v="Brown, Mia"/>
    <n v="1103024456"/>
    <x v="0"/>
    <n v="1450"/>
    <d v="1985-11-24T00:00:00"/>
    <n v="32"/>
    <x v="0"/>
    <x v="0"/>
    <x v="0"/>
    <x v="0"/>
    <m/>
    <x v="0"/>
    <x v="0"/>
    <x v="0"/>
    <x v="0"/>
    <n v="28.5"/>
    <n v="855"/>
    <x v="0"/>
    <x v="0"/>
    <x v="0"/>
    <x v="0"/>
  </r>
  <r>
    <s v="LaRotonda, William  "/>
    <n v="1106026572"/>
    <x v="0"/>
    <n v="1460"/>
    <d v="1984-04-26T00:00:00"/>
    <n v="33"/>
    <x v="0"/>
    <x v="1"/>
    <x v="0"/>
    <x v="1"/>
    <m/>
    <x v="0"/>
    <x v="0"/>
    <x v="0"/>
    <x v="0"/>
    <n v="23"/>
    <n v="690"/>
    <x v="0"/>
    <x v="1"/>
    <x v="0"/>
    <x v="0"/>
  </r>
  <r>
    <s v="Steans, Tyrone  "/>
    <n v="1302053333"/>
    <x v="0"/>
    <n v="2703"/>
    <d v="1986-09-01T00:00:00"/>
    <n v="31"/>
    <x v="0"/>
    <x v="1"/>
    <x v="0"/>
    <x v="2"/>
    <m/>
    <x v="0"/>
    <x v="0"/>
    <x v="0"/>
    <x v="0"/>
    <n v="29"/>
    <n v="870"/>
    <x v="0"/>
    <x v="2"/>
    <x v="0"/>
    <x v="0"/>
  </r>
  <r>
    <s v="Howard, Estelle"/>
    <n v="1211050782"/>
    <x v="0"/>
    <n v="2170"/>
    <d v="1985-09-16T00:00:00"/>
    <n v="32"/>
    <x v="0"/>
    <x v="0"/>
    <x v="0"/>
    <x v="3"/>
    <d v="2015-04-15T00:00:00"/>
    <x v="0"/>
    <x v="0"/>
    <x v="0"/>
    <x v="1"/>
    <n v="21.5"/>
    <n v="645"/>
    <x v="0"/>
    <x v="3"/>
    <x v="1"/>
    <x v="0"/>
  </r>
  <r>
    <s v="Singh, Nan "/>
    <n v="1307059817"/>
    <x v="0"/>
    <n v="2330"/>
    <d v="1988-05-19T00:00:00"/>
    <n v="29"/>
    <x v="1"/>
    <x v="0"/>
    <x v="0"/>
    <x v="4"/>
    <m/>
    <x v="0"/>
    <x v="0"/>
    <x v="0"/>
    <x v="1"/>
    <n v="16.559999999999999"/>
    <n v="496.79999999999995"/>
    <x v="0"/>
    <x v="1"/>
    <x v="1"/>
    <x v="0"/>
  </r>
  <r>
    <s v="Smith, Leigh Ann"/>
    <n v="711007713"/>
    <x v="0"/>
    <n v="1844"/>
    <d v="1987-06-14T00:00:00"/>
    <n v="30"/>
    <x v="0"/>
    <x v="0"/>
    <x v="0"/>
    <x v="5"/>
    <d v="2013-09-25T00:00:00"/>
    <x v="1"/>
    <x v="1"/>
    <x v="0"/>
    <x v="1"/>
    <n v="20.5"/>
    <n v="615"/>
    <x v="0"/>
    <x v="0"/>
    <x v="0"/>
    <x v="1"/>
  </r>
  <r>
    <s v="LeBlanc, Brandon  R"/>
    <n v="1102024115"/>
    <x v="0"/>
    <n v="1460"/>
    <d v="1984-06-10T00:00:00"/>
    <n v="33"/>
    <x v="0"/>
    <x v="1"/>
    <x v="0"/>
    <x v="6"/>
    <m/>
    <x v="0"/>
    <x v="0"/>
    <x v="0"/>
    <x v="2"/>
    <n v="55"/>
    <n v="1650"/>
    <x v="1"/>
    <x v="4"/>
    <x v="0"/>
    <x v="0"/>
  </r>
  <r>
    <s v="Quinn, Sean"/>
    <n v="1206043417"/>
    <x v="0"/>
    <n v="2045"/>
    <d v="1984-11-06T00:00:00"/>
    <n v="33"/>
    <x v="0"/>
    <x v="1"/>
    <x v="1"/>
    <x v="7"/>
    <d v="2015-08-15T00:00:00"/>
    <x v="1"/>
    <x v="1"/>
    <x v="0"/>
    <x v="2"/>
    <n v="55"/>
    <n v="1650"/>
    <x v="1"/>
    <x v="0"/>
    <x v="0"/>
    <x v="1"/>
  </r>
  <r>
    <s v="Boutwell, Bonalyn"/>
    <n v="1307060188"/>
    <x v="0"/>
    <n v="2468"/>
    <d v="1987-04-04T00:00:00"/>
    <n v="30"/>
    <x v="0"/>
    <x v="0"/>
    <x v="0"/>
    <x v="3"/>
    <m/>
    <x v="0"/>
    <x v="0"/>
    <x v="0"/>
    <x v="3"/>
    <n v="34.950000000000003"/>
    <n v="1048.5"/>
    <x v="0"/>
    <x v="0"/>
    <x v="2"/>
    <x v="0"/>
  </r>
  <r>
    <s v="Foster-Baker, Amy"/>
    <n v="1201031308"/>
    <x v="0"/>
    <n v="2050"/>
    <d v="1979-04-16T00:00:00"/>
    <n v="38"/>
    <x v="0"/>
    <x v="0"/>
    <x v="0"/>
    <x v="8"/>
    <m/>
    <x v="0"/>
    <x v="0"/>
    <x v="0"/>
    <x v="3"/>
    <n v="34.950000000000003"/>
    <n v="1048.5"/>
    <x v="2"/>
    <x v="5"/>
    <x v="0"/>
    <x v="0"/>
  </r>
  <r>
    <s v="King, Janet"/>
    <n v="1001495124"/>
    <x v="0"/>
    <n v="1902"/>
    <d v="1954-09-21T00:00:00"/>
    <n v="63"/>
    <x v="2"/>
    <x v="0"/>
    <x v="0"/>
    <x v="9"/>
    <m/>
    <x v="0"/>
    <x v="0"/>
    <x v="1"/>
    <x v="4"/>
    <n v="80"/>
    <n v="2400"/>
    <x v="2"/>
    <x v="3"/>
    <x v="0"/>
    <x v="0"/>
  </r>
  <r>
    <s v="Zamora, Jennifer"/>
    <n v="1112030816"/>
    <x v="0"/>
    <n v="2067"/>
    <d v="1979-08-30T00:00:00"/>
    <n v="38"/>
    <x v="0"/>
    <x v="0"/>
    <x v="0"/>
    <x v="10"/>
    <m/>
    <x v="0"/>
    <x v="0"/>
    <x v="2"/>
    <x v="5"/>
    <n v="65"/>
    <n v="1950"/>
    <x v="1"/>
    <x v="6"/>
    <x v="3"/>
    <x v="0"/>
  </r>
  <r>
    <s v="Becker, Renee"/>
    <n v="1102024056"/>
    <x v="0"/>
    <n v="2026"/>
    <d v="1986-04-04T00:00:00"/>
    <n v="31"/>
    <x v="0"/>
    <x v="0"/>
    <x v="0"/>
    <x v="11"/>
    <d v="2015-09-12T00:00:00"/>
    <x v="2"/>
    <x v="2"/>
    <x v="2"/>
    <x v="6"/>
    <n v="43"/>
    <n v="1290"/>
    <x v="3"/>
    <x v="7"/>
    <x v="0"/>
    <x v="1"/>
  </r>
  <r>
    <s v="Goble, Taisha"/>
    <n v="905013738"/>
    <x v="0"/>
    <n v="2127"/>
    <d v="1971-10-23T00:00:00"/>
    <n v="46"/>
    <x v="3"/>
    <x v="0"/>
    <x v="0"/>
    <x v="3"/>
    <d v="2015-03-15T00:00:00"/>
    <x v="3"/>
    <x v="2"/>
    <x v="2"/>
    <x v="6"/>
    <n v="48.5"/>
    <n v="1455"/>
    <x v="3"/>
    <x v="8"/>
    <x v="0"/>
    <x v="1"/>
  </r>
  <r>
    <s v="Hernandez, Daniff"/>
    <n v="1410071156"/>
    <x v="0"/>
    <n v="1960"/>
    <d v="1986-08-07T00:00:00"/>
    <n v="31"/>
    <x v="0"/>
    <x v="1"/>
    <x v="0"/>
    <x v="3"/>
    <d v="2015-02-22T00:00:00"/>
    <x v="3"/>
    <x v="2"/>
    <x v="2"/>
    <x v="6"/>
    <n v="40.1"/>
    <n v="1203"/>
    <x v="3"/>
    <x v="6"/>
    <x v="1"/>
    <x v="1"/>
  </r>
  <r>
    <s v="Horton, Jayne"/>
    <n v="1105025718"/>
    <x v="0"/>
    <n v="2493"/>
    <d v="1984-02-21T00:00:00"/>
    <n v="33"/>
    <x v="0"/>
    <x v="0"/>
    <x v="0"/>
    <x v="12"/>
    <m/>
    <x v="0"/>
    <x v="0"/>
    <x v="2"/>
    <x v="6"/>
    <n v="34"/>
    <n v="1020"/>
    <x v="3"/>
    <x v="8"/>
    <x v="1"/>
    <x v="0"/>
  </r>
  <r>
    <s v="Johnson, Noelle "/>
    <n v="1003018246"/>
    <x v="0"/>
    <n v="2301"/>
    <d v="1986-11-07T00:00:00"/>
    <n v="31"/>
    <x v="0"/>
    <x v="0"/>
    <x v="0"/>
    <x v="13"/>
    <m/>
    <x v="0"/>
    <x v="3"/>
    <x v="2"/>
    <x v="6"/>
    <n v="40"/>
    <n v="1200"/>
    <x v="3"/>
    <x v="8"/>
    <x v="2"/>
    <x v="0"/>
  </r>
  <r>
    <s v="Murray, Thomas"/>
    <n v="1406068403"/>
    <x v="1"/>
    <n v="78230"/>
    <d v="1988-07-04T00:00:00"/>
    <n v="29"/>
    <x v="1"/>
    <x v="1"/>
    <x v="0"/>
    <x v="14"/>
    <m/>
    <x v="0"/>
    <x v="0"/>
    <x v="2"/>
    <x v="6"/>
    <n v="35.5"/>
    <n v="1065"/>
    <x v="3"/>
    <x v="0"/>
    <x v="3"/>
    <x v="0"/>
  </r>
  <r>
    <s v="Pearson, Randall"/>
    <n v="1102023965"/>
    <x v="0"/>
    <n v="2747"/>
    <d v="1984-09-05T00:00:00"/>
    <n v="33"/>
    <x v="0"/>
    <x v="1"/>
    <x v="0"/>
    <x v="15"/>
    <d v="2016-05-01T00:00:00"/>
    <x v="2"/>
    <x v="1"/>
    <x v="2"/>
    <x v="6"/>
    <n v="41"/>
    <n v="1230"/>
    <x v="3"/>
    <x v="6"/>
    <x v="0"/>
    <x v="1"/>
  </r>
  <r>
    <s v="Petrowsky, Thelma"/>
    <n v="1108027853"/>
    <x v="0"/>
    <n v="1886"/>
    <d v="1984-09-16T00:00:00"/>
    <n v="33"/>
    <x v="0"/>
    <x v="0"/>
    <x v="0"/>
    <x v="14"/>
    <m/>
    <x v="0"/>
    <x v="0"/>
    <x v="2"/>
    <x v="6"/>
    <n v="42.75"/>
    <n v="1282.5"/>
    <x v="3"/>
    <x v="6"/>
    <x v="3"/>
    <x v="0"/>
  </r>
  <r>
    <s v="Roby, Lori "/>
    <n v="1407068885"/>
    <x v="0"/>
    <n v="1886"/>
    <d v="1981-10-11T00:00:00"/>
    <n v="36"/>
    <x v="0"/>
    <x v="0"/>
    <x v="0"/>
    <x v="3"/>
    <m/>
    <x v="0"/>
    <x v="0"/>
    <x v="2"/>
    <x v="6"/>
    <n v="39.549999999999997"/>
    <n v="1186.5"/>
    <x v="3"/>
    <x v="6"/>
    <x v="0"/>
    <x v="0"/>
  </r>
  <r>
    <s v="Rogers, Ivan"/>
    <n v="1203032255"/>
    <x v="0"/>
    <n v="1810"/>
    <d v="1986-08-26T00:00:00"/>
    <n v="31"/>
    <x v="0"/>
    <x v="1"/>
    <x v="0"/>
    <x v="12"/>
    <m/>
    <x v="0"/>
    <x v="0"/>
    <x v="2"/>
    <x v="6"/>
    <n v="42.2"/>
    <n v="1266"/>
    <x v="3"/>
    <x v="3"/>
    <x v="1"/>
    <x v="0"/>
  </r>
  <r>
    <s v="Salter, Jason"/>
    <n v="1111030148"/>
    <x v="0"/>
    <n v="2452"/>
    <d v="1987-12-17T00:00:00"/>
    <n v="30"/>
    <x v="0"/>
    <x v="1"/>
    <x v="0"/>
    <x v="13"/>
    <d v="2015-10-31T00:00:00"/>
    <x v="4"/>
    <x v="1"/>
    <x v="2"/>
    <x v="6"/>
    <n v="45"/>
    <n v="1350"/>
    <x v="3"/>
    <x v="9"/>
    <x v="2"/>
    <x v="1"/>
  </r>
  <r>
    <s v="Simard, Kramer"/>
    <n v="808010278"/>
    <x v="0"/>
    <n v="2110"/>
    <d v="1970-02-08T00:00:00"/>
    <n v="47"/>
    <x v="3"/>
    <x v="1"/>
    <x v="0"/>
    <x v="13"/>
    <m/>
    <x v="0"/>
    <x v="0"/>
    <x v="2"/>
    <x v="6"/>
    <n v="30.2"/>
    <n v="906"/>
    <x v="3"/>
    <x v="6"/>
    <x v="2"/>
    <x v="0"/>
  </r>
  <r>
    <s v="Zhou, Julia"/>
    <n v="1110029732"/>
    <x v="0"/>
    <n v="2148"/>
    <d v="1979-02-24T00:00:00"/>
    <n v="38"/>
    <x v="0"/>
    <x v="0"/>
    <x v="0"/>
    <x v="12"/>
    <m/>
    <x v="0"/>
    <x v="0"/>
    <x v="2"/>
    <x v="6"/>
    <n v="31.4"/>
    <n v="942"/>
    <x v="3"/>
    <x v="6"/>
    <x v="2"/>
    <x v="0"/>
  </r>
  <r>
    <s v="Foss, Jason"/>
    <n v="1192991000"/>
    <x v="0"/>
    <n v="1460"/>
    <d v="1980-07-05T00:00:00"/>
    <n v="37"/>
    <x v="0"/>
    <x v="1"/>
    <x v="0"/>
    <x v="16"/>
    <m/>
    <x v="0"/>
    <x v="0"/>
    <x v="2"/>
    <x v="7"/>
    <n v="65"/>
    <n v="1950"/>
    <x v="4"/>
    <x v="10"/>
    <x v="3"/>
    <x v="0"/>
  </r>
  <r>
    <s v="Roup,Simon"/>
    <n v="1106026933"/>
    <x v="0"/>
    <n v="2481"/>
    <d v="1973-04-05T00:00:00"/>
    <n v="44"/>
    <x v="3"/>
    <x v="1"/>
    <x v="0"/>
    <x v="17"/>
    <m/>
    <x v="0"/>
    <x v="0"/>
    <x v="2"/>
    <x v="8"/>
    <n v="62"/>
    <n v="1860"/>
    <x v="4"/>
    <x v="10"/>
    <x v="0"/>
    <x v="0"/>
  </r>
  <r>
    <s v="Ruiz, Ricardo"/>
    <n v="1001175250"/>
    <x v="0"/>
    <n v="1915"/>
    <d v="1964-01-04T00:00:00"/>
    <n v="54"/>
    <x v="4"/>
    <x v="1"/>
    <x v="0"/>
    <x v="18"/>
    <d v="2015-11-04T00:00:00"/>
    <x v="4"/>
    <x v="1"/>
    <x v="2"/>
    <x v="8"/>
    <n v="21"/>
    <n v="630"/>
    <x v="4"/>
    <x v="0"/>
    <x v="0"/>
    <x v="1"/>
  </r>
  <r>
    <s v="Monroe, Peter"/>
    <n v="1011022863"/>
    <x v="0"/>
    <n v="2134"/>
    <d v="1986-10-05T00:00:00"/>
    <n v="31"/>
    <x v="0"/>
    <x v="1"/>
    <x v="1"/>
    <x v="19"/>
    <m/>
    <x v="0"/>
    <x v="0"/>
    <x v="2"/>
    <x v="9"/>
    <n v="63"/>
    <n v="1890"/>
    <x v="4"/>
    <x v="0"/>
    <x v="4"/>
    <x v="0"/>
  </r>
  <r>
    <s v="Dougall, Eric"/>
    <n v="1101023754"/>
    <x v="0"/>
    <n v="1886"/>
    <d v="1970-07-09T00:00:00"/>
    <n v="47"/>
    <x v="3"/>
    <x v="1"/>
    <x v="0"/>
    <x v="20"/>
    <m/>
    <x v="0"/>
    <x v="0"/>
    <x v="2"/>
    <x v="10"/>
    <n v="64"/>
    <n v="1920"/>
    <x v="4"/>
    <x v="10"/>
    <x v="5"/>
    <x v="0"/>
  </r>
  <r>
    <s v="Clayton, Rick"/>
    <n v="1301052902"/>
    <x v="0"/>
    <n v="2170"/>
    <d v="1985-09-05T00:00:00"/>
    <n v="32"/>
    <x v="0"/>
    <x v="1"/>
    <x v="0"/>
    <x v="21"/>
    <m/>
    <x v="0"/>
    <x v="0"/>
    <x v="2"/>
    <x v="11"/>
    <n v="28.99"/>
    <n v="869.69999999999993"/>
    <x v="5"/>
    <x v="8"/>
    <x v="0"/>
    <x v="0"/>
  </r>
  <r>
    <s v="Galia, Lisa"/>
    <n v="1501072093"/>
    <x v="2"/>
    <n v="6040"/>
    <d v="1968-07-06T00:00:00"/>
    <n v="49"/>
    <x v="3"/>
    <x v="0"/>
    <x v="0"/>
    <x v="22"/>
    <m/>
    <x v="0"/>
    <x v="0"/>
    <x v="2"/>
    <x v="11"/>
    <n v="31.4"/>
    <n v="942"/>
    <x v="5"/>
    <x v="9"/>
    <x v="0"/>
    <x v="0"/>
  </r>
  <r>
    <s v="Lindsay, Leonara "/>
    <n v="602000312"/>
    <x v="2"/>
    <n v="6070"/>
    <d v="1988-10-05T00:00:00"/>
    <n v="29"/>
    <x v="1"/>
    <x v="0"/>
    <x v="0"/>
    <x v="23"/>
    <m/>
    <x v="0"/>
    <x v="0"/>
    <x v="2"/>
    <x v="11"/>
    <n v="26"/>
    <n v="780"/>
    <x v="5"/>
    <x v="0"/>
    <x v="5"/>
    <x v="0"/>
  </r>
  <r>
    <s v="Soto, Julia "/>
    <n v="1203032263"/>
    <x v="0"/>
    <n v="2360"/>
    <d v="1973-03-12T00:00:00"/>
    <n v="44"/>
    <x v="3"/>
    <x v="0"/>
    <x v="0"/>
    <x v="24"/>
    <m/>
    <x v="0"/>
    <x v="0"/>
    <x v="2"/>
    <x v="11"/>
    <n v="27.49"/>
    <n v="824.69999999999993"/>
    <x v="5"/>
    <x v="11"/>
    <x v="0"/>
    <x v="0"/>
  </r>
  <r>
    <s v="Bacong, Alejandro "/>
    <n v="1212052023"/>
    <x v="0"/>
    <n v="1886"/>
    <d v="1988-01-07T00:00:00"/>
    <n v="30"/>
    <x v="0"/>
    <x v="1"/>
    <x v="0"/>
    <x v="13"/>
    <m/>
    <x v="0"/>
    <x v="0"/>
    <x v="2"/>
    <x v="12"/>
    <n v="45"/>
    <n v="1350"/>
    <x v="6"/>
    <x v="8"/>
    <x v="2"/>
    <x v="0"/>
  </r>
  <r>
    <s v="Cisco, Anthony"/>
    <n v="1102024173"/>
    <x v="0"/>
    <n v="2135"/>
    <d v="1989-11-24T00:00:00"/>
    <n v="28"/>
    <x v="1"/>
    <x v="1"/>
    <x v="0"/>
    <x v="12"/>
    <m/>
    <x v="0"/>
    <x v="0"/>
    <x v="2"/>
    <x v="12"/>
    <n v="42"/>
    <n v="1260"/>
    <x v="6"/>
    <x v="11"/>
    <x v="1"/>
    <x v="0"/>
  </r>
  <r>
    <s v="Dolan, Linda"/>
    <n v="1101023540"/>
    <x v="0"/>
    <n v="2119"/>
    <d v="1988-07-18T00:00:00"/>
    <n v="29"/>
    <x v="1"/>
    <x v="0"/>
    <x v="0"/>
    <x v="13"/>
    <m/>
    <x v="0"/>
    <x v="0"/>
    <x v="2"/>
    <x v="12"/>
    <n v="37"/>
    <n v="1110"/>
    <x v="6"/>
    <x v="6"/>
    <x v="2"/>
    <x v="0"/>
  </r>
  <r>
    <s v="Gonzalez, Maria"/>
    <n v="1988299991"/>
    <x v="0"/>
    <n v="2472"/>
    <d v="1981-04-16T00:00:00"/>
    <n v="36"/>
    <x v="0"/>
    <x v="0"/>
    <x v="0"/>
    <x v="13"/>
    <m/>
    <x v="0"/>
    <x v="0"/>
    <x v="2"/>
    <x v="12"/>
    <n v="39"/>
    <n v="1170"/>
    <x v="6"/>
    <x v="6"/>
    <x v="0"/>
    <x v="0"/>
  </r>
  <r>
    <s v="Merlos, Carlos"/>
    <n v="1012023013"/>
    <x v="0"/>
    <n v="2138"/>
    <d v="1987-06-18T00:00:00"/>
    <n v="30"/>
    <x v="0"/>
    <x v="1"/>
    <x v="0"/>
    <x v="12"/>
    <m/>
    <x v="0"/>
    <x v="0"/>
    <x v="2"/>
    <x v="12"/>
    <n v="43"/>
    <n v="1290"/>
    <x v="6"/>
    <x v="9"/>
    <x v="1"/>
    <x v="0"/>
  </r>
  <r>
    <s v="Morway, Tanya"/>
    <n v="1001956578"/>
    <x v="0"/>
    <n v="2048"/>
    <d v="1979-04-04T00:00:00"/>
    <n v="38"/>
    <x v="0"/>
    <x v="0"/>
    <x v="0"/>
    <x v="3"/>
    <m/>
    <x v="0"/>
    <x v="0"/>
    <x v="2"/>
    <x v="12"/>
    <n v="27"/>
    <n v="810"/>
    <x v="6"/>
    <x v="4"/>
    <x v="0"/>
    <x v="0"/>
  </r>
  <r>
    <s v="Shepard, Anita "/>
    <n v="906014183"/>
    <x v="0"/>
    <n v="1773"/>
    <d v="1981-04-14T00:00:00"/>
    <n v="36"/>
    <x v="0"/>
    <x v="0"/>
    <x v="0"/>
    <x v="25"/>
    <m/>
    <x v="0"/>
    <x v="0"/>
    <x v="2"/>
    <x v="12"/>
    <n v="47"/>
    <n v="1410"/>
    <x v="6"/>
    <x v="9"/>
    <x v="0"/>
    <x v="0"/>
  </r>
  <r>
    <s v="Tredinnick, Neville "/>
    <n v="1104025466"/>
    <x v="0"/>
    <n v="1420"/>
    <d v="1988-05-05T00:00:00"/>
    <n v="29"/>
    <x v="1"/>
    <x v="1"/>
    <x v="0"/>
    <x v="13"/>
    <d v="2015-05-12T00:00:00"/>
    <x v="5"/>
    <x v="1"/>
    <x v="2"/>
    <x v="12"/>
    <n v="28"/>
    <n v="840"/>
    <x v="6"/>
    <x v="4"/>
    <x v="0"/>
    <x v="1"/>
  </r>
  <r>
    <s v="Turpin, Jumil"/>
    <n v="1411071506"/>
    <x v="0"/>
    <n v="2343"/>
    <d v="1969-03-31T00:00:00"/>
    <n v="48"/>
    <x v="3"/>
    <x v="1"/>
    <x v="1"/>
    <x v="12"/>
    <m/>
    <x v="0"/>
    <x v="0"/>
    <x v="2"/>
    <x v="12"/>
    <n v="49.1"/>
    <n v="1473"/>
    <x v="6"/>
    <x v="6"/>
    <x v="1"/>
    <x v="0"/>
  </r>
  <r>
    <s v="Ait Sidi, Karthikeyan   "/>
    <n v="1307060199"/>
    <x v="0"/>
    <n v="2148"/>
    <d v="1975-05-05T00:00:00"/>
    <n v="42"/>
    <x v="3"/>
    <x v="1"/>
    <x v="0"/>
    <x v="12"/>
    <d v="2016-06-16T00:00:00"/>
    <x v="1"/>
    <x v="1"/>
    <x v="2"/>
    <x v="13"/>
    <n v="62"/>
    <n v="1860"/>
    <x v="3"/>
    <x v="12"/>
    <x v="0"/>
    <x v="1"/>
  </r>
  <r>
    <s v="Carr, Claudia  N"/>
    <n v="1010022337"/>
    <x v="0"/>
    <n v="1886"/>
    <d v="1986-06-06T00:00:00"/>
    <n v="31"/>
    <x v="0"/>
    <x v="0"/>
    <x v="0"/>
    <x v="26"/>
    <m/>
    <x v="6"/>
    <x v="4"/>
    <x v="2"/>
    <x v="13"/>
    <n v="61.3"/>
    <n v="1839"/>
    <x v="3"/>
    <x v="9"/>
    <x v="1"/>
    <x v="0"/>
  </r>
  <r>
    <s v="Favis, Donald  "/>
    <n v="1412071562"/>
    <x v="2"/>
    <n v="6033"/>
    <d v="1964-07-30T00:00:00"/>
    <n v="53"/>
    <x v="4"/>
    <x v="1"/>
    <x v="0"/>
    <x v="27"/>
    <d v="2016-02-19T00:00:00"/>
    <x v="4"/>
    <x v="2"/>
    <x v="2"/>
    <x v="13"/>
    <n v="58.2"/>
    <n v="1746"/>
    <x v="3"/>
    <x v="9"/>
    <x v="0"/>
    <x v="1"/>
  </r>
  <r>
    <s v="Roehrich, Bianca"/>
    <n v="1111030266"/>
    <x v="0"/>
    <n v="2703"/>
    <d v="1973-05-27T00:00:00"/>
    <n v="44"/>
    <x v="3"/>
    <x v="0"/>
    <x v="0"/>
    <x v="13"/>
    <d v="2015-11-10T00:00:00"/>
    <x v="7"/>
    <x v="1"/>
    <x v="2"/>
    <x v="13"/>
    <n v="58.5"/>
    <n v="1755"/>
    <x v="3"/>
    <x v="9"/>
    <x v="2"/>
    <x v="1"/>
  </r>
  <r>
    <s v="Daniele, Ann  "/>
    <n v="1411071312"/>
    <x v="2"/>
    <n v="6033"/>
    <d v="1952-01-18T00:00:00"/>
    <n v="66"/>
    <x v="2"/>
    <x v="0"/>
    <x v="0"/>
    <x v="14"/>
    <m/>
    <x v="0"/>
    <x v="3"/>
    <x v="2"/>
    <x v="14"/>
    <n v="54.1"/>
    <n v="1623"/>
    <x v="6"/>
    <x v="9"/>
    <x v="0"/>
    <x v="0"/>
  </r>
  <r>
    <s v="Lajiri,  Jyoti"/>
    <n v="1108028108"/>
    <x v="0"/>
    <n v="2169"/>
    <d v="1986-04-23T00:00:00"/>
    <n v="31"/>
    <x v="0"/>
    <x v="1"/>
    <x v="0"/>
    <x v="14"/>
    <m/>
    <x v="0"/>
    <x v="3"/>
    <x v="2"/>
    <x v="14"/>
    <n v="56.2"/>
    <n v="1686"/>
    <x v="6"/>
    <x v="6"/>
    <x v="0"/>
    <x v="0"/>
  </r>
  <r>
    <s v="Semizoglou, Jeremiah  "/>
    <n v="904013591"/>
    <x v="0"/>
    <n v="1545"/>
    <d v="1983-02-09T00:00:00"/>
    <n v="34"/>
    <x v="0"/>
    <x v="1"/>
    <x v="0"/>
    <x v="26"/>
    <m/>
    <x v="6"/>
    <x v="4"/>
    <x v="2"/>
    <x v="14"/>
    <n v="53.8"/>
    <n v="1614"/>
    <x v="6"/>
    <x v="13"/>
    <x v="1"/>
    <x v="0"/>
  </r>
  <r>
    <s v="South, Joe"/>
    <n v="1308060959"/>
    <x v="2"/>
    <n v="6278"/>
    <d v="1965-09-09T00:00:00"/>
    <n v="52"/>
    <x v="4"/>
    <x v="1"/>
    <x v="0"/>
    <x v="14"/>
    <m/>
    <x v="0"/>
    <x v="0"/>
    <x v="2"/>
    <x v="14"/>
    <n v="53"/>
    <n v="1590"/>
    <x v="6"/>
    <x v="6"/>
    <x v="2"/>
    <x v="0"/>
  </r>
  <r>
    <s v="Warfield, Sarah"/>
    <n v="1301052347"/>
    <x v="0"/>
    <n v="2453"/>
    <d v="1978-05-02T00:00:00"/>
    <n v="39"/>
    <x v="0"/>
    <x v="0"/>
    <x v="0"/>
    <x v="12"/>
    <m/>
    <x v="0"/>
    <x v="0"/>
    <x v="2"/>
    <x v="14"/>
    <n v="55.2"/>
    <n v="1656"/>
    <x v="6"/>
    <x v="6"/>
    <x v="1"/>
    <x v="0"/>
  </r>
  <r>
    <s v="Bramante, Elisa"/>
    <n v="1006020066"/>
    <x v="0"/>
    <n v="2030"/>
    <d v="1983-03-19T00:00:00"/>
    <n v="34"/>
    <x v="0"/>
    <x v="0"/>
    <x v="0"/>
    <x v="8"/>
    <m/>
    <x v="0"/>
    <x v="0"/>
    <x v="3"/>
    <x v="15"/>
    <n v="60"/>
    <n v="1800"/>
    <x v="1"/>
    <x v="5"/>
    <x v="5"/>
    <x v="0"/>
  </r>
  <r>
    <s v="Albert, Michael  "/>
    <n v="1501072311"/>
    <x v="0"/>
    <n v="2169"/>
    <d v="1968-10-10T00:00:00"/>
    <n v="49"/>
    <x v="3"/>
    <x v="1"/>
    <x v="0"/>
    <x v="28"/>
    <m/>
    <x v="0"/>
    <x v="0"/>
    <x v="3"/>
    <x v="16"/>
    <n v="54.5"/>
    <n v="1635"/>
    <x v="1"/>
    <x v="6"/>
    <x v="0"/>
    <x v="0"/>
  </r>
  <r>
    <s v="Bozzi, Charles"/>
    <n v="1303054580"/>
    <x v="0"/>
    <n v="1901"/>
    <d v="1970-03-10T00:00:00"/>
    <n v="47"/>
    <x v="3"/>
    <x v="1"/>
    <x v="0"/>
    <x v="29"/>
    <d v="2014-08-07T00:00:00"/>
    <x v="8"/>
    <x v="1"/>
    <x v="3"/>
    <x v="16"/>
    <n v="50.5"/>
    <n v="1515"/>
    <x v="1"/>
    <x v="14"/>
    <x v="0"/>
    <x v="1"/>
  </r>
  <r>
    <s v="Butler, Webster  L"/>
    <n v="1110029990"/>
    <x v="0"/>
    <n v="2169"/>
    <d v="1983-08-09T00:00:00"/>
    <n v="34"/>
    <x v="0"/>
    <x v="1"/>
    <x v="0"/>
    <x v="30"/>
    <m/>
    <x v="0"/>
    <x v="0"/>
    <x v="3"/>
    <x v="16"/>
    <n v="55"/>
    <n v="1650"/>
    <x v="1"/>
    <x v="3"/>
    <x v="5"/>
    <x v="0"/>
  </r>
  <r>
    <s v="Dunn, Amy  "/>
    <n v="1409070147"/>
    <x v="0"/>
    <n v="1731"/>
    <d v="1973-11-28T00:00:00"/>
    <n v="44"/>
    <x v="3"/>
    <x v="0"/>
    <x v="0"/>
    <x v="31"/>
    <m/>
    <x v="0"/>
    <x v="0"/>
    <x v="3"/>
    <x v="16"/>
    <n v="51"/>
    <n v="1530"/>
    <x v="1"/>
    <x v="7"/>
    <x v="0"/>
    <x v="0"/>
  </r>
  <r>
    <s v="Gray, Elijiah  "/>
    <n v="1307060077"/>
    <x v="0"/>
    <n v="1752"/>
    <d v="1981-07-11T00:00:00"/>
    <n v="36"/>
    <x v="0"/>
    <x v="1"/>
    <x v="0"/>
    <x v="32"/>
    <m/>
    <x v="0"/>
    <x v="0"/>
    <x v="3"/>
    <x v="16"/>
    <n v="54"/>
    <n v="1620"/>
    <x v="1"/>
    <x v="6"/>
    <x v="0"/>
    <x v="0"/>
  </r>
  <r>
    <s v="Hogland, Jonathan "/>
    <n v="1001944783"/>
    <x v="0"/>
    <n v="1890"/>
    <d v="1972-07-01T00:00:00"/>
    <n v="45"/>
    <x v="3"/>
    <x v="1"/>
    <x v="0"/>
    <x v="33"/>
    <d v="2015-12-12T00:00:00"/>
    <x v="9"/>
    <x v="2"/>
    <x v="3"/>
    <x v="16"/>
    <n v="48.5"/>
    <n v="1455"/>
    <x v="1"/>
    <x v="6"/>
    <x v="0"/>
    <x v="1"/>
  </r>
  <r>
    <s v="Immediato, Walter"/>
    <n v="1403065874"/>
    <x v="0"/>
    <n v="2128"/>
    <d v="1976-11-15T00:00:00"/>
    <n v="41"/>
    <x v="3"/>
    <x v="1"/>
    <x v="0"/>
    <x v="7"/>
    <d v="2012-09-24T00:00:00"/>
    <x v="10"/>
    <x v="1"/>
    <x v="3"/>
    <x v="16"/>
    <n v="42"/>
    <n v="1260"/>
    <x v="1"/>
    <x v="5"/>
    <x v="4"/>
    <x v="1"/>
  </r>
  <r>
    <s v="Liebig, Ketsia"/>
    <n v="1103024679"/>
    <x v="0"/>
    <n v="2110"/>
    <d v="1981-10-26T00:00:00"/>
    <n v="36"/>
    <x v="0"/>
    <x v="0"/>
    <x v="0"/>
    <x v="29"/>
    <m/>
    <x v="0"/>
    <x v="0"/>
    <x v="3"/>
    <x v="16"/>
    <n v="55"/>
    <n v="1650"/>
    <x v="1"/>
    <x v="1"/>
    <x v="5"/>
    <x v="0"/>
  </r>
  <r>
    <s v="Miller, Brannon"/>
    <n v="1107027351"/>
    <x v="0"/>
    <n v="2045"/>
    <d v="1981-08-10T00:00:00"/>
    <n v="36"/>
    <x v="0"/>
    <x v="1"/>
    <x v="0"/>
    <x v="34"/>
    <m/>
    <x v="0"/>
    <x v="0"/>
    <x v="3"/>
    <x v="16"/>
    <n v="53"/>
    <n v="1590"/>
    <x v="1"/>
    <x v="2"/>
    <x v="0"/>
    <x v="0"/>
  </r>
  <r>
    <s v="Peterson, Ebonee  "/>
    <n v="1402065355"/>
    <x v="0"/>
    <n v="2030"/>
    <d v="1977-05-09T00:00:00"/>
    <n v="40"/>
    <x v="3"/>
    <x v="0"/>
    <x v="0"/>
    <x v="35"/>
    <d v="2016-05-18T00:00:00"/>
    <x v="7"/>
    <x v="1"/>
    <x v="3"/>
    <x v="16"/>
    <n v="38.5"/>
    <n v="1155"/>
    <x v="1"/>
    <x v="2"/>
    <x v="0"/>
    <x v="1"/>
  </r>
  <r>
    <s v="Spirea, Kelley"/>
    <n v="1102024149"/>
    <x v="0"/>
    <n v="2451"/>
    <d v="1975-09-30T00:00:00"/>
    <n v="42"/>
    <x v="3"/>
    <x v="0"/>
    <x v="0"/>
    <x v="36"/>
    <m/>
    <x v="0"/>
    <x v="0"/>
    <x v="3"/>
    <x v="16"/>
    <n v="52"/>
    <n v="1560"/>
    <x v="1"/>
    <x v="9"/>
    <x v="0"/>
    <x v="0"/>
  </r>
  <r>
    <s v="Stanley, David "/>
    <n v="1000974650"/>
    <x v="0"/>
    <n v="1803"/>
    <d v="1975-12-17T00:00:00"/>
    <n v="42"/>
    <x v="3"/>
    <x v="1"/>
    <x v="0"/>
    <x v="37"/>
    <m/>
    <x v="0"/>
    <x v="0"/>
    <x v="3"/>
    <x v="16"/>
    <n v="53"/>
    <n v="1590"/>
    <x v="1"/>
    <x v="4"/>
    <x v="4"/>
    <x v="0"/>
  </r>
  <r>
    <s v="Sullivan, Kissy "/>
    <n v="1405067298"/>
    <x v="0"/>
    <n v="1776"/>
    <d v="1978-03-28T00:00:00"/>
    <n v="39"/>
    <x v="0"/>
    <x v="0"/>
    <x v="0"/>
    <x v="38"/>
    <m/>
    <x v="0"/>
    <x v="0"/>
    <x v="3"/>
    <x v="16"/>
    <n v="55"/>
    <n v="1650"/>
    <x v="1"/>
    <x v="14"/>
    <x v="0"/>
    <x v="0"/>
  </r>
  <r>
    <s v="Wallace, Courtney  E"/>
    <n v="1410071026"/>
    <x v="0"/>
    <n v="2478"/>
    <d v="1955-11-14T00:00:00"/>
    <n v="62"/>
    <x v="2"/>
    <x v="0"/>
    <x v="0"/>
    <x v="5"/>
    <d v="2012-01-02T00:00:00"/>
    <x v="7"/>
    <x v="1"/>
    <x v="3"/>
    <x v="16"/>
    <n v="33.5"/>
    <n v="1005"/>
    <x v="1"/>
    <x v="0"/>
    <x v="0"/>
    <x v="1"/>
  </r>
  <r>
    <s v="Adinolfi, Wilson  K"/>
    <n v="1409070522"/>
    <x v="0"/>
    <n v="1960"/>
    <d v="1983-07-10T00:00:00"/>
    <n v="34"/>
    <x v="0"/>
    <x v="1"/>
    <x v="0"/>
    <x v="39"/>
    <m/>
    <x v="0"/>
    <x v="0"/>
    <x v="3"/>
    <x v="17"/>
    <n v="20"/>
    <n v="600"/>
    <x v="7"/>
    <x v="15"/>
    <x v="5"/>
    <x v="0"/>
  </r>
  <r>
    <s v="Alagbe,Trina"/>
    <n v="1011022883"/>
    <x v="0"/>
    <n v="1886"/>
    <d v="1988-09-27T00:00:00"/>
    <n v="29"/>
    <x v="1"/>
    <x v="0"/>
    <x v="0"/>
    <x v="40"/>
    <m/>
    <x v="0"/>
    <x v="0"/>
    <x v="3"/>
    <x v="17"/>
    <n v="21"/>
    <n v="630"/>
    <x v="8"/>
    <x v="14"/>
    <x v="0"/>
    <x v="0"/>
  </r>
  <r>
    <s v="Anderson, Carol "/>
    <n v="1001417624"/>
    <x v="0"/>
    <n v="2169"/>
    <d v="1989-09-08T00:00:00"/>
    <n v="28"/>
    <x v="1"/>
    <x v="0"/>
    <x v="0"/>
    <x v="41"/>
    <d v="2011-09-06T00:00:00"/>
    <x v="11"/>
    <x v="1"/>
    <x v="3"/>
    <x v="17"/>
    <n v="16"/>
    <n v="480"/>
    <x v="9"/>
    <x v="16"/>
    <x v="1"/>
    <x v="1"/>
  </r>
  <r>
    <s v="Anderson, Linda  "/>
    <n v="1304055947"/>
    <x v="0"/>
    <n v="1844"/>
    <d v="1977-05-22T00:00:00"/>
    <n v="40"/>
    <x v="3"/>
    <x v="0"/>
    <x v="0"/>
    <x v="18"/>
    <m/>
    <x v="0"/>
    <x v="0"/>
    <x v="3"/>
    <x v="17"/>
    <n v="23"/>
    <n v="690"/>
    <x v="10"/>
    <x v="15"/>
    <x v="3"/>
    <x v="0"/>
  </r>
  <r>
    <s v="Athwal, Sam"/>
    <n v="1301052124"/>
    <x v="0"/>
    <n v="2199"/>
    <d v="1983-02-18T00:00:00"/>
    <n v="34"/>
    <x v="0"/>
    <x v="1"/>
    <x v="0"/>
    <x v="29"/>
    <m/>
    <x v="0"/>
    <x v="0"/>
    <x v="3"/>
    <x v="17"/>
    <n v="22"/>
    <n v="660"/>
    <x v="11"/>
    <x v="6"/>
    <x v="1"/>
    <x v="0"/>
  </r>
  <r>
    <s v="Bachiochi, Linda"/>
    <n v="1212051409"/>
    <x v="0"/>
    <n v="1902"/>
    <d v="1970-02-11T00:00:00"/>
    <n v="47"/>
    <x v="3"/>
    <x v="0"/>
    <x v="0"/>
    <x v="42"/>
    <m/>
    <x v="0"/>
    <x v="3"/>
    <x v="3"/>
    <x v="17"/>
    <n v="22"/>
    <n v="660"/>
    <x v="12"/>
    <x v="0"/>
    <x v="0"/>
    <x v="0"/>
  </r>
  <r>
    <s v="Baczenski, Rachael  "/>
    <n v="1307060083"/>
    <x v="0"/>
    <n v="1902"/>
    <d v="1974-01-12T00:00:00"/>
    <n v="44"/>
    <x v="3"/>
    <x v="0"/>
    <x v="0"/>
    <x v="33"/>
    <d v="2011-01-12T00:00:00"/>
    <x v="7"/>
    <x v="1"/>
    <x v="3"/>
    <x v="17"/>
    <n v="17"/>
    <n v="510"/>
    <x v="13"/>
    <x v="0"/>
    <x v="1"/>
    <x v="1"/>
  </r>
  <r>
    <s v="Barbara, Thomas"/>
    <n v="1312063507"/>
    <x v="0"/>
    <n v="2062"/>
    <d v="1974-02-21T00:00:00"/>
    <n v="43"/>
    <x v="3"/>
    <x v="1"/>
    <x v="0"/>
    <x v="43"/>
    <d v="2012-09-19T00:00:00"/>
    <x v="10"/>
    <x v="1"/>
    <x v="3"/>
    <x v="17"/>
    <n v="22"/>
    <n v="660"/>
    <x v="14"/>
    <x v="0"/>
    <x v="2"/>
    <x v="1"/>
  </r>
  <r>
    <s v="Barone, Francesco  A"/>
    <n v="1101023679"/>
    <x v="0"/>
    <n v="1810"/>
    <d v="1983-07-20T00:00:00"/>
    <n v="34"/>
    <x v="0"/>
    <x v="1"/>
    <x v="0"/>
    <x v="44"/>
    <m/>
    <x v="0"/>
    <x v="0"/>
    <x v="3"/>
    <x v="17"/>
    <n v="16.760000000000002"/>
    <n v="502.80000000000007"/>
    <x v="15"/>
    <x v="17"/>
    <x v="0"/>
    <x v="0"/>
  </r>
  <r>
    <s v="Barton, Nader"/>
    <n v="1212051962"/>
    <x v="0"/>
    <n v="2747"/>
    <d v="1977-07-15T00:00:00"/>
    <n v="40"/>
    <x v="3"/>
    <x v="1"/>
    <x v="0"/>
    <x v="45"/>
    <d v="2013-04-06T00:00:00"/>
    <x v="7"/>
    <x v="1"/>
    <x v="3"/>
    <x v="17"/>
    <n v="18"/>
    <n v="540"/>
    <x v="7"/>
    <x v="18"/>
    <x v="0"/>
    <x v="1"/>
  </r>
  <r>
    <s v="Beatrice, Courtney "/>
    <n v="1403066194"/>
    <x v="0"/>
    <n v="1915"/>
    <d v="1970-10-27T00:00:00"/>
    <n v="47"/>
    <x v="3"/>
    <x v="0"/>
    <x v="1"/>
    <x v="46"/>
    <m/>
    <x v="0"/>
    <x v="0"/>
    <x v="3"/>
    <x v="17"/>
    <n v="22"/>
    <n v="660"/>
    <x v="8"/>
    <x v="7"/>
    <x v="0"/>
    <x v="0"/>
  </r>
  <r>
    <s v="Becker, Scott"/>
    <n v="1110029777"/>
    <x v="0"/>
    <n v="2452"/>
    <d v="1979-04-06T00:00:00"/>
    <n v="38"/>
    <x v="0"/>
    <x v="1"/>
    <x v="0"/>
    <x v="47"/>
    <m/>
    <x v="0"/>
    <x v="3"/>
    <x v="3"/>
    <x v="17"/>
    <n v="17"/>
    <n v="510"/>
    <x v="9"/>
    <x v="15"/>
    <x v="0"/>
    <x v="0"/>
  </r>
  <r>
    <s v="Bernstein, Sean"/>
    <n v="1109029366"/>
    <x v="0"/>
    <n v="2072"/>
    <d v="1970-12-22T00:00:00"/>
    <n v="47"/>
    <x v="3"/>
    <x v="1"/>
    <x v="0"/>
    <x v="43"/>
    <m/>
    <x v="0"/>
    <x v="0"/>
    <x v="3"/>
    <x v="17"/>
    <n v="16"/>
    <n v="480"/>
    <x v="10"/>
    <x v="16"/>
    <x v="0"/>
    <x v="0"/>
  </r>
  <r>
    <s v="Biden, Lowan  M"/>
    <n v="1412071844"/>
    <x v="0"/>
    <n v="2027"/>
    <d v="1958-12-27T00:00:00"/>
    <n v="59"/>
    <x v="4"/>
    <x v="0"/>
    <x v="0"/>
    <x v="48"/>
    <m/>
    <x v="0"/>
    <x v="0"/>
    <x v="3"/>
    <x v="17"/>
    <n v="22"/>
    <n v="660"/>
    <x v="11"/>
    <x v="14"/>
    <x v="0"/>
    <x v="0"/>
  </r>
  <r>
    <s v="Billis, Helen"/>
    <n v="1308060366"/>
    <x v="0"/>
    <n v="2031"/>
    <d v="1989-09-01T00:00:00"/>
    <n v="28"/>
    <x v="1"/>
    <x v="0"/>
    <x v="0"/>
    <x v="11"/>
    <m/>
    <x v="0"/>
    <x v="0"/>
    <x v="3"/>
    <x v="17"/>
    <n v="16"/>
    <n v="480"/>
    <x v="12"/>
    <x v="10"/>
    <x v="5"/>
    <x v="0"/>
  </r>
  <r>
    <s v="Brill, Donna"/>
    <n v="1406068293"/>
    <x v="0"/>
    <n v="1701"/>
    <d v="1990-08-24T00:00:00"/>
    <n v="27"/>
    <x v="1"/>
    <x v="0"/>
    <x v="0"/>
    <x v="43"/>
    <d v="2013-06-15T00:00:00"/>
    <x v="7"/>
    <x v="1"/>
    <x v="3"/>
    <x v="17"/>
    <n v="20"/>
    <n v="600"/>
    <x v="13"/>
    <x v="7"/>
    <x v="0"/>
    <x v="1"/>
  </r>
  <r>
    <s v="Bugali, Josephine "/>
    <n v="1408069635"/>
    <x v="0"/>
    <n v="2043"/>
    <d v="1969-10-30T00:00:00"/>
    <n v="48"/>
    <x v="3"/>
    <x v="0"/>
    <x v="0"/>
    <x v="49"/>
    <m/>
    <x v="0"/>
    <x v="3"/>
    <x v="3"/>
    <x v="17"/>
    <n v="20"/>
    <n v="600"/>
    <x v="14"/>
    <x v="0"/>
    <x v="0"/>
    <x v="0"/>
  </r>
  <r>
    <s v="Carey, Michael  "/>
    <n v="1311063114"/>
    <x v="0"/>
    <n v="1701"/>
    <d v="1983-02-02T00:00:00"/>
    <n v="34"/>
    <x v="0"/>
    <x v="1"/>
    <x v="0"/>
    <x v="50"/>
    <m/>
    <x v="0"/>
    <x v="0"/>
    <x v="3"/>
    <x v="17"/>
    <n v="20"/>
    <n v="600"/>
    <x v="15"/>
    <x v="15"/>
    <x v="0"/>
    <x v="0"/>
  </r>
  <r>
    <s v="Chace, Beatrice "/>
    <n v="1208048062"/>
    <x v="0"/>
    <n v="2763"/>
    <d v="1951-01-02T00:00:00"/>
    <n v="67"/>
    <x v="2"/>
    <x v="0"/>
    <x v="0"/>
    <x v="2"/>
    <m/>
    <x v="0"/>
    <x v="0"/>
    <x v="3"/>
    <x v="17"/>
    <n v="16"/>
    <n v="480"/>
    <x v="7"/>
    <x v="7"/>
    <x v="0"/>
    <x v="0"/>
  </r>
  <r>
    <s v="Chan, Lin"/>
    <n v="1305057282"/>
    <x v="0"/>
    <n v="2170"/>
    <d v="1979-02-12T00:00:00"/>
    <n v="38"/>
    <x v="0"/>
    <x v="0"/>
    <x v="0"/>
    <x v="51"/>
    <m/>
    <x v="0"/>
    <x v="0"/>
    <x v="3"/>
    <x v="17"/>
    <n v="19.5"/>
    <n v="585"/>
    <x v="8"/>
    <x v="2"/>
    <x v="0"/>
    <x v="0"/>
  </r>
  <r>
    <s v="Chang, Donovan  E"/>
    <n v="1111030129"/>
    <x v="0"/>
    <n v="1845"/>
    <d v="1983-08-24T00:00:00"/>
    <n v="34"/>
    <x v="0"/>
    <x v="1"/>
    <x v="0"/>
    <x v="47"/>
    <m/>
    <x v="0"/>
    <x v="0"/>
    <x v="3"/>
    <x v="17"/>
    <n v="22"/>
    <n v="660"/>
    <x v="9"/>
    <x v="19"/>
    <x v="0"/>
    <x v="0"/>
  </r>
  <r>
    <s v="Chivukula, Enola"/>
    <n v="1101023394"/>
    <x v="0"/>
    <n v="1775"/>
    <d v="1983-08-27T00:00:00"/>
    <n v="34"/>
    <x v="0"/>
    <x v="0"/>
    <x v="0"/>
    <x v="52"/>
    <d v="2015-11-15T00:00:00"/>
    <x v="12"/>
    <x v="1"/>
    <x v="3"/>
    <x v="17"/>
    <n v="21"/>
    <n v="630"/>
    <x v="10"/>
    <x v="5"/>
    <x v="2"/>
    <x v="1"/>
  </r>
  <r>
    <s v="Cierpiszewski, Caroline  "/>
    <n v="1012023295"/>
    <x v="0"/>
    <n v="2044"/>
    <d v="1988-05-31T00:00:00"/>
    <n v="29"/>
    <x v="1"/>
    <x v="0"/>
    <x v="2"/>
    <x v="53"/>
    <m/>
    <x v="0"/>
    <x v="0"/>
    <x v="3"/>
    <x v="17"/>
    <n v="22"/>
    <n v="660"/>
    <x v="11"/>
    <x v="3"/>
    <x v="0"/>
    <x v="0"/>
  </r>
  <r>
    <s v="Clukey, Elijian"/>
    <n v="1407069280"/>
    <x v="0"/>
    <n v="2134"/>
    <d v="1980-08-26T00:00:00"/>
    <n v="37"/>
    <x v="0"/>
    <x v="1"/>
    <x v="0"/>
    <x v="54"/>
    <m/>
    <x v="6"/>
    <x v="4"/>
    <x v="3"/>
    <x v="17"/>
    <n v="24.75"/>
    <n v="742.5"/>
    <x v="12"/>
    <x v="6"/>
    <x v="5"/>
    <x v="0"/>
  </r>
  <r>
    <s v="Cockel, James"/>
    <n v="1599991009"/>
    <x v="0"/>
    <n v="2452"/>
    <d v="1977-09-08T00:00:00"/>
    <n v="40"/>
    <x v="3"/>
    <x v="1"/>
    <x v="0"/>
    <x v="47"/>
    <m/>
    <x v="0"/>
    <x v="0"/>
    <x v="3"/>
    <x v="17"/>
    <n v="15"/>
    <n v="450"/>
    <x v="13"/>
    <x v="6"/>
    <x v="0"/>
    <x v="0"/>
  </r>
  <r>
    <s v="Cole, Spencer"/>
    <n v="1001450968"/>
    <x v="0"/>
    <n v="1880"/>
    <d v="1979-08-12T00:00:00"/>
    <n v="38"/>
    <x v="0"/>
    <x v="1"/>
    <x v="0"/>
    <x v="41"/>
    <d v="2012-09-23T00:00:00"/>
    <x v="2"/>
    <x v="2"/>
    <x v="3"/>
    <x v="17"/>
    <n v="15"/>
    <n v="450"/>
    <x v="14"/>
    <x v="15"/>
    <x v="4"/>
    <x v="1"/>
  </r>
  <r>
    <s v="Cornett, Lisa "/>
    <n v="1403066069"/>
    <x v="0"/>
    <n v="2189"/>
    <d v="1977-03-31T00:00:00"/>
    <n v="40"/>
    <x v="3"/>
    <x v="0"/>
    <x v="0"/>
    <x v="13"/>
    <m/>
    <x v="0"/>
    <x v="0"/>
    <x v="3"/>
    <x v="17"/>
    <n v="15.75"/>
    <n v="472.5"/>
    <x v="15"/>
    <x v="14"/>
    <x v="2"/>
    <x v="0"/>
  </r>
  <r>
    <s v="Crimmings,   Jean"/>
    <n v="1311063172"/>
    <x v="0"/>
    <n v="1821"/>
    <d v="1987-04-10T00:00:00"/>
    <n v="30"/>
    <x v="0"/>
    <x v="0"/>
    <x v="0"/>
    <x v="54"/>
    <m/>
    <x v="6"/>
    <x v="4"/>
    <x v="3"/>
    <x v="17"/>
    <n v="19.75"/>
    <n v="592.5"/>
    <x v="7"/>
    <x v="19"/>
    <x v="1"/>
    <x v="0"/>
  </r>
  <r>
    <s v="Darson, Jene'ya "/>
    <n v="1001109612"/>
    <x v="0"/>
    <n v="2110"/>
    <d v="1978-11-05T00:00:00"/>
    <n v="39"/>
    <x v="0"/>
    <x v="0"/>
    <x v="0"/>
    <x v="9"/>
    <m/>
    <x v="0"/>
    <x v="0"/>
    <x v="3"/>
    <x v="17"/>
    <n v="15"/>
    <n v="450"/>
    <x v="8"/>
    <x v="14"/>
    <x v="0"/>
    <x v="0"/>
  </r>
  <r>
    <s v="DeGweck,  James"/>
    <n v="1306058816"/>
    <x v="0"/>
    <n v="1810"/>
    <d v="1977-10-31T00:00:00"/>
    <n v="40"/>
    <x v="3"/>
    <x v="1"/>
    <x v="0"/>
    <x v="55"/>
    <d v="2015-06-08T00:00:00"/>
    <x v="10"/>
    <x v="1"/>
    <x v="3"/>
    <x v="17"/>
    <n v="23.5"/>
    <n v="705"/>
    <x v="9"/>
    <x v="14"/>
    <x v="0"/>
    <x v="1"/>
  </r>
  <r>
    <s v="Desimone, Carl "/>
    <n v="1501072124"/>
    <x v="0"/>
    <n v="2061"/>
    <d v="1967-04-19T00:00:00"/>
    <n v="50"/>
    <x v="4"/>
    <x v="1"/>
    <x v="0"/>
    <x v="11"/>
    <m/>
    <x v="0"/>
    <x v="0"/>
    <x v="3"/>
    <x v="17"/>
    <n v="20"/>
    <n v="600"/>
    <x v="10"/>
    <x v="10"/>
    <x v="6"/>
    <x v="0"/>
  </r>
  <r>
    <s v="Dickinson, Geoff "/>
    <n v="706006285"/>
    <x v="0"/>
    <n v="2180"/>
    <d v="1982-11-15T00:00:00"/>
    <n v="35"/>
    <x v="0"/>
    <x v="1"/>
    <x v="0"/>
    <x v="51"/>
    <m/>
    <x v="0"/>
    <x v="0"/>
    <x v="3"/>
    <x v="17"/>
    <n v="21"/>
    <n v="630"/>
    <x v="11"/>
    <x v="3"/>
    <x v="0"/>
    <x v="0"/>
  </r>
  <r>
    <s v="DiNocco, Lily "/>
    <n v="1209048696"/>
    <x v="0"/>
    <n v="2351"/>
    <d v="1978-12-02T00:00:00"/>
    <n v="39"/>
    <x v="0"/>
    <x v="0"/>
    <x v="0"/>
    <x v="56"/>
    <m/>
    <x v="0"/>
    <x v="0"/>
    <x v="3"/>
    <x v="17"/>
    <n v="22"/>
    <n v="660"/>
    <x v="12"/>
    <x v="3"/>
    <x v="4"/>
    <x v="0"/>
  </r>
  <r>
    <s v="Dobrin, Denisa  S"/>
    <n v="1202031618"/>
    <x v="0"/>
    <n v="2125"/>
    <d v="1986-10-07T00:00:00"/>
    <n v="31"/>
    <x v="0"/>
    <x v="0"/>
    <x v="0"/>
    <x v="43"/>
    <m/>
    <x v="0"/>
    <x v="0"/>
    <x v="3"/>
    <x v="17"/>
    <n v="16.75"/>
    <n v="502.5"/>
    <x v="13"/>
    <x v="4"/>
    <x v="0"/>
    <x v="0"/>
  </r>
  <r>
    <s v="Eaton, Marianne"/>
    <n v="1406067865"/>
    <x v="0"/>
    <n v="2343"/>
    <d v="1991-09-05T00:00:00"/>
    <n v="26"/>
    <x v="1"/>
    <x v="0"/>
    <x v="0"/>
    <x v="46"/>
    <d v="2013-06-06T00:00:00"/>
    <x v="13"/>
    <x v="1"/>
    <x v="3"/>
    <x v="17"/>
    <n v="17"/>
    <n v="510"/>
    <x v="14"/>
    <x v="7"/>
    <x v="0"/>
    <x v="1"/>
  </r>
  <r>
    <s v="Engdahl, Jean"/>
    <n v="1007020403"/>
    <x v="0"/>
    <n v="2026"/>
    <d v="1974-05-31T00:00:00"/>
    <n v="43"/>
    <x v="3"/>
    <x v="1"/>
    <x v="0"/>
    <x v="14"/>
    <m/>
    <x v="0"/>
    <x v="0"/>
    <x v="3"/>
    <x v="17"/>
    <n v="21.25"/>
    <n v="637.5"/>
    <x v="15"/>
    <x v="15"/>
    <x v="0"/>
    <x v="0"/>
  </r>
  <r>
    <s v="England, Rex"/>
    <n v="1101023612"/>
    <x v="0"/>
    <n v="2045"/>
    <d v="1978-08-25T00:00:00"/>
    <n v="39"/>
    <x v="0"/>
    <x v="1"/>
    <x v="0"/>
    <x v="50"/>
    <m/>
    <x v="0"/>
    <x v="0"/>
    <x v="3"/>
    <x v="17"/>
    <n v="21"/>
    <n v="630"/>
    <x v="15"/>
    <x v="6"/>
    <x v="2"/>
    <x v="0"/>
  </r>
  <r>
    <s v="Estremera, Miguel"/>
    <n v="1104025243"/>
    <x v="0"/>
    <n v="2129"/>
    <d v="1983-09-02T00:00:00"/>
    <n v="34"/>
    <x v="0"/>
    <x v="1"/>
    <x v="0"/>
    <x v="43"/>
    <d v="2014-09-27T00:00:00"/>
    <x v="9"/>
    <x v="2"/>
    <x v="3"/>
    <x v="17"/>
    <n v="17"/>
    <n v="510"/>
    <x v="7"/>
    <x v="16"/>
    <x v="4"/>
    <x v="1"/>
  </r>
  <r>
    <s v="Evensen, April"/>
    <n v="1107027392"/>
    <x v="0"/>
    <n v="2458"/>
    <d v="1989-05-06T00:00:00"/>
    <n v="28"/>
    <x v="1"/>
    <x v="0"/>
    <x v="0"/>
    <x v="27"/>
    <d v="2014-02-25T00:00:00"/>
    <x v="3"/>
    <x v="2"/>
    <x v="3"/>
    <x v="17"/>
    <n v="18"/>
    <n v="540"/>
    <x v="8"/>
    <x v="16"/>
    <x v="1"/>
    <x v="1"/>
  </r>
  <r>
    <s v="Ferguson, Susan"/>
    <n v="1502072511"/>
    <x v="0"/>
    <n v="2176"/>
    <d v="1955-04-14T00:00:00"/>
    <n v="62"/>
    <x v="2"/>
    <x v="0"/>
    <x v="0"/>
    <x v="57"/>
    <d v="2014-05-17T00:00:00"/>
    <x v="13"/>
    <x v="1"/>
    <x v="3"/>
    <x v="17"/>
    <n v="20"/>
    <n v="600"/>
    <x v="9"/>
    <x v="7"/>
    <x v="0"/>
    <x v="1"/>
  </r>
  <r>
    <s v="Fernandes, Nilson  "/>
    <n v="1302053339"/>
    <x v="0"/>
    <n v="2132"/>
    <d v="1989-10-18T00:00:00"/>
    <n v="28"/>
    <x v="1"/>
    <x v="1"/>
    <x v="0"/>
    <x v="58"/>
    <m/>
    <x v="0"/>
    <x v="0"/>
    <x v="3"/>
    <x v="17"/>
    <n v="18"/>
    <n v="540"/>
    <x v="10"/>
    <x v="10"/>
    <x v="1"/>
    <x v="0"/>
  </r>
  <r>
    <s v="Ferreira, Violeta"/>
    <n v="803009012"/>
    <x v="0"/>
    <n v="2176"/>
    <d v="1986-06-10T00:00:00"/>
    <n v="31"/>
    <x v="0"/>
    <x v="0"/>
    <x v="0"/>
    <x v="44"/>
    <m/>
    <x v="0"/>
    <x v="0"/>
    <x v="3"/>
    <x v="17"/>
    <n v="23"/>
    <n v="690"/>
    <x v="11"/>
    <x v="19"/>
    <x v="0"/>
    <x v="0"/>
  </r>
  <r>
    <s v="Fidelia,  Libby"/>
    <n v="1006020020"/>
    <x v="0"/>
    <n v="2155"/>
    <d v="1981-03-16T00:00:00"/>
    <n v="36"/>
    <x v="0"/>
    <x v="0"/>
    <x v="0"/>
    <x v="18"/>
    <m/>
    <x v="0"/>
    <x v="0"/>
    <x v="3"/>
    <x v="17"/>
    <n v="24"/>
    <n v="720"/>
    <x v="12"/>
    <x v="17"/>
    <x v="0"/>
    <x v="0"/>
  </r>
  <r>
    <s v="Garcia, Raul"/>
    <n v="1309061015"/>
    <x v="0"/>
    <n v="1905"/>
    <d v="1985-09-15T00:00:00"/>
    <n v="32"/>
    <x v="0"/>
    <x v="1"/>
    <x v="0"/>
    <x v="12"/>
    <m/>
    <x v="0"/>
    <x v="0"/>
    <x v="3"/>
    <x v="17"/>
    <n v="19"/>
    <n v="570"/>
    <x v="13"/>
    <x v="6"/>
    <x v="1"/>
    <x v="0"/>
  </r>
  <r>
    <s v="Garneau, Hamish"/>
    <n v="1104025414"/>
    <x v="0"/>
    <n v="1550"/>
    <d v="1980-04-18T00:00:00"/>
    <n v="37"/>
    <x v="0"/>
    <x v="1"/>
    <x v="0"/>
    <x v="47"/>
    <m/>
    <x v="0"/>
    <x v="0"/>
    <x v="3"/>
    <x v="17"/>
    <n v="18"/>
    <n v="540"/>
    <x v="14"/>
    <x v="10"/>
    <x v="0"/>
    <x v="0"/>
  </r>
  <r>
    <s v="Gaul, Barbara"/>
    <n v="1105026041"/>
    <x v="0"/>
    <n v="2121"/>
    <d v="1983-12-02T00:00:00"/>
    <n v="34"/>
    <x v="0"/>
    <x v="0"/>
    <x v="0"/>
    <x v="55"/>
    <m/>
    <x v="0"/>
    <x v="0"/>
    <x v="3"/>
    <x v="17"/>
    <n v="24"/>
    <n v="720"/>
    <x v="15"/>
    <x v="15"/>
    <x v="0"/>
    <x v="0"/>
  </r>
  <r>
    <s v="Gentry, Mildred"/>
    <n v="1501072192"/>
    <x v="0"/>
    <n v="2145"/>
    <d v="1990-10-01T00:00:00"/>
    <n v="27"/>
    <x v="1"/>
    <x v="0"/>
    <x v="0"/>
    <x v="12"/>
    <m/>
    <x v="0"/>
    <x v="0"/>
    <x v="3"/>
    <x v="17"/>
    <n v="19"/>
    <n v="570"/>
    <x v="7"/>
    <x v="10"/>
    <x v="1"/>
    <x v="0"/>
  </r>
  <r>
    <s v="Gerke, Melisa"/>
    <n v="1308060622"/>
    <x v="0"/>
    <n v="2330"/>
    <d v="1970-05-15T00:00:00"/>
    <n v="47"/>
    <x v="3"/>
    <x v="0"/>
    <x v="0"/>
    <x v="57"/>
    <d v="2011-11-15T00:00:00"/>
    <x v="4"/>
    <x v="1"/>
    <x v="3"/>
    <x v="17"/>
    <n v="22"/>
    <n v="660"/>
    <x v="8"/>
    <x v="0"/>
    <x v="1"/>
    <x v="1"/>
  </r>
  <r>
    <s v="Gilles, Alex"/>
    <n v="1008020960"/>
    <x v="0"/>
    <n v="2062"/>
    <d v="1974-08-09T00:00:00"/>
    <n v="43"/>
    <x v="3"/>
    <x v="1"/>
    <x v="0"/>
    <x v="43"/>
    <d v="2015-06-25T00:00:00"/>
    <x v="13"/>
    <x v="1"/>
    <x v="3"/>
    <x v="17"/>
    <n v="15"/>
    <n v="450"/>
    <x v="9"/>
    <x v="0"/>
    <x v="4"/>
    <x v="1"/>
  </r>
  <r>
    <s v="Girifalco, Evelyn"/>
    <n v="1204032927"/>
    <x v="0"/>
    <n v="2451"/>
    <d v="1980-05-08T00:00:00"/>
    <n v="37"/>
    <x v="0"/>
    <x v="0"/>
    <x v="0"/>
    <x v="2"/>
    <m/>
    <x v="0"/>
    <x v="0"/>
    <x v="3"/>
    <x v="17"/>
    <n v="16"/>
    <n v="480"/>
    <x v="10"/>
    <x v="10"/>
    <x v="5"/>
    <x v="0"/>
  </r>
  <r>
    <s v="Gold, Shenice  "/>
    <n v="1408069539"/>
    <x v="0"/>
    <n v="2451"/>
    <d v="1992-06-18T00:00:00"/>
    <n v="25"/>
    <x v="1"/>
    <x v="0"/>
    <x v="0"/>
    <x v="49"/>
    <m/>
    <x v="0"/>
    <x v="0"/>
    <x v="3"/>
    <x v="17"/>
    <n v="17"/>
    <n v="510"/>
    <x v="11"/>
    <x v="8"/>
    <x v="0"/>
    <x v="0"/>
  </r>
  <r>
    <s v="Gonzalez, Cayo"/>
    <n v="1411071212"/>
    <x v="0"/>
    <n v="2108"/>
    <d v="1969-09-29T00:00:00"/>
    <n v="48"/>
    <x v="3"/>
    <x v="1"/>
    <x v="0"/>
    <x v="41"/>
    <m/>
    <x v="0"/>
    <x v="0"/>
    <x v="3"/>
    <x v="17"/>
    <n v="16"/>
    <n v="480"/>
    <x v="12"/>
    <x v="0"/>
    <x v="5"/>
    <x v="0"/>
  </r>
  <r>
    <s v="Gordon, David"/>
    <n v="1106026579"/>
    <x v="0"/>
    <n v="2169"/>
    <d v="1979-05-21T00:00:00"/>
    <n v="38"/>
    <x v="0"/>
    <x v="1"/>
    <x v="0"/>
    <x v="9"/>
    <m/>
    <x v="0"/>
    <x v="0"/>
    <x v="3"/>
    <x v="17"/>
    <n v="15"/>
    <n v="450"/>
    <x v="13"/>
    <x v="15"/>
    <x v="0"/>
    <x v="0"/>
  </r>
  <r>
    <s v="Goyal, Roxana"/>
    <n v="1312063675"/>
    <x v="0"/>
    <n v="1864"/>
    <d v="1974-10-09T00:00:00"/>
    <n v="43"/>
    <x v="3"/>
    <x v="0"/>
    <x v="0"/>
    <x v="48"/>
    <m/>
    <x v="0"/>
    <x v="3"/>
    <x v="3"/>
    <x v="17"/>
    <n v="24"/>
    <n v="720"/>
    <x v="14"/>
    <x v="13"/>
    <x v="0"/>
    <x v="0"/>
  </r>
  <r>
    <s v="Gross, Paula"/>
    <n v="1103024859"/>
    <x v="0"/>
    <n v="2176"/>
    <d v="1983-05-21T00:00:00"/>
    <n v="34"/>
    <x v="0"/>
    <x v="0"/>
    <x v="0"/>
    <x v="7"/>
    <d v="2014-01-11T00:00:00"/>
    <x v="14"/>
    <x v="1"/>
    <x v="3"/>
    <x v="17"/>
    <n v="14"/>
    <n v="420"/>
    <x v="15"/>
    <x v="4"/>
    <x v="0"/>
    <x v="1"/>
  </r>
  <r>
    <s v="Handschiegl, Joanne"/>
    <n v="1405067064"/>
    <x v="0"/>
    <n v="2127"/>
    <d v="1977-03-23T00:00:00"/>
    <n v="40"/>
    <x v="3"/>
    <x v="0"/>
    <x v="0"/>
    <x v="59"/>
    <m/>
    <x v="0"/>
    <x v="0"/>
    <x v="3"/>
    <x v="17"/>
    <n v="24"/>
    <n v="720"/>
    <x v="7"/>
    <x v="16"/>
    <x v="0"/>
    <x v="0"/>
  </r>
  <r>
    <s v="Harrell, Ludwick"/>
    <n v="1406068241"/>
    <x v="0"/>
    <n v="1776"/>
    <d v="1982-09-02T00:00:00"/>
    <n v="35"/>
    <x v="0"/>
    <x v="1"/>
    <x v="0"/>
    <x v="60"/>
    <m/>
    <x v="0"/>
    <x v="0"/>
    <x v="3"/>
    <x v="17"/>
    <n v="21"/>
    <n v="630"/>
    <x v="8"/>
    <x v="7"/>
    <x v="0"/>
    <x v="0"/>
  </r>
  <r>
    <s v="Harrington, Christie "/>
    <n v="1110029602"/>
    <x v="0"/>
    <n v="2324"/>
    <d v="1952-08-18T00:00:00"/>
    <n v="65"/>
    <x v="2"/>
    <x v="0"/>
    <x v="0"/>
    <x v="18"/>
    <d v="2015-12-15T00:00:00"/>
    <x v="8"/>
    <x v="1"/>
    <x v="3"/>
    <x v="17"/>
    <n v="19.75"/>
    <n v="592.5"/>
    <x v="9"/>
    <x v="4"/>
    <x v="0"/>
    <x v="1"/>
  </r>
  <r>
    <s v="Harrison, Kara"/>
    <n v="1404066622"/>
    <x v="0"/>
    <n v="1886"/>
    <d v="1974-05-02T00:00:00"/>
    <n v="43"/>
    <x v="3"/>
    <x v="0"/>
    <x v="0"/>
    <x v="51"/>
    <m/>
    <x v="0"/>
    <x v="0"/>
    <x v="3"/>
    <x v="17"/>
    <n v="20"/>
    <n v="600"/>
    <x v="10"/>
    <x v="4"/>
    <x v="5"/>
    <x v="0"/>
  </r>
  <r>
    <s v="Heitzman, Anthony"/>
    <n v="1002017900"/>
    <x v="0"/>
    <n v="2149"/>
    <d v="1984-01-04T00:00:00"/>
    <n v="34"/>
    <x v="0"/>
    <x v="1"/>
    <x v="0"/>
    <x v="61"/>
    <m/>
    <x v="0"/>
    <x v="0"/>
    <x v="3"/>
    <x v="17"/>
    <n v="19"/>
    <n v="570"/>
    <x v="11"/>
    <x v="17"/>
    <x v="2"/>
    <x v="0"/>
  </r>
  <r>
    <s v="Ivey, Rose "/>
    <n v="1408069882"/>
    <x v="0"/>
    <n v="1775"/>
    <d v="1991-01-28T00:00:00"/>
    <n v="27"/>
    <x v="1"/>
    <x v="0"/>
    <x v="0"/>
    <x v="48"/>
    <m/>
    <x v="0"/>
    <x v="0"/>
    <x v="3"/>
    <x v="17"/>
    <n v="16"/>
    <n v="480"/>
    <x v="12"/>
    <x v="10"/>
    <x v="0"/>
    <x v="0"/>
  </r>
  <r>
    <s v="Jackson, Maryellen"/>
    <n v="1201031438"/>
    <x v="0"/>
    <n v="2081"/>
    <d v="1972-09-11T00:00:00"/>
    <n v="45"/>
    <x v="3"/>
    <x v="0"/>
    <x v="0"/>
    <x v="62"/>
    <m/>
    <x v="0"/>
    <x v="0"/>
    <x v="3"/>
    <x v="17"/>
    <n v="20"/>
    <n v="600"/>
    <x v="13"/>
    <x v="19"/>
    <x v="0"/>
    <x v="0"/>
  </r>
  <r>
    <s v="Jacobi, Hannah  "/>
    <n v="1503072857"/>
    <x v="0"/>
    <n v="1778"/>
    <d v="1966-03-22T00:00:00"/>
    <n v="51"/>
    <x v="4"/>
    <x v="0"/>
    <x v="0"/>
    <x v="29"/>
    <m/>
    <x v="0"/>
    <x v="0"/>
    <x v="3"/>
    <x v="17"/>
    <n v="21"/>
    <n v="630"/>
    <x v="14"/>
    <x v="6"/>
    <x v="0"/>
    <x v="0"/>
  </r>
  <r>
    <s v="Jhaveri, Sneha  "/>
    <n v="1412071713"/>
    <x v="0"/>
    <n v="2109"/>
    <d v="1964-04-13T00:00:00"/>
    <n v="53"/>
    <x v="4"/>
    <x v="0"/>
    <x v="0"/>
    <x v="1"/>
    <m/>
    <x v="0"/>
    <x v="0"/>
    <x v="3"/>
    <x v="17"/>
    <n v="19"/>
    <n v="570"/>
    <x v="15"/>
    <x v="13"/>
    <x v="0"/>
    <x v="0"/>
  </r>
  <r>
    <s v="Johnson, George"/>
    <n v="1105025721"/>
    <x v="0"/>
    <n v="2445"/>
    <d v="1959-08-19T00:00:00"/>
    <n v="58"/>
    <x v="4"/>
    <x v="1"/>
    <x v="0"/>
    <x v="57"/>
    <d v="2016-04-29T00:00:00"/>
    <x v="14"/>
    <x v="1"/>
    <x v="3"/>
    <x v="17"/>
    <n v="17"/>
    <n v="510"/>
    <x v="7"/>
    <x v="4"/>
    <x v="5"/>
    <x v="1"/>
  </r>
  <r>
    <s v="Jung, Judy  "/>
    <n v="1107027450"/>
    <x v="0"/>
    <n v="2446"/>
    <d v="1986-04-17T00:00:00"/>
    <n v="31"/>
    <x v="0"/>
    <x v="0"/>
    <x v="0"/>
    <x v="33"/>
    <d v="2016-04-01T00:00:00"/>
    <x v="10"/>
    <x v="1"/>
    <x v="3"/>
    <x v="17"/>
    <n v="21"/>
    <n v="630"/>
    <x v="8"/>
    <x v="4"/>
    <x v="2"/>
    <x v="1"/>
  </r>
  <r>
    <s v="Keatts, Kramer "/>
    <n v="1301052462"/>
    <x v="0"/>
    <n v="1887"/>
    <d v="1976-01-19T00:00:00"/>
    <n v="42"/>
    <x v="3"/>
    <x v="1"/>
    <x v="0"/>
    <x v="29"/>
    <m/>
    <x v="0"/>
    <x v="0"/>
    <x v="3"/>
    <x v="17"/>
    <n v="19"/>
    <n v="570"/>
    <x v="7"/>
    <x v="14"/>
    <x v="0"/>
    <x v="0"/>
  </r>
  <r>
    <s v="Kinsella, Kathleen  "/>
    <n v="710007401"/>
    <x v="0"/>
    <n v="2170"/>
    <d v="1973-12-08T00:00:00"/>
    <n v="44"/>
    <x v="3"/>
    <x v="0"/>
    <x v="0"/>
    <x v="5"/>
    <d v="2015-06-04T00:00:00"/>
    <x v="14"/>
    <x v="1"/>
    <x v="3"/>
    <x v="17"/>
    <n v="22"/>
    <n v="660"/>
    <x v="9"/>
    <x v="7"/>
    <x v="2"/>
    <x v="1"/>
  </r>
  <r>
    <s v="Kirill, Alexandra  "/>
    <n v="903013071"/>
    <x v="0"/>
    <n v="2127"/>
    <d v="1970-10-08T00:00:00"/>
    <n v="47"/>
    <x v="3"/>
    <x v="0"/>
    <x v="0"/>
    <x v="5"/>
    <d v="2012-01-09T00:00:00"/>
    <x v="14"/>
    <x v="1"/>
    <x v="3"/>
    <x v="17"/>
    <n v="24"/>
    <n v="720"/>
    <x v="10"/>
    <x v="7"/>
    <x v="0"/>
    <x v="1"/>
  </r>
  <r>
    <s v="Knapp, Bradley  J"/>
    <n v="1304055683"/>
    <x v="0"/>
    <n v="1721"/>
    <d v="1977-11-10T00:00:00"/>
    <n v="40"/>
    <x v="3"/>
    <x v="1"/>
    <x v="0"/>
    <x v="27"/>
    <m/>
    <x v="0"/>
    <x v="0"/>
    <x v="3"/>
    <x v="17"/>
    <n v="14"/>
    <n v="420"/>
    <x v="11"/>
    <x v="13"/>
    <x v="0"/>
    <x v="0"/>
  </r>
  <r>
    <s v="Kretschmer, John"/>
    <n v="1311062610"/>
    <x v="0"/>
    <n v="1801"/>
    <d v="1980-02-02T00:00:00"/>
    <n v="37"/>
    <x v="0"/>
    <x v="1"/>
    <x v="0"/>
    <x v="33"/>
    <m/>
    <x v="0"/>
    <x v="0"/>
    <x v="3"/>
    <x v="17"/>
    <n v="21"/>
    <n v="630"/>
    <x v="12"/>
    <x v="3"/>
    <x v="0"/>
    <x v="0"/>
  </r>
  <r>
    <s v="Langton, Enrico"/>
    <n v="1304055987"/>
    <x v="0"/>
    <n v="2048"/>
    <d v="1986-12-09T00:00:00"/>
    <n v="31"/>
    <x v="0"/>
    <x v="1"/>
    <x v="0"/>
    <x v="63"/>
    <m/>
    <x v="0"/>
    <x v="0"/>
    <x v="3"/>
    <x v="17"/>
    <n v="17"/>
    <n v="510"/>
    <x v="13"/>
    <x v="19"/>
    <x v="0"/>
    <x v="0"/>
  </r>
  <r>
    <s v="Leach, Dallas"/>
    <n v="1408069409"/>
    <x v="0"/>
    <n v="1810"/>
    <d v="1979-01-17T00:00:00"/>
    <n v="39"/>
    <x v="0"/>
    <x v="0"/>
    <x v="0"/>
    <x v="5"/>
    <d v="2013-08-19T00:00:00"/>
    <x v="11"/>
    <x v="1"/>
    <x v="3"/>
    <x v="17"/>
    <n v="19"/>
    <n v="570"/>
    <x v="14"/>
    <x v="4"/>
    <x v="0"/>
    <x v="1"/>
  </r>
  <r>
    <s v="LeBel, Jonathan  R"/>
    <n v="1107027575"/>
    <x v="0"/>
    <n v="2050"/>
    <d v="1981-10-18T00:00:00"/>
    <n v="36"/>
    <x v="0"/>
    <x v="1"/>
    <x v="0"/>
    <x v="7"/>
    <d v="2011-08-04T00:00:00"/>
    <x v="9"/>
    <x v="2"/>
    <x v="3"/>
    <x v="17"/>
    <n v="15"/>
    <n v="450"/>
    <x v="15"/>
    <x v="17"/>
    <x v="2"/>
    <x v="1"/>
  </r>
  <r>
    <s v="Linares, Marilyn "/>
    <n v="1206042315"/>
    <x v="0"/>
    <n v="1886"/>
    <d v="1981-03-26T00:00:00"/>
    <n v="36"/>
    <x v="0"/>
    <x v="0"/>
    <x v="0"/>
    <x v="39"/>
    <d v="2011-09-26T00:00:00"/>
    <x v="10"/>
    <x v="1"/>
    <x v="3"/>
    <x v="17"/>
    <n v="15.25"/>
    <n v="457.5"/>
    <x v="7"/>
    <x v="2"/>
    <x v="1"/>
    <x v="1"/>
  </r>
  <r>
    <s v="Lydon, Allison"/>
    <n v="1101023353"/>
    <x v="0"/>
    <n v="2122"/>
    <d v="1975-10-22T00:00:00"/>
    <n v="42"/>
    <x v="3"/>
    <x v="0"/>
    <x v="0"/>
    <x v="3"/>
    <m/>
    <x v="0"/>
    <x v="3"/>
    <x v="3"/>
    <x v="17"/>
    <n v="20"/>
    <n v="600"/>
    <x v="8"/>
    <x v="1"/>
    <x v="2"/>
    <x v="0"/>
  </r>
  <r>
    <s v="Lynch, Lindsay"/>
    <n v="1001138521"/>
    <x v="0"/>
    <n v="1844"/>
    <d v="1973-02-14T00:00:00"/>
    <n v="44"/>
    <x v="3"/>
    <x v="0"/>
    <x v="0"/>
    <x v="57"/>
    <d v="2015-11-14T00:00:00"/>
    <x v="7"/>
    <x v="1"/>
    <x v="3"/>
    <x v="17"/>
    <n v="19"/>
    <n v="570"/>
    <x v="9"/>
    <x v="0"/>
    <x v="5"/>
    <x v="1"/>
  </r>
  <r>
    <s v="MacLennan, Samuel"/>
    <n v="1201031032"/>
    <x v="0"/>
    <n v="1938"/>
    <d v="1972-11-09T00:00:00"/>
    <n v="45"/>
    <x v="3"/>
    <x v="1"/>
    <x v="0"/>
    <x v="45"/>
    <d v="2012-09-26T00:00:00"/>
    <x v="4"/>
    <x v="1"/>
    <x v="3"/>
    <x v="17"/>
    <n v="15"/>
    <n v="450"/>
    <x v="10"/>
    <x v="20"/>
    <x v="1"/>
    <x v="1"/>
  </r>
  <r>
    <s v="Mahoney, Lauren  "/>
    <n v="1209049259"/>
    <x v="0"/>
    <n v="2189"/>
    <d v="1986-07-07T00:00:00"/>
    <n v="31"/>
    <x v="0"/>
    <x v="0"/>
    <x v="0"/>
    <x v="1"/>
    <m/>
    <x v="0"/>
    <x v="0"/>
    <x v="3"/>
    <x v="17"/>
    <n v="17"/>
    <n v="510"/>
    <x v="11"/>
    <x v="19"/>
    <x v="0"/>
    <x v="0"/>
  </r>
  <r>
    <s v="Mangal, Debbie"/>
    <n v="1308060754"/>
    <x v="0"/>
    <n v="2451"/>
    <d v="1974-11-07T00:00:00"/>
    <n v="43"/>
    <x v="3"/>
    <x v="0"/>
    <x v="0"/>
    <x v="49"/>
    <m/>
    <x v="0"/>
    <x v="0"/>
    <x v="3"/>
    <x v="17"/>
    <n v="23"/>
    <n v="690"/>
    <x v="12"/>
    <x v="13"/>
    <x v="0"/>
    <x v="0"/>
  </r>
  <r>
    <s v="Maurice, Shana"/>
    <n v="1401064327"/>
    <x v="0"/>
    <n v="2330"/>
    <d v="1977-11-22T00:00:00"/>
    <n v="40"/>
    <x v="3"/>
    <x v="0"/>
    <x v="0"/>
    <x v="64"/>
    <m/>
    <x v="0"/>
    <x v="0"/>
    <x v="3"/>
    <x v="17"/>
    <n v="20"/>
    <n v="600"/>
    <x v="13"/>
    <x v="5"/>
    <x v="2"/>
    <x v="0"/>
  </r>
  <r>
    <s v="Mckenna, Sandy"/>
    <n v="909015167"/>
    <x v="0"/>
    <n v="2184"/>
    <d v="1987-01-07T00:00:00"/>
    <n v="31"/>
    <x v="0"/>
    <x v="0"/>
    <x v="0"/>
    <x v="56"/>
    <m/>
    <x v="0"/>
    <x v="0"/>
    <x v="3"/>
    <x v="17"/>
    <n v="24"/>
    <n v="720"/>
    <x v="14"/>
    <x v="4"/>
    <x v="0"/>
    <x v="0"/>
  </r>
  <r>
    <s v="Meads, Elizabeth"/>
    <n v="1409070245"/>
    <x v="0"/>
    <n v="1760"/>
    <d v="1968-05-30T00:00:00"/>
    <n v="49"/>
    <x v="3"/>
    <x v="0"/>
    <x v="0"/>
    <x v="43"/>
    <d v="2015-11-11T00:00:00"/>
    <x v="7"/>
    <x v="1"/>
    <x v="3"/>
    <x v="17"/>
    <n v="14"/>
    <n v="420"/>
    <x v="15"/>
    <x v="0"/>
    <x v="0"/>
    <x v="1"/>
  </r>
  <r>
    <s v="Medeiros, Jennifer"/>
    <n v="1109029256"/>
    <x v="0"/>
    <n v="2346"/>
    <d v="1976-09-22T00:00:00"/>
    <n v="41"/>
    <x v="3"/>
    <x v="0"/>
    <x v="0"/>
    <x v="12"/>
    <m/>
    <x v="0"/>
    <x v="0"/>
    <x v="3"/>
    <x v="17"/>
    <n v="20"/>
    <n v="600"/>
    <x v="7"/>
    <x v="4"/>
    <x v="1"/>
    <x v="0"/>
  </r>
  <r>
    <s v="Motlagh,  Dawn"/>
    <n v="1102024121"/>
    <x v="0"/>
    <n v="2453"/>
    <d v="1984-07-07T00:00:00"/>
    <n v="33"/>
    <x v="0"/>
    <x v="0"/>
    <x v="0"/>
    <x v="65"/>
    <m/>
    <x v="0"/>
    <x v="0"/>
    <x v="3"/>
    <x v="17"/>
    <n v="15"/>
    <n v="450"/>
    <x v="8"/>
    <x v="15"/>
    <x v="0"/>
    <x v="0"/>
  </r>
  <r>
    <s v="Ndzi, Colombui"/>
    <n v="1204033041"/>
    <x v="0"/>
    <n v="2110"/>
    <d v="1989-05-02T00:00:00"/>
    <n v="28"/>
    <x v="1"/>
    <x v="1"/>
    <x v="0"/>
    <x v="5"/>
    <d v="2014-04-04T00:00:00"/>
    <x v="11"/>
    <x v="1"/>
    <x v="3"/>
    <x v="17"/>
    <n v="18"/>
    <n v="540"/>
    <x v="9"/>
    <x v="0"/>
    <x v="0"/>
    <x v="1"/>
  </r>
  <r>
    <s v="Ndzi, Horia"/>
    <n v="1204033041"/>
    <x v="0"/>
    <n v="2421"/>
    <d v="1983-03-28T00:00:00"/>
    <n v="34"/>
    <x v="0"/>
    <x v="1"/>
    <x v="0"/>
    <x v="65"/>
    <d v="2016-05-25T00:00:00"/>
    <x v="14"/>
    <x v="1"/>
    <x v="3"/>
    <x v="17"/>
    <n v="22"/>
    <n v="660"/>
    <x v="10"/>
    <x v="6"/>
    <x v="0"/>
    <x v="1"/>
  </r>
  <r>
    <s v="Newman, Richard "/>
    <n v="1302053044"/>
    <x v="0"/>
    <n v="2136"/>
    <d v="1977-04-08T00:00:00"/>
    <n v="40"/>
    <x v="3"/>
    <x v="1"/>
    <x v="0"/>
    <x v="51"/>
    <m/>
    <x v="0"/>
    <x v="3"/>
    <x v="3"/>
    <x v="17"/>
    <n v="21"/>
    <n v="630"/>
    <x v="11"/>
    <x v="13"/>
    <x v="0"/>
    <x v="0"/>
  </r>
  <r>
    <s v="Ngodup, Shari "/>
    <n v="1403066020"/>
    <x v="0"/>
    <n v="1810"/>
    <d v="1967-06-03T00:00:00"/>
    <n v="50"/>
    <x v="4"/>
    <x v="0"/>
    <x v="0"/>
    <x v="65"/>
    <m/>
    <x v="0"/>
    <x v="0"/>
    <x v="3"/>
    <x v="17"/>
    <n v="15"/>
    <n v="450"/>
    <x v="12"/>
    <x v="0"/>
    <x v="5"/>
    <x v="0"/>
  </r>
  <r>
    <s v="Nguyen, Lei-Ming"/>
    <n v="1203032357"/>
    <x v="0"/>
    <n v="2132"/>
    <d v="1984-07-07T00:00:00"/>
    <n v="33"/>
    <x v="0"/>
    <x v="0"/>
    <x v="0"/>
    <x v="47"/>
    <m/>
    <x v="0"/>
    <x v="0"/>
    <x v="3"/>
    <x v="17"/>
    <n v="19"/>
    <n v="570"/>
    <x v="13"/>
    <x v="9"/>
    <x v="0"/>
    <x v="0"/>
  </r>
  <r>
    <s v="O'hare, Lynn"/>
    <n v="1206044851"/>
    <x v="0"/>
    <n v="2152"/>
    <d v="1980-09-30T00:00:00"/>
    <n v="37"/>
    <x v="0"/>
    <x v="0"/>
    <x v="0"/>
    <x v="50"/>
    <d v="2016-05-01T00:00:00"/>
    <x v="2"/>
    <x v="2"/>
    <x v="3"/>
    <x v="17"/>
    <n v="18.5"/>
    <n v="555"/>
    <x v="14"/>
    <x v="10"/>
    <x v="6"/>
    <x v="1"/>
  </r>
  <r>
    <s v="Osturnka, Adeel"/>
    <n v="1404066949"/>
    <x v="0"/>
    <n v="2478"/>
    <d v="1976-12-11T00:00:00"/>
    <n v="41"/>
    <x v="3"/>
    <x v="1"/>
    <x v="0"/>
    <x v="29"/>
    <m/>
    <x v="0"/>
    <x v="0"/>
    <x v="3"/>
    <x v="17"/>
    <n v="16"/>
    <n v="480"/>
    <x v="15"/>
    <x v="13"/>
    <x v="5"/>
    <x v="0"/>
  </r>
  <r>
    <s v="Owad, Clinton"/>
    <n v="1103024335"/>
    <x v="0"/>
    <n v="1760"/>
    <d v="1979-11-24T00:00:00"/>
    <n v="38"/>
    <x v="0"/>
    <x v="1"/>
    <x v="0"/>
    <x v="27"/>
    <m/>
    <x v="0"/>
    <x v="0"/>
    <x v="3"/>
    <x v="17"/>
    <n v="22"/>
    <n v="660"/>
    <x v="7"/>
    <x v="15"/>
    <x v="4"/>
    <x v="0"/>
  </r>
  <r>
    <s v="Panjwani, Nina"/>
    <n v="1109029531"/>
    <x v="0"/>
    <n v="2351"/>
    <d v="1979-05-01T00:00:00"/>
    <n v="38"/>
    <x v="0"/>
    <x v="0"/>
    <x v="0"/>
    <x v="66"/>
    <d v="2014-01-12T00:00:00"/>
    <x v="7"/>
    <x v="1"/>
    <x v="3"/>
    <x v="17"/>
    <n v="18"/>
    <n v="540"/>
    <x v="8"/>
    <x v="17"/>
    <x v="0"/>
    <x v="1"/>
  </r>
  <r>
    <s v="Pelech, Emil"/>
    <n v="1307060058"/>
    <x v="0"/>
    <n v="2458"/>
    <d v="1988-03-17T00:00:00"/>
    <n v="29"/>
    <x v="1"/>
    <x v="1"/>
    <x v="0"/>
    <x v="33"/>
    <d v="2012-12-28T00:00:00"/>
    <x v="1"/>
    <x v="1"/>
    <x v="3"/>
    <x v="17"/>
    <n v="24"/>
    <n v="720"/>
    <x v="9"/>
    <x v="7"/>
    <x v="4"/>
    <x v="1"/>
  </r>
  <r>
    <s v="Perry, Shakira"/>
    <n v="1109029186"/>
    <x v="0"/>
    <n v="2176"/>
    <d v="1986-07-20T00:00:00"/>
    <n v="31"/>
    <x v="0"/>
    <x v="0"/>
    <x v="0"/>
    <x v="55"/>
    <d v="2015-10-25T00:00:00"/>
    <x v="5"/>
    <x v="1"/>
    <x v="3"/>
    <x v="17"/>
    <n v="22"/>
    <n v="660"/>
    <x v="10"/>
    <x v="15"/>
    <x v="0"/>
    <x v="1"/>
  </r>
  <r>
    <s v="Peterson, Kayla "/>
    <n v="1307059944"/>
    <x v="0"/>
    <n v="1749"/>
    <d v="1973-09-23T00:00:00"/>
    <n v="44"/>
    <x v="3"/>
    <x v="0"/>
    <x v="0"/>
    <x v="67"/>
    <m/>
    <x v="0"/>
    <x v="0"/>
    <x v="3"/>
    <x v="17"/>
    <n v="17"/>
    <n v="510"/>
    <x v="11"/>
    <x v="7"/>
    <x v="0"/>
    <x v="0"/>
  </r>
  <r>
    <s v="Pham, Hong"/>
    <n v="1305057440"/>
    <x v="0"/>
    <n v="2451"/>
    <d v="1988-03-06T00:00:00"/>
    <n v="29"/>
    <x v="1"/>
    <x v="1"/>
    <x v="0"/>
    <x v="39"/>
    <d v="2012-11-30T00:00:00"/>
    <x v="14"/>
    <x v="1"/>
    <x v="3"/>
    <x v="17"/>
    <n v="18"/>
    <n v="540"/>
    <x v="12"/>
    <x v="7"/>
    <x v="0"/>
    <x v="1"/>
  </r>
  <r>
    <s v="Pitt, Brad "/>
    <n v="1001735072"/>
    <x v="0"/>
    <n v="2451"/>
    <d v="1981-11-23T00:00:00"/>
    <n v="36"/>
    <x v="0"/>
    <x v="1"/>
    <x v="0"/>
    <x v="68"/>
    <m/>
    <x v="0"/>
    <x v="0"/>
    <x v="3"/>
    <x v="17"/>
    <n v="17"/>
    <n v="510"/>
    <x v="13"/>
    <x v="7"/>
    <x v="0"/>
    <x v="0"/>
  </r>
  <r>
    <s v="Power, Morissa"/>
    <n v="1102024274"/>
    <x v="0"/>
    <n v="1742"/>
    <d v="1984-10-15T00:00:00"/>
    <n v="33"/>
    <x v="0"/>
    <x v="0"/>
    <x v="1"/>
    <x v="55"/>
    <d v="2011-06-04T00:00:00"/>
    <x v="7"/>
    <x v="1"/>
    <x v="3"/>
    <x v="17"/>
    <n v="19"/>
    <n v="570"/>
    <x v="14"/>
    <x v="17"/>
    <x v="1"/>
    <x v="1"/>
  </r>
  <r>
    <s v="Punjabhi, Louis  "/>
    <n v="1401064562"/>
    <x v="0"/>
    <n v="2109"/>
    <d v="1961-06-19T00:00:00"/>
    <n v="56"/>
    <x v="4"/>
    <x v="1"/>
    <x v="0"/>
    <x v="1"/>
    <m/>
    <x v="0"/>
    <x v="0"/>
    <x v="3"/>
    <x v="17"/>
    <n v="16"/>
    <n v="480"/>
    <x v="15"/>
    <x v="6"/>
    <x v="0"/>
    <x v="0"/>
  </r>
  <r>
    <s v="Purinton, Janine"/>
    <n v="1011022926"/>
    <x v="0"/>
    <n v="2474"/>
    <d v="1970-09-22T00:00:00"/>
    <n v="47"/>
    <x v="3"/>
    <x v="0"/>
    <x v="0"/>
    <x v="45"/>
    <d v="2013-06-18T00:00:00"/>
    <x v="10"/>
    <x v="1"/>
    <x v="3"/>
    <x v="17"/>
    <n v="16"/>
    <n v="480"/>
    <x v="14"/>
    <x v="14"/>
    <x v="0"/>
    <x v="1"/>
  </r>
  <r>
    <s v="Rarrick, Quinn"/>
    <n v="1208048229"/>
    <x v="0"/>
    <n v="2478"/>
    <d v="1984-12-31T00:00:00"/>
    <n v="33"/>
    <x v="0"/>
    <x v="1"/>
    <x v="0"/>
    <x v="5"/>
    <d v="2012-04-07T00:00:00"/>
    <x v="14"/>
    <x v="1"/>
    <x v="3"/>
    <x v="17"/>
    <n v="21"/>
    <n v="630"/>
    <x v="7"/>
    <x v="3"/>
    <x v="0"/>
    <x v="1"/>
  </r>
  <r>
    <s v="Rhoads, Thomas"/>
    <n v="1211050793"/>
    <x v="0"/>
    <n v="2176"/>
    <d v="1982-07-22T00:00:00"/>
    <n v="35"/>
    <x v="0"/>
    <x v="1"/>
    <x v="0"/>
    <x v="55"/>
    <d v="2016-01-15T00:00:00"/>
    <x v="8"/>
    <x v="1"/>
    <x v="3"/>
    <x v="17"/>
    <n v="20"/>
    <n v="600"/>
    <x v="8"/>
    <x v="10"/>
    <x v="0"/>
    <x v="1"/>
  </r>
  <r>
    <s v="Rivera, Haley  "/>
    <n v="1405067642"/>
    <x v="0"/>
    <n v="2171"/>
    <d v="1973-01-12T00:00:00"/>
    <n v="45"/>
    <x v="3"/>
    <x v="0"/>
    <x v="0"/>
    <x v="59"/>
    <m/>
    <x v="0"/>
    <x v="0"/>
    <x v="3"/>
    <x v="17"/>
    <n v="22"/>
    <n v="660"/>
    <x v="9"/>
    <x v="7"/>
    <x v="5"/>
    <x v="0"/>
  </r>
  <r>
    <s v="Robinson, Alain  "/>
    <n v="1206038000"/>
    <x v="0"/>
    <n v="1420"/>
    <d v="1974-01-07T00:00:00"/>
    <n v="44"/>
    <x v="3"/>
    <x v="1"/>
    <x v="0"/>
    <x v="33"/>
    <d v="2016-01-26T00:00:00"/>
    <x v="9"/>
    <x v="1"/>
    <x v="3"/>
    <x v="17"/>
    <n v="24"/>
    <n v="720"/>
    <x v="10"/>
    <x v="8"/>
    <x v="0"/>
    <x v="1"/>
  </r>
  <r>
    <s v="Robinson, Cherly"/>
    <n v="1403065625"/>
    <x v="0"/>
    <n v="1460"/>
    <d v="1985-01-07T00:00:00"/>
    <n v="33"/>
    <x v="0"/>
    <x v="0"/>
    <x v="0"/>
    <x v="33"/>
    <d v="2016-05-17T00:00:00"/>
    <x v="9"/>
    <x v="2"/>
    <x v="3"/>
    <x v="17"/>
    <n v="16"/>
    <n v="480"/>
    <x v="11"/>
    <x v="8"/>
    <x v="4"/>
    <x v="1"/>
  </r>
  <r>
    <s v="Robinson, Elias"/>
    <n v="1011022887"/>
    <x v="0"/>
    <n v="1730"/>
    <d v="1985-01-28T00:00:00"/>
    <n v="33"/>
    <x v="0"/>
    <x v="1"/>
    <x v="0"/>
    <x v="47"/>
    <m/>
    <x v="0"/>
    <x v="0"/>
    <x v="3"/>
    <x v="17"/>
    <n v="17"/>
    <n v="510"/>
    <x v="12"/>
    <x v="6"/>
    <x v="3"/>
    <x v="0"/>
  </r>
  <r>
    <s v="Rose, Ashley  "/>
    <n v="710007555"/>
    <x v="0"/>
    <n v="1886"/>
    <d v="1974-12-05T00:00:00"/>
    <n v="43"/>
    <x v="3"/>
    <x v="0"/>
    <x v="0"/>
    <x v="1"/>
    <m/>
    <x v="0"/>
    <x v="0"/>
    <x v="3"/>
    <x v="17"/>
    <n v="17"/>
    <n v="510"/>
    <x v="13"/>
    <x v="1"/>
    <x v="0"/>
    <x v="0"/>
  </r>
  <r>
    <s v="Rossetti, Bruno"/>
    <n v="1405067492"/>
    <x v="0"/>
    <n v="2155"/>
    <d v="1987-03-18T00:00:00"/>
    <n v="30"/>
    <x v="0"/>
    <x v="1"/>
    <x v="0"/>
    <x v="46"/>
    <d v="2012-08-13T00:00:00"/>
    <x v="7"/>
    <x v="1"/>
    <x v="3"/>
    <x v="17"/>
    <n v="18"/>
    <n v="540"/>
    <x v="14"/>
    <x v="7"/>
    <x v="0"/>
    <x v="1"/>
  </r>
  <r>
    <s v="Saar-Beckles, Melinda"/>
    <n v="1410070998"/>
    <x v="0"/>
    <n v="1801"/>
    <d v="1968-06-06T00:00:00"/>
    <n v="49"/>
    <x v="3"/>
    <x v="0"/>
    <x v="0"/>
    <x v="69"/>
    <m/>
    <x v="6"/>
    <x v="4"/>
    <x v="3"/>
    <x v="17"/>
    <n v="20"/>
    <n v="600"/>
    <x v="15"/>
    <x v="0"/>
    <x v="1"/>
    <x v="0"/>
  </r>
  <r>
    <s v="Sadki, Nore  "/>
    <n v="1308060535"/>
    <x v="0"/>
    <n v="2148"/>
    <d v="1974-12-21T00:00:00"/>
    <n v="43"/>
    <x v="3"/>
    <x v="1"/>
    <x v="0"/>
    <x v="8"/>
    <d v="2010-07-30T00:00:00"/>
    <x v="12"/>
    <x v="1"/>
    <x v="3"/>
    <x v="17"/>
    <n v="21"/>
    <n v="630"/>
    <x v="7"/>
    <x v="16"/>
    <x v="0"/>
    <x v="1"/>
  </r>
  <r>
    <s v="Sander, Kamrin"/>
    <n v="1302053362"/>
    <x v="0"/>
    <n v="2154"/>
    <d v="1988-07-10T00:00:00"/>
    <n v="29"/>
    <x v="1"/>
    <x v="0"/>
    <x v="0"/>
    <x v="2"/>
    <m/>
    <x v="0"/>
    <x v="0"/>
    <x v="3"/>
    <x v="17"/>
    <n v="21"/>
    <n v="630"/>
    <x v="8"/>
    <x v="13"/>
    <x v="0"/>
    <x v="0"/>
  </r>
  <r>
    <s v="Sewkumar, Nori"/>
    <n v="807010161"/>
    <x v="0"/>
    <n v="2191"/>
    <d v="1975-03-10T00:00:00"/>
    <n v="42"/>
    <x v="3"/>
    <x v="0"/>
    <x v="0"/>
    <x v="29"/>
    <m/>
    <x v="0"/>
    <x v="3"/>
    <x v="3"/>
    <x v="17"/>
    <n v="15.2"/>
    <n v="456"/>
    <x v="9"/>
    <x v="7"/>
    <x v="0"/>
    <x v="0"/>
  </r>
  <r>
    <s v="Shields, Seffi"/>
    <n v="1205033102"/>
    <x v="0"/>
    <n v="2149"/>
    <d v="1985-08-24T00:00:00"/>
    <n v="32"/>
    <x v="0"/>
    <x v="0"/>
    <x v="0"/>
    <x v="48"/>
    <m/>
    <x v="0"/>
    <x v="0"/>
    <x v="3"/>
    <x v="17"/>
    <n v="15"/>
    <n v="450"/>
    <x v="10"/>
    <x v="19"/>
    <x v="0"/>
    <x v="0"/>
  </r>
  <r>
    <s v="Smith, Sade"/>
    <n v="1501071909"/>
    <x v="0"/>
    <n v="2130"/>
    <d v="1965-02-02T00:00:00"/>
    <n v="53"/>
    <x v="4"/>
    <x v="0"/>
    <x v="0"/>
    <x v="49"/>
    <m/>
    <x v="0"/>
    <x v="0"/>
    <x v="3"/>
    <x v="17"/>
    <n v="24.5"/>
    <n v="735"/>
    <x v="11"/>
    <x v="6"/>
    <x v="0"/>
    <x v="0"/>
  </r>
  <r>
    <s v="Sparks, Taylor  "/>
    <n v="1410071137"/>
    <x v="0"/>
    <n v="2093"/>
    <d v="1968-07-20T00:00:00"/>
    <n v="49"/>
    <x v="3"/>
    <x v="0"/>
    <x v="0"/>
    <x v="44"/>
    <m/>
    <x v="0"/>
    <x v="0"/>
    <x v="3"/>
    <x v="17"/>
    <n v="16"/>
    <n v="480"/>
    <x v="12"/>
    <x v="14"/>
    <x v="6"/>
    <x v="0"/>
  </r>
  <r>
    <s v="Squatrito, Kristen"/>
    <n v="1405067138"/>
    <x v="0"/>
    <n v="2359"/>
    <d v="1973-03-26T00:00:00"/>
    <n v="44"/>
    <x v="3"/>
    <x v="0"/>
    <x v="0"/>
    <x v="70"/>
    <d v="2015-06-29T00:00:00"/>
    <x v="10"/>
    <x v="1"/>
    <x v="3"/>
    <x v="17"/>
    <n v="21"/>
    <n v="630"/>
    <x v="13"/>
    <x v="15"/>
    <x v="5"/>
    <x v="1"/>
  </r>
  <r>
    <s v="Stanford,Barbara  M"/>
    <n v="1111030244"/>
    <x v="0"/>
    <n v="2050"/>
    <d v="1982-08-25T00:00:00"/>
    <n v="35"/>
    <x v="0"/>
    <x v="0"/>
    <x v="0"/>
    <x v="33"/>
    <m/>
    <x v="0"/>
    <x v="0"/>
    <x v="3"/>
    <x v="17"/>
    <n v="14"/>
    <n v="420"/>
    <x v="14"/>
    <x v="16"/>
    <x v="0"/>
    <x v="0"/>
  </r>
  <r>
    <s v="Stoica, Rick"/>
    <n v="1106026896"/>
    <x v="0"/>
    <n v="2301"/>
    <d v="1985-03-14T00:00:00"/>
    <n v="32"/>
    <x v="0"/>
    <x v="1"/>
    <x v="0"/>
    <x v="27"/>
    <m/>
    <x v="0"/>
    <x v="0"/>
    <x v="3"/>
    <x v="17"/>
    <n v="22"/>
    <n v="660"/>
    <x v="15"/>
    <x v="13"/>
    <x v="0"/>
    <x v="0"/>
  </r>
  <r>
    <s v="Sullivan, Timothy"/>
    <n v="1201031310"/>
    <x v="0"/>
    <n v="2747"/>
    <d v="1982-10-07T00:00:00"/>
    <n v="35"/>
    <x v="0"/>
    <x v="1"/>
    <x v="0"/>
    <x v="13"/>
    <m/>
    <x v="0"/>
    <x v="0"/>
    <x v="3"/>
    <x v="17"/>
    <n v="19"/>
    <n v="570"/>
    <x v="7"/>
    <x v="16"/>
    <x v="2"/>
    <x v="0"/>
  </r>
  <r>
    <s v="Sutwell, Barbara"/>
    <n v="1407069061"/>
    <x v="0"/>
    <n v="2718"/>
    <d v="1968-08-15T00:00:00"/>
    <n v="49"/>
    <x v="3"/>
    <x v="0"/>
    <x v="1"/>
    <x v="60"/>
    <m/>
    <x v="0"/>
    <x v="0"/>
    <x v="3"/>
    <x v="17"/>
    <n v="14"/>
    <n v="420"/>
    <x v="8"/>
    <x v="8"/>
    <x v="0"/>
    <x v="0"/>
  </r>
  <r>
    <s v="Tavares, Desiree  "/>
    <n v="1405067501"/>
    <x v="0"/>
    <n v="1801"/>
    <d v="1975-04-03T00:00:00"/>
    <n v="42"/>
    <x v="3"/>
    <x v="0"/>
    <x v="2"/>
    <x v="71"/>
    <d v="2013-04-01T00:00:00"/>
    <x v="7"/>
    <x v="1"/>
    <x v="3"/>
    <x v="17"/>
    <n v="15"/>
    <n v="450"/>
    <x v="9"/>
    <x v="0"/>
    <x v="0"/>
    <x v="1"/>
  </r>
  <r>
    <s v="Theamstern, Sophia"/>
    <n v="1404066739"/>
    <x v="0"/>
    <n v="2066"/>
    <d v="1965-05-09T00:00:00"/>
    <n v="52"/>
    <x v="4"/>
    <x v="0"/>
    <x v="0"/>
    <x v="39"/>
    <d v="2011-09-05T00:00:00"/>
    <x v="11"/>
    <x v="1"/>
    <x v="3"/>
    <x v="17"/>
    <n v="20"/>
    <n v="600"/>
    <x v="10"/>
    <x v="14"/>
    <x v="1"/>
    <x v="1"/>
  </r>
  <r>
    <s v="Tinto, Theresa  "/>
    <n v="1103024504"/>
    <x v="0"/>
    <n v="1876"/>
    <d v="1983-07-30T00:00:00"/>
    <n v="34"/>
    <x v="0"/>
    <x v="0"/>
    <x v="0"/>
    <x v="33"/>
    <d v="2011-05-14T00:00:00"/>
    <x v="7"/>
    <x v="1"/>
    <x v="3"/>
    <x v="17"/>
    <n v="20"/>
    <n v="600"/>
    <x v="11"/>
    <x v="17"/>
    <x v="2"/>
    <x v="1"/>
  </r>
  <r>
    <s v="Tippett, Jeanette"/>
    <n v="1409070255"/>
    <x v="0"/>
    <n v="2093"/>
    <d v="1967-06-05T00:00:00"/>
    <n v="50"/>
    <x v="4"/>
    <x v="0"/>
    <x v="0"/>
    <x v="72"/>
    <m/>
    <x v="0"/>
    <x v="0"/>
    <x v="3"/>
    <x v="17"/>
    <n v="24"/>
    <n v="720"/>
    <x v="12"/>
    <x v="14"/>
    <x v="0"/>
    <x v="0"/>
  </r>
  <r>
    <s v="Trang, Mei"/>
    <n v="1012023152"/>
    <x v="0"/>
    <n v="2021"/>
    <d v="1983-05-16T00:00:00"/>
    <n v="34"/>
    <x v="0"/>
    <x v="0"/>
    <x v="0"/>
    <x v="27"/>
    <m/>
    <x v="0"/>
    <x v="0"/>
    <x v="3"/>
    <x v="17"/>
    <n v="22"/>
    <n v="660"/>
    <x v="13"/>
    <x v="10"/>
    <x v="1"/>
    <x v="0"/>
  </r>
  <r>
    <s v="Veera, Abdellah "/>
    <n v="1203032235"/>
    <x v="0"/>
    <n v="2171"/>
    <d v="1987-01-31T00:00:00"/>
    <n v="30"/>
    <x v="0"/>
    <x v="1"/>
    <x v="0"/>
    <x v="61"/>
    <d v="2016-02-05T00:00:00"/>
    <x v="15"/>
    <x v="1"/>
    <x v="3"/>
    <x v="17"/>
    <n v="19"/>
    <n v="570"/>
    <x v="14"/>
    <x v="11"/>
    <x v="5"/>
    <x v="1"/>
  </r>
  <r>
    <s v="Volk, Colleen"/>
    <n v="1011022814"/>
    <x v="0"/>
    <n v="2747"/>
    <d v="1986-06-03T00:00:00"/>
    <n v="31"/>
    <x v="0"/>
    <x v="0"/>
    <x v="0"/>
    <x v="5"/>
    <d v="2016-02-08T00:00:00"/>
    <x v="16"/>
    <x v="2"/>
    <x v="3"/>
    <x v="17"/>
    <n v="21"/>
    <n v="630"/>
    <x v="15"/>
    <x v="17"/>
    <x v="5"/>
    <x v="1"/>
  </r>
  <r>
    <s v="Von Massenbach, Anna"/>
    <n v="1106026474"/>
    <x v="0"/>
    <n v="2124"/>
    <d v="1985-04-06T00:00:00"/>
    <n v="32"/>
    <x v="0"/>
    <x v="0"/>
    <x v="0"/>
    <x v="73"/>
    <m/>
    <x v="6"/>
    <x v="4"/>
    <x v="3"/>
    <x v="17"/>
    <n v="20"/>
    <n v="600"/>
    <x v="7"/>
    <x v="19"/>
    <x v="1"/>
    <x v="0"/>
  </r>
  <r>
    <s v="Wallace, Theresa"/>
    <n v="1101023619"/>
    <x v="0"/>
    <n v="1887"/>
    <d v="1980-08-02T00:00:00"/>
    <n v="37"/>
    <x v="0"/>
    <x v="0"/>
    <x v="0"/>
    <x v="61"/>
    <d v="2015-09-01T00:00:00"/>
    <x v="1"/>
    <x v="1"/>
    <x v="3"/>
    <x v="17"/>
    <n v="15"/>
    <n v="450"/>
    <x v="8"/>
    <x v="4"/>
    <x v="4"/>
    <x v="1"/>
  </r>
  <r>
    <s v="Whittier, Scott"/>
    <n v="1307060212"/>
    <x v="0"/>
    <n v="2030"/>
    <d v="1987-05-24T00:00:00"/>
    <n v="30"/>
    <x v="0"/>
    <x v="1"/>
    <x v="0"/>
    <x v="33"/>
    <d v="2011-05-15T00:00:00"/>
    <x v="4"/>
    <x v="1"/>
    <x v="3"/>
    <x v="17"/>
    <n v="23"/>
    <n v="690"/>
    <x v="9"/>
    <x v="19"/>
    <x v="2"/>
    <x v="1"/>
  </r>
  <r>
    <s v="Wilber, Barry"/>
    <n v="1101023839"/>
    <x v="0"/>
    <n v="2324"/>
    <d v="1965-09-09T00:00:00"/>
    <n v="52"/>
    <x v="4"/>
    <x v="1"/>
    <x v="1"/>
    <x v="55"/>
    <d v="2015-09-07T00:00:00"/>
    <x v="10"/>
    <x v="1"/>
    <x v="3"/>
    <x v="17"/>
    <n v="21"/>
    <n v="630"/>
    <x v="10"/>
    <x v="1"/>
    <x v="0"/>
    <x v="1"/>
  </r>
  <r>
    <s v="Williams, Jacquelyn  "/>
    <n v="1308060671"/>
    <x v="0"/>
    <n v="2109"/>
    <d v="1969-10-02T00:00:00"/>
    <n v="48"/>
    <x v="3"/>
    <x v="0"/>
    <x v="0"/>
    <x v="18"/>
    <d v="2015-06-27T00:00:00"/>
    <x v="12"/>
    <x v="1"/>
    <x v="3"/>
    <x v="17"/>
    <n v="16"/>
    <n v="480"/>
    <x v="11"/>
    <x v="0"/>
    <x v="0"/>
    <x v="1"/>
  </r>
  <r>
    <s v="Ybarra, Catherine "/>
    <n v="1001268402"/>
    <x v="0"/>
    <n v="2458"/>
    <d v="1982-05-04T00:00:00"/>
    <n v="35"/>
    <x v="0"/>
    <x v="0"/>
    <x v="0"/>
    <x v="74"/>
    <d v="2015-09-29T00:00:00"/>
    <x v="7"/>
    <x v="1"/>
    <x v="3"/>
    <x v="17"/>
    <n v="22"/>
    <n v="660"/>
    <x v="12"/>
    <x v="7"/>
    <x v="6"/>
    <x v="1"/>
  </r>
  <r>
    <s v="Zima, Colleen"/>
    <n v="1211051232"/>
    <x v="0"/>
    <n v="1730"/>
    <d v="1978-08-17T00:00:00"/>
    <n v="39"/>
    <x v="0"/>
    <x v="0"/>
    <x v="0"/>
    <x v="2"/>
    <m/>
    <x v="0"/>
    <x v="0"/>
    <x v="3"/>
    <x v="17"/>
    <n v="15"/>
    <n v="450"/>
    <x v="13"/>
    <x v="13"/>
    <x v="0"/>
    <x v="0"/>
  </r>
  <r>
    <s v="Akinkuolie, Sarah"/>
    <n v="1005019209"/>
    <x v="0"/>
    <n v="1810"/>
    <d v="1988-09-19T00:00:00"/>
    <n v="29"/>
    <x v="1"/>
    <x v="0"/>
    <x v="0"/>
    <x v="39"/>
    <d v="2012-09-24T00:00:00"/>
    <x v="4"/>
    <x v="1"/>
    <x v="3"/>
    <x v="18"/>
    <n v="29"/>
    <n v="870"/>
    <x v="14"/>
    <x v="19"/>
    <x v="2"/>
    <x v="1"/>
  </r>
  <r>
    <s v="Beak, Kimberly  "/>
    <n v="1303054329"/>
    <x v="0"/>
    <n v="2145"/>
    <d v="1966-04-17T00:00:00"/>
    <n v="51"/>
    <x v="4"/>
    <x v="0"/>
    <x v="0"/>
    <x v="75"/>
    <m/>
    <x v="6"/>
    <x v="4"/>
    <x v="3"/>
    <x v="18"/>
    <n v="27"/>
    <n v="810"/>
    <x v="15"/>
    <x v="6"/>
    <x v="5"/>
    <x v="0"/>
  </r>
  <r>
    <s v="Blount, Dianna"/>
    <n v="1403066125"/>
    <x v="0"/>
    <n v="2171"/>
    <d v="1990-09-21T00:00:00"/>
    <n v="27"/>
    <x v="1"/>
    <x v="0"/>
    <x v="0"/>
    <x v="46"/>
    <m/>
    <x v="0"/>
    <x v="0"/>
    <x v="3"/>
    <x v="18"/>
    <n v="27"/>
    <n v="810"/>
    <x v="7"/>
    <x v="4"/>
    <x v="4"/>
    <x v="0"/>
  </r>
  <r>
    <s v="Bondwell, Betsy"/>
    <n v="1008021030"/>
    <x v="0"/>
    <n v="2210"/>
    <d v="1967-01-16T00:00:00"/>
    <n v="51"/>
    <x v="4"/>
    <x v="0"/>
    <x v="0"/>
    <x v="33"/>
    <d v="2014-04-04T00:00:00"/>
    <x v="1"/>
    <x v="1"/>
    <x v="3"/>
    <x v="18"/>
    <n v="26"/>
    <n v="780"/>
    <x v="8"/>
    <x v="7"/>
    <x v="2"/>
    <x v="1"/>
  </r>
  <r>
    <s v="Buccheri, Joseph  "/>
    <n v="1101023457"/>
    <x v="0"/>
    <n v="1013"/>
    <d v="1983-07-28T00:00:00"/>
    <n v="34"/>
    <x v="0"/>
    <x v="1"/>
    <x v="0"/>
    <x v="2"/>
    <m/>
    <x v="0"/>
    <x v="0"/>
    <x v="3"/>
    <x v="18"/>
    <n v="22"/>
    <n v="660"/>
    <x v="9"/>
    <x v="16"/>
    <x v="0"/>
    <x v="0"/>
  </r>
  <r>
    <s v="Burke, Joelle"/>
    <n v="1011022820"/>
    <x v="0"/>
    <n v="2148"/>
    <d v="1980-03-02T00:00:00"/>
    <n v="37"/>
    <x v="0"/>
    <x v="0"/>
    <x v="0"/>
    <x v="76"/>
    <m/>
    <x v="0"/>
    <x v="0"/>
    <x v="3"/>
    <x v="18"/>
    <n v="25"/>
    <n v="750"/>
    <x v="10"/>
    <x v="6"/>
    <x v="0"/>
    <x v="0"/>
  </r>
  <r>
    <s v="Burkett, Benjamin "/>
    <n v="1301052449"/>
    <x v="0"/>
    <n v="1890"/>
    <d v="1977-08-19T00:00:00"/>
    <n v="40"/>
    <x v="3"/>
    <x v="1"/>
    <x v="0"/>
    <x v="46"/>
    <m/>
    <x v="0"/>
    <x v="0"/>
    <x v="3"/>
    <x v="18"/>
    <n v="26"/>
    <n v="780"/>
    <x v="11"/>
    <x v="21"/>
    <x v="0"/>
    <x v="0"/>
  </r>
  <r>
    <s v="Cloninger, Jennifer"/>
    <n v="1012023226"/>
    <x v="0"/>
    <n v="1752"/>
    <d v="1981-08-31T00:00:00"/>
    <n v="36"/>
    <x v="0"/>
    <x v="0"/>
    <x v="0"/>
    <x v="55"/>
    <d v="2013-01-07T00:00:00"/>
    <x v="10"/>
    <x v="1"/>
    <x v="3"/>
    <x v="18"/>
    <n v="25"/>
    <n v="750"/>
    <x v="12"/>
    <x v="16"/>
    <x v="2"/>
    <x v="1"/>
  </r>
  <r>
    <s v="Close, Phil"/>
    <n v="1209048697"/>
    <x v="0"/>
    <n v="2169"/>
    <d v="1978-11-25T00:00:00"/>
    <n v="39"/>
    <x v="0"/>
    <x v="1"/>
    <x v="0"/>
    <x v="77"/>
    <d v="2011-09-26T00:00:00"/>
    <x v="1"/>
    <x v="1"/>
    <x v="3"/>
    <x v="18"/>
    <n v="26"/>
    <n v="780"/>
    <x v="13"/>
    <x v="5"/>
    <x v="0"/>
    <x v="1"/>
  </r>
  <r>
    <s v="Davis, Daniel"/>
    <n v="1201031274"/>
    <x v="0"/>
    <n v="2458"/>
    <d v="1979-09-14T00:00:00"/>
    <n v="38"/>
    <x v="0"/>
    <x v="1"/>
    <x v="1"/>
    <x v="57"/>
    <m/>
    <x v="0"/>
    <x v="0"/>
    <x v="3"/>
    <x v="18"/>
    <n v="25"/>
    <n v="750"/>
    <x v="14"/>
    <x v="19"/>
    <x v="2"/>
    <x v="0"/>
  </r>
  <r>
    <s v="Demita, Carla"/>
    <n v="1104025179"/>
    <x v="0"/>
    <n v="2343"/>
    <d v="1951-02-25T00:00:00"/>
    <n v="66"/>
    <x v="2"/>
    <x v="0"/>
    <x v="0"/>
    <x v="46"/>
    <d v="2015-11-04T00:00:00"/>
    <x v="14"/>
    <x v="1"/>
    <x v="3"/>
    <x v="18"/>
    <n v="29"/>
    <n v="870"/>
    <x v="15"/>
    <x v="7"/>
    <x v="0"/>
    <x v="1"/>
  </r>
  <r>
    <s v="Erilus, Angela"/>
    <n v="1105025661"/>
    <x v="0"/>
    <n v="2133"/>
    <d v="1989-08-25T00:00:00"/>
    <n v="28"/>
    <x v="1"/>
    <x v="0"/>
    <x v="0"/>
    <x v="11"/>
    <m/>
    <x v="0"/>
    <x v="0"/>
    <x v="3"/>
    <x v="18"/>
    <n v="24"/>
    <n v="720"/>
    <x v="7"/>
    <x v="3"/>
    <x v="6"/>
    <x v="0"/>
  </r>
  <r>
    <s v="Faller, Megan "/>
    <n v="1108028428"/>
    <x v="0"/>
    <n v="1824"/>
    <d v="1978-09-22T00:00:00"/>
    <n v="39"/>
    <x v="0"/>
    <x v="0"/>
    <x v="0"/>
    <x v="11"/>
    <m/>
    <x v="0"/>
    <x v="0"/>
    <x v="3"/>
    <x v="18"/>
    <n v="27"/>
    <n v="810"/>
    <x v="8"/>
    <x v="10"/>
    <x v="0"/>
    <x v="0"/>
  </r>
  <r>
    <s v="Fancett, Nicole"/>
    <n v="1402065085"/>
    <x v="0"/>
    <n v="2324"/>
    <d v="1987-09-27T00:00:00"/>
    <n v="30"/>
    <x v="0"/>
    <x v="0"/>
    <x v="0"/>
    <x v="27"/>
    <m/>
    <x v="0"/>
    <x v="0"/>
    <x v="3"/>
    <x v="18"/>
    <n v="24"/>
    <n v="720"/>
    <x v="9"/>
    <x v="19"/>
    <x v="0"/>
    <x v="0"/>
  </r>
  <r>
    <s v="Fitzpatrick, Michael  J"/>
    <n v="1109029103"/>
    <x v="0"/>
    <n v="2143"/>
    <d v="1981-10-01T00:00:00"/>
    <n v="36"/>
    <x v="0"/>
    <x v="1"/>
    <x v="0"/>
    <x v="55"/>
    <d v="2013-06-24T00:00:00"/>
    <x v="4"/>
    <x v="1"/>
    <x v="3"/>
    <x v="18"/>
    <n v="29"/>
    <n v="870"/>
    <x v="10"/>
    <x v="17"/>
    <x v="0"/>
    <x v="1"/>
  </r>
  <r>
    <s v="Foreman, Tanya"/>
    <n v="1012023204"/>
    <x v="0"/>
    <n v="2170"/>
    <d v="1983-11-08T00:00:00"/>
    <n v="34"/>
    <x v="0"/>
    <x v="0"/>
    <x v="0"/>
    <x v="46"/>
    <d v="2012-01-09T00:00:00"/>
    <x v="1"/>
    <x v="1"/>
    <x v="3"/>
    <x v="18"/>
    <n v="24"/>
    <n v="720"/>
    <x v="11"/>
    <x v="16"/>
    <x v="0"/>
    <x v="1"/>
  </r>
  <r>
    <s v="Gonzalez, Juan"/>
    <n v="1411071324"/>
    <x v="0"/>
    <n v="2128"/>
    <d v="1964-10-12T00:00:00"/>
    <n v="53"/>
    <x v="4"/>
    <x v="1"/>
    <x v="0"/>
    <x v="67"/>
    <d v="2011-05-30T00:00:00"/>
    <x v="1"/>
    <x v="1"/>
    <x v="3"/>
    <x v="18"/>
    <n v="29"/>
    <n v="870"/>
    <x v="12"/>
    <x v="0"/>
    <x v="6"/>
    <x v="1"/>
  </r>
  <r>
    <s v="Good, Susan"/>
    <n v="1001549006"/>
    <x v="0"/>
    <n v="1886"/>
    <d v="1986-05-25T00:00:00"/>
    <n v="31"/>
    <x v="0"/>
    <x v="0"/>
    <x v="0"/>
    <x v="51"/>
    <m/>
    <x v="0"/>
    <x v="3"/>
    <x v="3"/>
    <x v="18"/>
    <n v="24.25"/>
    <n v="727.5"/>
    <x v="13"/>
    <x v="10"/>
    <x v="0"/>
    <x v="0"/>
  </r>
  <r>
    <s v="Gosciminski, Phylicia  "/>
    <n v="1108028351"/>
    <x v="0"/>
    <n v="1824"/>
    <d v="1983-12-08T00:00:00"/>
    <n v="34"/>
    <x v="0"/>
    <x v="0"/>
    <x v="0"/>
    <x v="29"/>
    <m/>
    <x v="0"/>
    <x v="3"/>
    <x v="3"/>
    <x v="18"/>
    <n v="27"/>
    <n v="810"/>
    <x v="14"/>
    <x v="16"/>
    <x v="0"/>
    <x v="0"/>
  </r>
  <r>
    <s v="Hankard, Earnest"/>
    <n v="1307059937"/>
    <x v="0"/>
    <n v="2155"/>
    <d v="1988-08-10T00:00:00"/>
    <n v="29"/>
    <x v="1"/>
    <x v="1"/>
    <x v="0"/>
    <x v="49"/>
    <m/>
    <x v="0"/>
    <x v="0"/>
    <x v="3"/>
    <x v="18"/>
    <n v="24"/>
    <n v="720"/>
    <x v="15"/>
    <x v="19"/>
    <x v="0"/>
    <x v="0"/>
  </r>
  <r>
    <s v="Hendrickson, Trina"/>
    <n v="1011022932"/>
    <x v="0"/>
    <n v="2021"/>
    <d v="1972-08-27T00:00:00"/>
    <n v="45"/>
    <x v="3"/>
    <x v="0"/>
    <x v="0"/>
    <x v="33"/>
    <d v="2013-02-18T00:00:00"/>
    <x v="4"/>
    <x v="1"/>
    <x v="3"/>
    <x v="18"/>
    <n v="24"/>
    <n v="720"/>
    <x v="15"/>
    <x v="4"/>
    <x v="0"/>
    <x v="1"/>
  </r>
  <r>
    <s v="Homberger, Adrienne  J"/>
    <n v="1207046956"/>
    <x v="0"/>
    <n v="2445"/>
    <d v="1984-02-16T00:00:00"/>
    <n v="33"/>
    <x v="0"/>
    <x v="0"/>
    <x v="2"/>
    <x v="78"/>
    <d v="2012-04-07T00:00:00"/>
    <x v="12"/>
    <x v="1"/>
    <x v="3"/>
    <x v="18"/>
    <n v="28"/>
    <n v="840"/>
    <x v="7"/>
    <x v="8"/>
    <x v="0"/>
    <x v="1"/>
  </r>
  <r>
    <s v="Hunts, Julissa"/>
    <n v="1106026433"/>
    <x v="0"/>
    <n v="2021"/>
    <d v="1984-03-11T00:00:00"/>
    <n v="33"/>
    <x v="0"/>
    <x v="0"/>
    <x v="0"/>
    <x v="79"/>
    <m/>
    <x v="6"/>
    <x v="4"/>
    <x v="3"/>
    <x v="18"/>
    <n v="25"/>
    <n v="750"/>
    <x v="8"/>
    <x v="9"/>
    <x v="1"/>
    <x v="0"/>
  </r>
  <r>
    <s v="Hutter, Rosalie"/>
    <n v="1103024924"/>
    <x v="0"/>
    <n v="2351"/>
    <d v="1992-05-07T00:00:00"/>
    <n v="25"/>
    <x v="1"/>
    <x v="0"/>
    <x v="0"/>
    <x v="80"/>
    <m/>
    <x v="6"/>
    <x v="4"/>
    <x v="3"/>
    <x v="18"/>
    <n v="28"/>
    <n v="840"/>
    <x v="9"/>
    <x v="5"/>
    <x v="1"/>
    <x v="0"/>
  </r>
  <r>
    <s v="Huynh, Ming"/>
    <n v="1306058509"/>
    <x v="0"/>
    <n v="1742"/>
    <d v="1976-09-22T00:00:00"/>
    <n v="41"/>
    <x v="3"/>
    <x v="0"/>
    <x v="0"/>
    <x v="7"/>
    <d v="2013-04-01T00:00:00"/>
    <x v="10"/>
    <x v="1"/>
    <x v="3"/>
    <x v="18"/>
    <n v="23"/>
    <n v="690"/>
    <x v="10"/>
    <x v="7"/>
    <x v="0"/>
    <x v="1"/>
  </r>
  <r>
    <s v="Jeannite, Tayana"/>
    <n v="1008020942"/>
    <x v="0"/>
    <n v="1821"/>
    <d v="1986-11-06T00:00:00"/>
    <n v="31"/>
    <x v="0"/>
    <x v="0"/>
    <x v="0"/>
    <x v="39"/>
    <m/>
    <x v="0"/>
    <x v="0"/>
    <x v="3"/>
    <x v="18"/>
    <n v="22.5"/>
    <n v="675"/>
    <x v="11"/>
    <x v="15"/>
    <x v="5"/>
    <x v="0"/>
  </r>
  <r>
    <s v="Johnston, Yen"/>
    <n v="1306057810"/>
    <x v="0"/>
    <n v="2128"/>
    <d v="1969-09-08T00:00:00"/>
    <n v="48"/>
    <x v="3"/>
    <x v="0"/>
    <x v="0"/>
    <x v="11"/>
    <m/>
    <x v="0"/>
    <x v="0"/>
    <x v="3"/>
    <x v="18"/>
    <n v="25"/>
    <n v="750"/>
    <x v="12"/>
    <x v="10"/>
    <x v="3"/>
    <x v="0"/>
  </r>
  <r>
    <s v="Langford, Lindsey"/>
    <n v="1010022030"/>
    <x v="0"/>
    <n v="2090"/>
    <d v="1979-07-25T00:00:00"/>
    <n v="38"/>
    <x v="0"/>
    <x v="0"/>
    <x v="0"/>
    <x v="56"/>
    <d v="2014-03-31T00:00:00"/>
    <x v="7"/>
    <x v="1"/>
    <x v="3"/>
    <x v="18"/>
    <n v="22"/>
    <n v="660"/>
    <x v="13"/>
    <x v="8"/>
    <x v="0"/>
    <x v="1"/>
  </r>
  <r>
    <s v="Latif, Mohammed"/>
    <n v="1104025486"/>
    <x v="0"/>
    <n v="2126"/>
    <d v="1984-05-09T00:00:00"/>
    <n v="33"/>
    <x v="0"/>
    <x v="1"/>
    <x v="0"/>
    <x v="43"/>
    <d v="2013-04-15T00:00:00"/>
    <x v="14"/>
    <x v="1"/>
    <x v="3"/>
    <x v="18"/>
    <n v="28"/>
    <n v="840"/>
    <x v="14"/>
    <x v="16"/>
    <x v="0"/>
    <x v="1"/>
  </r>
  <r>
    <s v="Linden, Mathew"/>
    <n v="1405067565"/>
    <x v="0"/>
    <n v="1770"/>
    <d v="1979-03-19T00:00:00"/>
    <n v="38"/>
    <x v="0"/>
    <x v="1"/>
    <x v="0"/>
    <x v="47"/>
    <m/>
    <x v="0"/>
    <x v="3"/>
    <x v="3"/>
    <x v="18"/>
    <n v="22"/>
    <n v="660"/>
    <x v="15"/>
    <x v="11"/>
    <x v="0"/>
    <x v="0"/>
  </r>
  <r>
    <s v="Lundy, Susan"/>
    <n v="1305056276"/>
    <x v="0"/>
    <n v="2122"/>
    <d v="1976-12-26T00:00:00"/>
    <n v="41"/>
    <x v="3"/>
    <x v="0"/>
    <x v="0"/>
    <x v="47"/>
    <d v="2013-09-15T00:00:00"/>
    <x v="14"/>
    <x v="1"/>
    <x v="3"/>
    <x v="18"/>
    <n v="24"/>
    <n v="720"/>
    <x v="7"/>
    <x v="13"/>
    <x v="1"/>
    <x v="1"/>
  </r>
  <r>
    <s v="Lunquist, Lisa"/>
    <n v="1001504432"/>
    <x v="0"/>
    <n v="2324"/>
    <d v="1982-03-28T00:00:00"/>
    <n v="35"/>
    <x v="0"/>
    <x v="0"/>
    <x v="0"/>
    <x v="48"/>
    <m/>
    <x v="0"/>
    <x v="0"/>
    <x v="3"/>
    <x v="18"/>
    <n v="26.1"/>
    <n v="783"/>
    <x v="8"/>
    <x v="8"/>
    <x v="5"/>
    <x v="0"/>
  </r>
  <r>
    <s v="Manchester, Robyn"/>
    <n v="1110029623"/>
    <x v="0"/>
    <n v="2324"/>
    <d v="1976-08-25T00:00:00"/>
    <n v="41"/>
    <x v="3"/>
    <x v="0"/>
    <x v="0"/>
    <x v="81"/>
    <m/>
    <x v="6"/>
    <x v="4"/>
    <x v="3"/>
    <x v="18"/>
    <n v="23"/>
    <n v="690"/>
    <x v="9"/>
    <x v="9"/>
    <x v="1"/>
    <x v="0"/>
  </r>
  <r>
    <s v="Mancuso, Karen"/>
    <n v="1304055986"/>
    <x v="0"/>
    <n v="2176"/>
    <d v="1986-12-10T00:00:00"/>
    <n v="31"/>
    <x v="0"/>
    <x v="0"/>
    <x v="0"/>
    <x v="39"/>
    <d v="2011-08-19T00:00:00"/>
    <x v="7"/>
    <x v="1"/>
    <x v="3"/>
    <x v="18"/>
    <n v="23"/>
    <n v="690"/>
    <x v="10"/>
    <x v="19"/>
    <x v="1"/>
    <x v="1"/>
  </r>
  <r>
    <s v="McCarthy, Brigit"/>
    <n v="1406067957"/>
    <x v="0"/>
    <n v="2149"/>
    <d v="1987-05-21T00:00:00"/>
    <n v="30"/>
    <x v="0"/>
    <x v="0"/>
    <x v="0"/>
    <x v="12"/>
    <m/>
    <x v="0"/>
    <x v="0"/>
    <x v="3"/>
    <x v="18"/>
    <n v="26"/>
    <n v="780"/>
    <x v="11"/>
    <x v="19"/>
    <x v="1"/>
    <x v="0"/>
  </r>
  <r>
    <s v="Miller, Ned"/>
    <n v="1205033439"/>
    <x v="0"/>
    <n v="2472"/>
    <d v="1985-06-29T00:00:00"/>
    <n v="32"/>
    <x v="0"/>
    <x v="1"/>
    <x v="0"/>
    <x v="78"/>
    <d v="2014-09-04T00:00:00"/>
    <x v="10"/>
    <x v="1"/>
    <x v="3"/>
    <x v="18"/>
    <n v="25"/>
    <n v="750"/>
    <x v="12"/>
    <x v="15"/>
    <x v="6"/>
    <x v="1"/>
  </r>
  <r>
    <s v="Monkfish, Erasumus  "/>
    <n v="1404066711"/>
    <x v="0"/>
    <n v="1450"/>
    <d v="1992-08-17T00:00:00"/>
    <n v="25"/>
    <x v="1"/>
    <x v="1"/>
    <x v="0"/>
    <x v="57"/>
    <m/>
    <x v="0"/>
    <x v="0"/>
    <x v="3"/>
    <x v="18"/>
    <n v="27"/>
    <n v="810"/>
    <x v="13"/>
    <x v="10"/>
    <x v="0"/>
    <x v="0"/>
  </r>
  <r>
    <s v="Monterro, Luisa"/>
    <n v="1001103149"/>
    <x v="0"/>
    <n v="2126"/>
    <d v="1970-04-24T00:00:00"/>
    <n v="47"/>
    <x v="3"/>
    <x v="0"/>
    <x v="0"/>
    <x v="70"/>
    <m/>
    <x v="0"/>
    <x v="0"/>
    <x v="3"/>
    <x v="18"/>
    <n v="25"/>
    <n v="750"/>
    <x v="14"/>
    <x v="14"/>
    <x v="3"/>
    <x v="0"/>
  </r>
  <r>
    <s v="Moran, Patrick"/>
    <n v="1408069503"/>
    <x v="0"/>
    <n v="2127"/>
    <d v="1976-12-03T00:00:00"/>
    <n v="41"/>
    <x v="3"/>
    <x v="1"/>
    <x v="0"/>
    <x v="18"/>
    <m/>
    <x v="0"/>
    <x v="3"/>
    <x v="3"/>
    <x v="18"/>
    <n v="26"/>
    <n v="780"/>
    <x v="15"/>
    <x v="0"/>
    <x v="0"/>
    <x v="0"/>
  </r>
  <r>
    <s v="Moumanil, Maliki "/>
    <n v="1301052436"/>
    <x v="0"/>
    <n v="1460"/>
    <d v="1974-12-01T00:00:00"/>
    <n v="43"/>
    <x v="3"/>
    <x v="1"/>
    <x v="0"/>
    <x v="70"/>
    <m/>
    <x v="0"/>
    <x v="0"/>
    <x v="3"/>
    <x v="18"/>
    <n v="29"/>
    <n v="870"/>
    <x v="7"/>
    <x v="13"/>
    <x v="0"/>
    <x v="0"/>
  </r>
  <r>
    <s v="Nowlan, Kristie"/>
    <n v="1104025435"/>
    <x v="0"/>
    <n v="1040"/>
    <d v="1985-11-23T00:00:00"/>
    <n v="32"/>
    <x v="0"/>
    <x v="0"/>
    <x v="0"/>
    <x v="14"/>
    <m/>
    <x v="0"/>
    <x v="0"/>
    <x v="3"/>
    <x v="18"/>
    <n v="26.39"/>
    <n v="791.7"/>
    <x v="8"/>
    <x v="8"/>
    <x v="0"/>
    <x v="0"/>
  </r>
  <r>
    <s v="Oliver, Brooke "/>
    <n v="1001856521"/>
    <x v="0"/>
    <n v="2492"/>
    <d v="1952-02-11T00:00:00"/>
    <n v="65"/>
    <x v="2"/>
    <x v="0"/>
    <x v="0"/>
    <x v="60"/>
    <d v="2013-08-19T00:00:00"/>
    <x v="10"/>
    <x v="1"/>
    <x v="3"/>
    <x v="18"/>
    <n v="25"/>
    <n v="750"/>
    <x v="9"/>
    <x v="19"/>
    <x v="2"/>
    <x v="1"/>
  </r>
  <r>
    <s v="Pelletier, Ermine"/>
    <n v="1202031821"/>
    <x v="0"/>
    <n v="2472"/>
    <d v="1989-07-18T00:00:00"/>
    <n v="28"/>
    <x v="1"/>
    <x v="0"/>
    <x v="0"/>
    <x v="39"/>
    <d v="2011-09-15T00:00:00"/>
    <x v="10"/>
    <x v="1"/>
    <x v="3"/>
    <x v="18"/>
    <n v="28"/>
    <n v="840"/>
    <x v="10"/>
    <x v="4"/>
    <x v="1"/>
    <x v="1"/>
  </r>
  <r>
    <s v="Peters, Lauren"/>
    <n v="1411071406"/>
    <x v="0"/>
    <n v="1886"/>
    <d v="1986-08-17T00:00:00"/>
    <n v="31"/>
    <x v="0"/>
    <x v="0"/>
    <x v="0"/>
    <x v="55"/>
    <d v="2012-02-04T00:00:00"/>
    <x v="14"/>
    <x v="1"/>
    <x v="3"/>
    <x v="18"/>
    <n v="29"/>
    <n v="870"/>
    <x v="11"/>
    <x v="3"/>
    <x v="5"/>
    <x v="1"/>
  </r>
  <r>
    <s v="Petingill, Shana  "/>
    <n v="1103024843"/>
    <x v="0"/>
    <n v="2050"/>
    <d v="1979-03-10T00:00:00"/>
    <n v="38"/>
    <x v="0"/>
    <x v="0"/>
    <x v="1"/>
    <x v="43"/>
    <m/>
    <x v="0"/>
    <x v="0"/>
    <x v="3"/>
    <x v="18"/>
    <n v="26"/>
    <n v="780"/>
    <x v="12"/>
    <x v="15"/>
    <x v="0"/>
    <x v="0"/>
  </r>
  <r>
    <s v="Roberson, May"/>
    <n v="1402065340"/>
    <x v="0"/>
    <n v="1902"/>
    <d v="1981-09-05T00:00:00"/>
    <n v="36"/>
    <x v="0"/>
    <x v="0"/>
    <x v="1"/>
    <x v="5"/>
    <d v="2011-10-22T00:00:00"/>
    <x v="11"/>
    <x v="1"/>
    <x v="3"/>
    <x v="18"/>
    <n v="26"/>
    <n v="780"/>
    <x v="13"/>
    <x v="7"/>
    <x v="1"/>
    <x v="1"/>
  </r>
  <r>
    <s v="Robertson, Peter"/>
    <n v="1499902991"/>
    <x v="0"/>
    <n v="2138"/>
    <d v="1972-07-03T00:00:00"/>
    <n v="45"/>
    <x v="3"/>
    <x v="1"/>
    <x v="0"/>
    <x v="39"/>
    <d v="2012-02-08T00:00:00"/>
    <x v="7"/>
    <x v="1"/>
    <x v="3"/>
    <x v="18"/>
    <n v="22"/>
    <n v="660"/>
    <x v="14"/>
    <x v="8"/>
    <x v="0"/>
    <x v="1"/>
  </r>
  <r>
    <s v="Sahoo, Adil"/>
    <n v="1106026462"/>
    <x v="0"/>
    <n v="2062"/>
    <d v="1986-04-26T00:00:00"/>
    <n v="31"/>
    <x v="0"/>
    <x v="1"/>
    <x v="0"/>
    <x v="77"/>
    <m/>
    <x v="0"/>
    <x v="0"/>
    <x v="3"/>
    <x v="18"/>
    <n v="29"/>
    <n v="870"/>
    <x v="15"/>
    <x v="4"/>
    <x v="0"/>
    <x v="0"/>
  </r>
  <r>
    <s v="Sloan, Constance"/>
    <n v="1012023103"/>
    <x v="0"/>
    <n v="1851"/>
    <d v="1987-11-25T00:00:00"/>
    <n v="30"/>
    <x v="0"/>
    <x v="0"/>
    <x v="0"/>
    <x v="82"/>
    <d v="2015-04-08T00:00:00"/>
    <x v="15"/>
    <x v="1"/>
    <x v="3"/>
    <x v="18"/>
    <n v="23"/>
    <n v="690"/>
    <x v="7"/>
    <x v="4"/>
    <x v="0"/>
    <x v="1"/>
  </r>
  <r>
    <s v="Smith, Joe"/>
    <n v="1001970770"/>
    <x v="0"/>
    <n v="2045"/>
    <d v="1963-10-30T00:00:00"/>
    <n v="54"/>
    <x v="4"/>
    <x v="1"/>
    <x v="0"/>
    <x v="2"/>
    <m/>
    <x v="0"/>
    <x v="0"/>
    <x v="3"/>
    <x v="18"/>
    <n v="22"/>
    <n v="660"/>
    <x v="8"/>
    <x v="3"/>
    <x v="5"/>
    <x v="0"/>
  </r>
  <r>
    <s v="Tejeda, Lenora "/>
    <n v="1406068345"/>
    <x v="0"/>
    <n v="2129"/>
    <d v="1953-05-24T00:00:00"/>
    <n v="64"/>
    <x v="2"/>
    <x v="0"/>
    <x v="0"/>
    <x v="55"/>
    <d v="2012-07-08T00:00:00"/>
    <x v="7"/>
    <x v="1"/>
    <x v="3"/>
    <x v="18"/>
    <n v="28.75"/>
    <n v="862.5"/>
    <x v="8"/>
    <x v="7"/>
    <x v="0"/>
    <x v="1"/>
  </r>
  <r>
    <s v="Thibaud, Kenneth"/>
    <n v="1011022777"/>
    <x v="0"/>
    <n v="2472"/>
    <d v="1975-09-16T00:00:00"/>
    <n v="42"/>
    <x v="3"/>
    <x v="1"/>
    <x v="0"/>
    <x v="83"/>
    <d v="2010-08-30T00:00:00"/>
    <x v="13"/>
    <x v="1"/>
    <x v="3"/>
    <x v="18"/>
    <n v="23"/>
    <n v="690"/>
    <x v="9"/>
    <x v="3"/>
    <x v="0"/>
    <x v="1"/>
  </r>
  <r>
    <s v="Trzeciak, Cybil"/>
    <n v="1107027551"/>
    <x v="0"/>
    <n v="1778"/>
    <d v="1985-03-15T00:00:00"/>
    <n v="32"/>
    <x v="0"/>
    <x v="0"/>
    <x v="0"/>
    <x v="33"/>
    <d v="2012-07-02T00:00:00"/>
    <x v="10"/>
    <x v="1"/>
    <x v="3"/>
    <x v="18"/>
    <n v="22"/>
    <n v="660"/>
    <x v="10"/>
    <x v="9"/>
    <x v="0"/>
    <x v="1"/>
  </r>
  <r>
    <s v="Walker, Roger"/>
    <n v="1011022818"/>
    <x v="0"/>
    <n v="2459"/>
    <d v="1976-02-10T00:00:00"/>
    <n v="41"/>
    <x v="3"/>
    <x v="1"/>
    <x v="0"/>
    <x v="84"/>
    <m/>
    <x v="0"/>
    <x v="0"/>
    <x v="3"/>
    <x v="18"/>
    <n v="22"/>
    <n v="660"/>
    <x v="11"/>
    <x v="6"/>
    <x v="0"/>
    <x v="0"/>
  </r>
  <r>
    <s v="Winthrop, Jordan  "/>
    <n v="1405067188"/>
    <x v="0"/>
    <n v="2045"/>
    <d v="1958-11-07T00:00:00"/>
    <n v="59"/>
    <x v="4"/>
    <x v="1"/>
    <x v="0"/>
    <x v="56"/>
    <d v="2016-02-21T00:00:00"/>
    <x v="8"/>
    <x v="1"/>
    <x v="3"/>
    <x v="18"/>
    <n v="29"/>
    <n v="870"/>
    <x v="12"/>
    <x v="10"/>
    <x v="5"/>
    <x v="1"/>
  </r>
  <r>
    <s v="Wolk, Hang  T"/>
    <n v="1205033180"/>
    <x v="0"/>
    <n v="2302"/>
    <d v="1985-04-20T00:00:00"/>
    <n v="32"/>
    <x v="0"/>
    <x v="0"/>
    <x v="0"/>
    <x v="2"/>
    <m/>
    <x v="0"/>
    <x v="0"/>
    <x v="3"/>
    <x v="18"/>
    <n v="22"/>
    <n v="660"/>
    <x v="13"/>
    <x v="19"/>
    <x v="0"/>
    <x v="0"/>
  </r>
  <r>
    <s v="Woodson, Jason"/>
    <n v="1012023010"/>
    <x v="0"/>
    <n v="1810"/>
    <d v="1985-05-11T00:00:00"/>
    <n v="32"/>
    <x v="0"/>
    <x v="1"/>
    <x v="0"/>
    <x v="11"/>
    <m/>
    <x v="0"/>
    <x v="0"/>
    <x v="3"/>
    <x v="18"/>
    <n v="24.25"/>
    <n v="727.5"/>
    <x v="14"/>
    <x v="9"/>
    <x v="0"/>
    <x v="0"/>
  </r>
  <r>
    <s v="Buck, Edward"/>
    <n v="1504073313"/>
    <x v="0"/>
    <n v="2330"/>
    <d v="1975-07-07T00:00:00"/>
    <n v="42"/>
    <x v="3"/>
    <x v="1"/>
    <x v="0"/>
    <x v="2"/>
    <m/>
    <x v="0"/>
    <x v="0"/>
    <x v="4"/>
    <x v="19"/>
    <n v="55"/>
    <n v="1650"/>
    <x v="16"/>
    <x v="6"/>
    <x v="0"/>
    <x v="0"/>
  </r>
  <r>
    <s v="Bunbury, Jessica"/>
    <n v="1504073368"/>
    <x v="3"/>
    <n v="21851"/>
    <d v="1964-06-01T00:00:00"/>
    <n v="53"/>
    <x v="4"/>
    <x v="0"/>
    <x v="1"/>
    <x v="78"/>
    <d v="2014-08-02T00:00:00"/>
    <x v="7"/>
    <x v="1"/>
    <x v="4"/>
    <x v="19"/>
    <n v="55"/>
    <n v="1650"/>
    <x v="17"/>
    <x v="17"/>
    <x v="0"/>
    <x v="1"/>
  </r>
  <r>
    <s v="Carter, Michelle "/>
    <n v="1403065721"/>
    <x v="4"/>
    <n v="5664"/>
    <d v="1963-05-15T00:00:00"/>
    <n v="54"/>
    <x v="4"/>
    <x v="0"/>
    <x v="0"/>
    <x v="84"/>
    <m/>
    <x v="0"/>
    <x v="0"/>
    <x v="4"/>
    <x v="19"/>
    <n v="55"/>
    <n v="1650"/>
    <x v="17"/>
    <x v="14"/>
    <x v="0"/>
    <x v="0"/>
  </r>
  <r>
    <s v="Costa, Latia"/>
    <n v="1409070567"/>
    <x v="5"/>
    <n v="90007"/>
    <d v="1988-11-08T00:00:00"/>
    <n v="29"/>
    <x v="1"/>
    <x v="0"/>
    <x v="0"/>
    <x v="33"/>
    <m/>
    <x v="0"/>
    <x v="0"/>
    <x v="4"/>
    <x v="19"/>
    <n v="55"/>
    <n v="1650"/>
    <x v="16"/>
    <x v="5"/>
    <x v="5"/>
    <x v="0"/>
  </r>
  <r>
    <s v="Dietrich, Jenna  "/>
    <n v="1408069481"/>
    <x v="6"/>
    <n v="98052"/>
    <d v="1987-05-14T00:00:00"/>
    <n v="30"/>
    <x v="0"/>
    <x v="0"/>
    <x v="0"/>
    <x v="44"/>
    <m/>
    <x v="0"/>
    <x v="0"/>
    <x v="4"/>
    <x v="19"/>
    <n v="55"/>
    <n v="1650"/>
    <x v="17"/>
    <x v="1"/>
    <x v="6"/>
    <x v="0"/>
  </r>
  <r>
    <s v="Digitale, Alfred"/>
    <n v="1306059197"/>
    <x v="7"/>
    <n v="3062"/>
    <d v="1988-09-14T00:00:00"/>
    <n v="29"/>
    <x v="1"/>
    <x v="1"/>
    <x v="0"/>
    <x v="84"/>
    <m/>
    <x v="0"/>
    <x v="0"/>
    <x v="4"/>
    <x v="19"/>
    <n v="56"/>
    <n v="1680"/>
    <x v="17"/>
    <x v="3"/>
    <x v="0"/>
    <x v="0"/>
  </r>
  <r>
    <s v="Fraval, Maruk "/>
    <n v="1411071302"/>
    <x v="2"/>
    <n v="6050"/>
    <d v="1963-08-28T00:00:00"/>
    <n v="54"/>
    <x v="4"/>
    <x v="1"/>
    <x v="0"/>
    <x v="85"/>
    <m/>
    <x v="0"/>
    <x v="0"/>
    <x v="4"/>
    <x v="19"/>
    <n v="55"/>
    <n v="1650"/>
    <x v="16"/>
    <x v="4"/>
    <x v="0"/>
    <x v="0"/>
  </r>
  <r>
    <s v="Friedman, Gerry"/>
    <n v="1204032843"/>
    <x v="8"/>
    <n v="10171"/>
    <d v="1969-02-24T00:00:00"/>
    <n v="48"/>
    <x v="3"/>
    <x v="1"/>
    <x v="0"/>
    <x v="86"/>
    <m/>
    <x v="0"/>
    <x v="0"/>
    <x v="4"/>
    <x v="19"/>
    <n v="55.5"/>
    <n v="1665"/>
    <x v="17"/>
    <x v="0"/>
    <x v="0"/>
    <x v="0"/>
  </r>
  <r>
    <s v="Gill, Whitney  "/>
    <n v="1302053046"/>
    <x v="9"/>
    <n v="43050"/>
    <d v="1971-07-10T00:00:00"/>
    <n v="46"/>
    <x v="3"/>
    <x v="0"/>
    <x v="0"/>
    <x v="11"/>
    <d v="2015-09-05T00:00:00"/>
    <x v="9"/>
    <x v="2"/>
    <x v="4"/>
    <x v="19"/>
    <n v="55"/>
    <n v="1650"/>
    <x v="17"/>
    <x v="4"/>
    <x v="0"/>
    <x v="1"/>
  </r>
  <r>
    <s v="Givens, Myriam"/>
    <n v="1203032099"/>
    <x v="10"/>
    <n v="46204"/>
    <d v="1989-09-22T00:00:00"/>
    <n v="28"/>
    <x v="1"/>
    <x v="0"/>
    <x v="0"/>
    <x v="3"/>
    <m/>
    <x v="0"/>
    <x v="0"/>
    <x v="4"/>
    <x v="19"/>
    <n v="55"/>
    <n v="1650"/>
    <x v="16"/>
    <x v="3"/>
    <x v="2"/>
    <x v="0"/>
  </r>
  <r>
    <s v="Gonzales, Ricardo"/>
    <n v="1411071481"/>
    <x v="11"/>
    <n v="83706"/>
    <d v="1954-10-12T00:00:00"/>
    <n v="63"/>
    <x v="2"/>
    <x v="1"/>
    <x v="0"/>
    <x v="51"/>
    <m/>
    <x v="0"/>
    <x v="0"/>
    <x v="4"/>
    <x v="19"/>
    <n v="55.5"/>
    <n v="1665"/>
    <x v="17"/>
    <x v="4"/>
    <x v="0"/>
    <x v="0"/>
  </r>
  <r>
    <s v="Guilianno, Mike"/>
    <n v="1001167253"/>
    <x v="12"/>
    <n v="37129"/>
    <d v="1969-02-09T00:00:00"/>
    <n v="48"/>
    <x v="3"/>
    <x v="1"/>
    <x v="0"/>
    <x v="86"/>
    <d v="2014-10-31T00:00:00"/>
    <x v="12"/>
    <x v="1"/>
    <x v="4"/>
    <x v="19"/>
    <n v="55"/>
    <n v="1650"/>
    <x v="17"/>
    <x v="19"/>
    <x v="0"/>
    <x v="1"/>
  </r>
  <r>
    <s v="Jeremy Prater"/>
    <n v="1001084890"/>
    <x v="13"/>
    <n v="89139"/>
    <d v="1974-05-09T00:00:00"/>
    <n v="43"/>
    <x v="3"/>
    <x v="1"/>
    <x v="0"/>
    <x v="51"/>
    <m/>
    <x v="0"/>
    <x v="0"/>
    <x v="4"/>
    <x v="19"/>
    <n v="56"/>
    <n v="1680"/>
    <x v="16"/>
    <x v="1"/>
    <x v="6"/>
    <x v="0"/>
  </r>
  <r>
    <s v="Khemmich, Bartholemew"/>
    <n v="1104025008"/>
    <x v="14"/>
    <n v="80820"/>
    <d v="1979-11-27T00:00:00"/>
    <n v="38"/>
    <x v="0"/>
    <x v="1"/>
    <x v="0"/>
    <x v="48"/>
    <m/>
    <x v="0"/>
    <x v="0"/>
    <x v="4"/>
    <x v="19"/>
    <n v="55"/>
    <n v="1650"/>
    <x v="16"/>
    <x v="3"/>
    <x v="0"/>
    <x v="0"/>
  </r>
  <r>
    <s v="Leruth, Giovanni"/>
    <n v="1412071660"/>
    <x v="15"/>
    <n v="84111"/>
    <d v="1988-12-27T00:00:00"/>
    <n v="29"/>
    <x v="1"/>
    <x v="1"/>
    <x v="0"/>
    <x v="87"/>
    <m/>
    <x v="0"/>
    <x v="0"/>
    <x v="4"/>
    <x v="19"/>
    <n v="55"/>
    <n v="1650"/>
    <x v="17"/>
    <x v="1"/>
    <x v="0"/>
    <x v="0"/>
  </r>
  <r>
    <s v="Martins, Joseph"/>
    <n v="1209048771"/>
    <x v="1"/>
    <n v="78207"/>
    <d v="1970-06-11T00:00:00"/>
    <n v="47"/>
    <x v="3"/>
    <x v="1"/>
    <x v="1"/>
    <x v="60"/>
    <m/>
    <x v="0"/>
    <x v="0"/>
    <x v="4"/>
    <x v="19"/>
    <n v="56"/>
    <n v="1680"/>
    <x v="16"/>
    <x v="6"/>
    <x v="0"/>
    <x v="0"/>
  </r>
  <r>
    <s v="McKinzie, Jac"/>
    <n v="1209049326"/>
    <x v="1"/>
    <n v="78789"/>
    <d v="1984-07-01T00:00:00"/>
    <n v="33"/>
    <x v="0"/>
    <x v="1"/>
    <x v="0"/>
    <x v="54"/>
    <m/>
    <x v="6"/>
    <x v="4"/>
    <x v="4"/>
    <x v="19"/>
    <n v="55"/>
    <n v="1650"/>
    <x v="16"/>
    <x v="1"/>
    <x v="1"/>
    <x v="0"/>
  </r>
  <r>
    <s v="Mullaney, Howard"/>
    <n v="1306057978"/>
    <x v="16"/>
    <n v="36006"/>
    <d v="1975-11-02T00:00:00"/>
    <n v="42"/>
    <x v="3"/>
    <x v="1"/>
    <x v="0"/>
    <x v="2"/>
    <m/>
    <x v="0"/>
    <x v="0"/>
    <x v="4"/>
    <x v="19"/>
    <n v="55"/>
    <n v="1650"/>
    <x v="17"/>
    <x v="2"/>
    <x v="4"/>
    <x v="0"/>
  </r>
  <r>
    <s v="Nguyen, Dheepa"/>
    <n v="1111030684"/>
    <x v="17"/>
    <n v="30428"/>
    <d v="1989-03-31T00:00:00"/>
    <n v="28"/>
    <x v="1"/>
    <x v="0"/>
    <x v="0"/>
    <x v="47"/>
    <m/>
    <x v="0"/>
    <x v="0"/>
    <x v="4"/>
    <x v="19"/>
    <n v="55"/>
    <n v="1650"/>
    <x v="16"/>
    <x v="3"/>
    <x v="0"/>
    <x v="0"/>
  </r>
  <r>
    <s v="Onque, Jasmine"/>
    <n v="1501072180"/>
    <x v="18"/>
    <n v="33174"/>
    <d v="1990-05-11T00:00:00"/>
    <n v="27"/>
    <x v="1"/>
    <x v="0"/>
    <x v="0"/>
    <x v="29"/>
    <m/>
    <x v="0"/>
    <x v="0"/>
    <x v="4"/>
    <x v="19"/>
    <n v="57"/>
    <n v="1710"/>
    <x v="16"/>
    <x v="3"/>
    <x v="0"/>
    <x v="0"/>
  </r>
  <r>
    <s v="Ozark, Travis"/>
    <n v="812011761"/>
    <x v="19"/>
    <n v="27229"/>
    <d v="1982-05-19T00:00:00"/>
    <n v="35"/>
    <x v="0"/>
    <x v="1"/>
    <x v="0"/>
    <x v="13"/>
    <m/>
    <x v="0"/>
    <x v="0"/>
    <x v="4"/>
    <x v="19"/>
    <n v="55"/>
    <n v="1650"/>
    <x v="17"/>
    <x v="1"/>
    <x v="2"/>
    <x v="0"/>
  </r>
  <r>
    <s v="Potts, Xana"/>
    <n v="1102024106"/>
    <x v="20"/>
    <n v="40220"/>
    <d v="1988-08-29T00:00:00"/>
    <n v="29"/>
    <x v="1"/>
    <x v="0"/>
    <x v="0"/>
    <x v="18"/>
    <m/>
    <x v="0"/>
    <x v="0"/>
    <x v="4"/>
    <x v="19"/>
    <n v="55"/>
    <n v="1650"/>
    <x v="16"/>
    <x v="1"/>
    <x v="0"/>
    <x v="0"/>
  </r>
  <r>
    <s v="Riordan, Michael"/>
    <n v="1502072711"/>
    <x v="21"/>
    <n v="58782"/>
    <d v="1968-01-15T00:00:00"/>
    <n v="50"/>
    <x v="4"/>
    <x v="1"/>
    <x v="0"/>
    <x v="88"/>
    <m/>
    <x v="0"/>
    <x v="0"/>
    <x v="4"/>
    <x v="19"/>
    <n v="55"/>
    <n v="1650"/>
    <x v="16"/>
    <x v="14"/>
    <x v="5"/>
    <x v="0"/>
  </r>
  <r>
    <s v="Strong, Caitrin"/>
    <n v="1411071295"/>
    <x v="22"/>
    <n v="59102"/>
    <d v="1989-05-12T00:00:00"/>
    <n v="28"/>
    <x v="1"/>
    <x v="0"/>
    <x v="0"/>
    <x v="89"/>
    <m/>
    <x v="0"/>
    <x v="0"/>
    <x v="4"/>
    <x v="19"/>
    <n v="54"/>
    <n v="1620"/>
    <x v="17"/>
    <x v="10"/>
    <x v="0"/>
    <x v="0"/>
  </r>
  <r>
    <s v="Terry, Sharlene "/>
    <n v="1401064637"/>
    <x v="23"/>
    <n v="97756"/>
    <d v="1965-05-07T00:00:00"/>
    <n v="52"/>
    <x v="4"/>
    <x v="0"/>
    <x v="0"/>
    <x v="2"/>
    <m/>
    <x v="0"/>
    <x v="0"/>
    <x v="4"/>
    <x v="19"/>
    <n v="55"/>
    <n v="1650"/>
    <x v="16"/>
    <x v="4"/>
    <x v="0"/>
    <x v="0"/>
  </r>
  <r>
    <s v="Valentin,Jackie"/>
    <n v="1312063714"/>
    <x v="24"/>
    <n v="85006"/>
    <d v="1991-05-23T00:00:00"/>
    <n v="26"/>
    <x v="1"/>
    <x v="0"/>
    <x v="0"/>
    <x v="39"/>
    <m/>
    <x v="0"/>
    <x v="0"/>
    <x v="4"/>
    <x v="19"/>
    <n v="55"/>
    <n v="1650"/>
    <x v="17"/>
    <x v="5"/>
    <x v="0"/>
    <x v="0"/>
  </r>
  <r>
    <s v="Villanueva, Noah"/>
    <n v="1111030503"/>
    <x v="25"/>
    <n v="4063"/>
    <d v="1989-07-11T00:00:00"/>
    <n v="28"/>
    <x v="1"/>
    <x v="1"/>
    <x v="0"/>
    <x v="76"/>
    <m/>
    <x v="0"/>
    <x v="0"/>
    <x v="4"/>
    <x v="19"/>
    <n v="56"/>
    <n v="1680"/>
    <x v="17"/>
    <x v="1"/>
    <x v="0"/>
    <x v="0"/>
  </r>
  <r>
    <s v="Houlihan, Debra"/>
    <n v="1009021646"/>
    <x v="26"/>
    <n v="2908"/>
    <d v="1966-03-17T00:00:00"/>
    <n v="51"/>
    <x v="4"/>
    <x v="0"/>
    <x v="0"/>
    <x v="90"/>
    <m/>
    <x v="0"/>
    <x v="0"/>
    <x v="4"/>
    <x v="20"/>
    <n v="60"/>
    <n v="1800"/>
    <x v="1"/>
    <x v="15"/>
    <x v="0"/>
    <x v="0"/>
  </r>
  <r>
    <s v="Daneault, Lynn"/>
    <n v="1402065303"/>
    <x v="4"/>
    <n v="5473"/>
    <d v="1990-04-19T00:00:00"/>
    <n v="27"/>
    <x v="1"/>
    <x v="0"/>
    <x v="0"/>
    <x v="90"/>
    <m/>
    <x v="0"/>
    <x v="0"/>
    <x v="4"/>
    <x v="21"/>
    <n v="54"/>
    <n v="1620"/>
    <x v="18"/>
    <x v="3"/>
    <x v="0"/>
    <x v="0"/>
  </r>
  <r>
    <s v="Kampew, Donysha    "/>
    <n v="1109029264"/>
    <x v="27"/>
    <n v="19444"/>
    <d v="1989-11-11T00:00:00"/>
    <n v="28"/>
    <x v="1"/>
    <x v="0"/>
    <x v="0"/>
    <x v="57"/>
    <d v="2014-04-24T00:00:00"/>
    <x v="15"/>
    <x v="1"/>
    <x v="4"/>
    <x v="21"/>
    <n v="60.25"/>
    <n v="1807.5"/>
    <x v="18"/>
    <x v="17"/>
    <x v="0"/>
    <x v="1"/>
  </r>
  <r>
    <s v="Smith, John"/>
    <n v="1499902910"/>
    <x v="0"/>
    <n v="1886"/>
    <d v="1984-08-16T00:00:00"/>
    <n v="33"/>
    <x v="0"/>
    <x v="1"/>
    <x v="0"/>
    <x v="91"/>
    <m/>
    <x v="0"/>
    <x v="0"/>
    <x v="4"/>
    <x v="21"/>
    <n v="56"/>
    <n v="1680"/>
    <x v="18"/>
    <x v="0"/>
    <x v="4"/>
    <x v="0"/>
  </r>
  <r>
    <s v="Andreola, Colby"/>
    <n v="1107027358"/>
    <x v="0"/>
    <n v="2110"/>
    <d v="1979-05-24T00:00:00"/>
    <n v="38"/>
    <x v="0"/>
    <x v="0"/>
    <x v="0"/>
    <x v="14"/>
    <m/>
    <x v="0"/>
    <x v="0"/>
    <x v="5"/>
    <x v="22"/>
    <n v="47.6"/>
    <n v="1428"/>
    <x v="19"/>
    <x v="9"/>
    <x v="0"/>
    <x v="0"/>
  </r>
  <r>
    <s v="Carabbio, Judith"/>
    <n v="1101023577"/>
    <x v="0"/>
    <n v="2132"/>
    <d v="1987-04-05T00:00:00"/>
    <n v="30"/>
    <x v="0"/>
    <x v="0"/>
    <x v="0"/>
    <x v="49"/>
    <m/>
    <x v="0"/>
    <x v="0"/>
    <x v="5"/>
    <x v="22"/>
    <n v="56"/>
    <n v="1680"/>
    <x v="19"/>
    <x v="3"/>
    <x v="2"/>
    <x v="0"/>
  </r>
  <r>
    <s v="Del Bosque, Keyla"/>
    <n v="1203032498"/>
    <x v="0"/>
    <n v="2176"/>
    <d v="1979-07-05T00:00:00"/>
    <n v="38"/>
    <x v="0"/>
    <x v="0"/>
    <x v="0"/>
    <x v="18"/>
    <m/>
    <x v="0"/>
    <x v="0"/>
    <x v="5"/>
    <x v="22"/>
    <n v="57.12"/>
    <n v="1713.6"/>
    <x v="19"/>
    <x v="4"/>
    <x v="2"/>
    <x v="0"/>
  </r>
  <r>
    <s v="Exantus, Susan"/>
    <n v="1401064670"/>
    <x v="0"/>
    <n v="1749"/>
    <d v="1987-05-15T00:00:00"/>
    <n v="30"/>
    <x v="0"/>
    <x v="0"/>
    <x v="0"/>
    <x v="92"/>
    <d v="2013-06-05T00:00:00"/>
    <x v="9"/>
    <x v="2"/>
    <x v="5"/>
    <x v="22"/>
    <n v="48.5"/>
    <n v="1455"/>
    <x v="19"/>
    <x v="14"/>
    <x v="4"/>
    <x v="1"/>
  </r>
  <r>
    <s v="Martin, Sandra"/>
    <n v="1303054625"/>
    <x v="0"/>
    <n v="2135"/>
    <d v="1987-11-07T00:00:00"/>
    <n v="30"/>
    <x v="0"/>
    <x v="0"/>
    <x v="0"/>
    <x v="49"/>
    <m/>
    <x v="0"/>
    <x v="0"/>
    <x v="5"/>
    <x v="22"/>
    <n v="55.51"/>
    <n v="1665.3"/>
    <x v="19"/>
    <x v="7"/>
    <x v="0"/>
    <x v="0"/>
  </r>
  <r>
    <s v="Patronick, Luke"/>
    <n v="1112030979"/>
    <x v="0"/>
    <n v="1844"/>
    <d v="1979-02-20T00:00:00"/>
    <n v="38"/>
    <x v="0"/>
    <x v="1"/>
    <x v="0"/>
    <x v="57"/>
    <d v="2015-09-07T00:00:00"/>
    <x v="7"/>
    <x v="1"/>
    <x v="5"/>
    <x v="22"/>
    <n v="52.25"/>
    <n v="1567.5"/>
    <x v="19"/>
    <x v="0"/>
    <x v="5"/>
    <x v="1"/>
  </r>
  <r>
    <s v="Saada, Adell"/>
    <n v="1012023185"/>
    <x v="0"/>
    <n v="2132"/>
    <d v="1986-07-24T00:00:00"/>
    <n v="31"/>
    <x v="0"/>
    <x v="0"/>
    <x v="0"/>
    <x v="62"/>
    <m/>
    <x v="0"/>
    <x v="0"/>
    <x v="5"/>
    <x v="22"/>
    <n v="49.25"/>
    <n v="1477.5"/>
    <x v="19"/>
    <x v="3"/>
    <x v="0"/>
    <x v="0"/>
  </r>
  <r>
    <s v="Szabo, Andrew"/>
    <n v="1201031324"/>
    <x v="0"/>
    <n v="2140"/>
    <d v="1983-05-06T00:00:00"/>
    <n v="34"/>
    <x v="0"/>
    <x v="1"/>
    <x v="0"/>
    <x v="11"/>
    <m/>
    <x v="0"/>
    <x v="0"/>
    <x v="5"/>
    <x v="22"/>
    <n v="48"/>
    <n v="1440"/>
    <x v="19"/>
    <x v="15"/>
    <x v="3"/>
    <x v="0"/>
  </r>
  <r>
    <s v="True, Edward"/>
    <n v="1102024057"/>
    <x v="0"/>
    <n v="2451"/>
    <d v="1983-06-14T00:00:00"/>
    <n v="34"/>
    <x v="0"/>
    <x v="1"/>
    <x v="2"/>
    <x v="72"/>
    <d v="2014-04-15T00:00:00"/>
    <x v="5"/>
    <x v="1"/>
    <x v="5"/>
    <x v="22"/>
    <n v="45.42"/>
    <n v="1362.6000000000001"/>
    <x v="19"/>
    <x v="0"/>
    <x v="0"/>
    <x v="1"/>
  </r>
  <r>
    <s v="Sweetwater, Alex"/>
    <n v="1001644719"/>
    <x v="0"/>
    <n v="2184"/>
    <d v="1966-11-22T00:00:00"/>
    <n v="51"/>
    <x v="4"/>
    <x v="1"/>
    <x v="0"/>
    <x v="78"/>
    <m/>
    <x v="0"/>
    <x v="0"/>
    <x v="6"/>
    <x v="23"/>
    <n v="27"/>
    <n v="810"/>
    <x v="4"/>
    <x v="7"/>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2A752E-B8BC-4242-903A-4ACE45B3DB18}" name="Termination By Department"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fieldListSortAscending="1">
  <location ref="AH4:AI7" firstHeaderRow="1" firstDataRow="1" firstDataCol="1" rowPageCount="1" colPageCount="1"/>
  <pivotFields count="24">
    <pivotField showAll="0"/>
    <pivotField dataField="1" showAll="0"/>
    <pivotField showAll="0"/>
    <pivotField showAll="0"/>
    <pivotField showAll="0"/>
    <pivotField showAll="0"/>
    <pivotField showAll="0"/>
    <pivotField showAll="0">
      <items count="3">
        <item x="0"/>
        <item x="1"/>
        <item t="default"/>
      </items>
    </pivotField>
    <pivotField showAll="0"/>
    <pivotField showAll="0">
      <items count="94">
        <item x="88"/>
        <item x="83"/>
        <item x="68"/>
        <item x="40"/>
        <item x="74"/>
        <item x="0"/>
        <item x="8"/>
        <item x="38"/>
        <item x="71"/>
        <item x="42"/>
        <item x="82"/>
        <item x="10"/>
        <item x="67"/>
        <item x="22"/>
        <item x="37"/>
        <item x="77"/>
        <item x="89"/>
        <item x="35"/>
        <item x="33"/>
        <item x="23"/>
        <item x="66"/>
        <item x="7"/>
        <item x="86"/>
        <item x="46"/>
        <item x="16"/>
        <item x="92"/>
        <item x="55"/>
        <item x="64"/>
        <item x="24"/>
        <item x="52"/>
        <item x="39"/>
        <item x="41"/>
        <item x="28"/>
        <item x="78"/>
        <item x="85"/>
        <item x="5"/>
        <item x="53"/>
        <item x="57"/>
        <item x="59"/>
        <item x="18"/>
        <item x="19"/>
        <item x="44"/>
        <item x="76"/>
        <item x="43"/>
        <item x="87"/>
        <item x="60"/>
        <item x="9"/>
        <item x="63"/>
        <item x="61"/>
        <item x="34"/>
        <item x="21"/>
        <item x="45"/>
        <item x="36"/>
        <item x="62"/>
        <item x="56"/>
        <item x="17"/>
        <item x="72"/>
        <item x="65"/>
        <item x="70"/>
        <item x="47"/>
        <item x="48"/>
        <item x="29"/>
        <item x="49"/>
        <item x="20"/>
        <item x="1"/>
        <item x="27"/>
        <item x="50"/>
        <item x="90"/>
        <item x="51"/>
        <item x="91"/>
        <item x="11"/>
        <item x="84"/>
        <item x="31"/>
        <item x="2"/>
        <item x="25"/>
        <item x="14"/>
        <item x="15"/>
        <item x="13"/>
        <item x="3"/>
        <item x="12"/>
        <item x="4"/>
        <item x="58"/>
        <item x="32"/>
        <item x="80"/>
        <item x="73"/>
        <item x="6"/>
        <item x="30"/>
        <item x="81"/>
        <item x="79"/>
        <item x="26"/>
        <item x="69"/>
        <item x="54"/>
        <item x="75"/>
        <item t="default"/>
      </items>
    </pivotField>
    <pivotField showAll="0"/>
    <pivotField showAll="0" sortType="ascending">
      <items count="18">
        <item h="1" x="7"/>
        <item h="1" x="9"/>
        <item x="1"/>
        <item h="1" x="16"/>
        <item h="1" x="4"/>
        <item h="1" x="15"/>
        <item h="1" x="5"/>
        <item h="1" x="13"/>
        <item h="1" x="14"/>
        <item h="1" x="6"/>
        <item h="1" x="0"/>
        <item h="1" x="3"/>
        <item h="1" x="2"/>
        <item h="1" x="12"/>
        <item h="1" x="8"/>
        <item h="1" x="11"/>
        <item h="1" x="10"/>
        <item t="default"/>
      </items>
      <autoSortScope>
        <pivotArea dataOnly="0" outline="0" fieldPosition="0">
          <references count="1">
            <reference field="4294967294" count="1" selected="0">
              <x v="0"/>
            </reference>
          </references>
        </pivotArea>
      </autoSortScope>
    </pivotField>
    <pivotField showAll="0"/>
    <pivotField axis="axisRow" showAll="0" sortType="de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axis="axisRow" showAll="0" measureFilter="1">
      <items count="25">
        <item x="0"/>
        <item x="1"/>
        <item x="19"/>
        <item x="5"/>
        <item x="6"/>
        <item x="15"/>
        <item x="20"/>
        <item x="7"/>
        <item x="8"/>
        <item x="9"/>
        <item x="10"/>
        <item x="11"/>
        <item x="12"/>
        <item x="4"/>
        <item x="16"/>
        <item x="17"/>
        <item x="18"/>
        <item x="21"/>
        <item x="2"/>
        <item x="22"/>
        <item x="23"/>
        <item x="3"/>
        <item x="13"/>
        <item x="14"/>
        <item t="default"/>
      </items>
    </pivotField>
    <pivotField showAll="0"/>
    <pivotField showAll="0"/>
    <pivotField showAll="0"/>
    <pivotField showAll="0"/>
    <pivotField showAll="0">
      <items count="8">
        <item x="2"/>
        <item h="1" x="5"/>
        <item h="1" x="3"/>
        <item h="1" x="0"/>
        <item h="1" x="1"/>
        <item h="1" x="4"/>
        <item h="1" x="6"/>
        <item t="default"/>
      </items>
    </pivotField>
    <pivotField axis="axisPage" multipleItemSelectionAllowed="1" showAll="0">
      <items count="3">
        <item h="1"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2">
    <field x="13"/>
    <field x="14"/>
  </rowFields>
  <rowItems count="3">
    <i>
      <x v="3"/>
    </i>
    <i r="1">
      <x v="16"/>
    </i>
    <i t="grand">
      <x/>
    </i>
  </rowItems>
  <colItems count="1">
    <i/>
  </colItems>
  <pageFields count="1">
    <pageField fld="20" hier="-1"/>
  </pageFields>
  <dataFields count="1">
    <dataField name="Count of Employee Number" fld="1" subtotal="count" baseField="0" baseItem="0"/>
  </dataFields>
  <chartFormats count="8">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20" count="1" selected="0">
            <x v="1"/>
          </reference>
        </references>
      </pivotArea>
    </chartFormat>
    <chartFormat chart="13" format="8" series="1">
      <pivotArea type="data" outline="0" fieldPosition="0">
        <references count="2">
          <reference field="4294967294" count="1" selected="0">
            <x v="0"/>
          </reference>
          <reference field="20" count="1" selected="0">
            <x v="0"/>
          </reference>
        </references>
      </pivotArea>
    </chartFormat>
    <chartFormat chart="13" format="9" series="1">
      <pivotArea type="data" outline="0" fieldPosition="0">
        <references count="2">
          <reference field="4294967294" count="1" selected="0">
            <x v="0"/>
          </reference>
          <reference field="20" count="1" selected="0">
            <x v="1"/>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72B505-11C4-4A6D-9963-A8D9A5CDCF4A}" name="Age Group"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fieldListSortAscending="1">
  <location ref="J15:K21" firstHeaderRow="1" firstDataRow="1" firstDataCol="1"/>
  <pivotFields count="24">
    <pivotField showAll="0"/>
    <pivotField dataField="1" showAll="0"/>
    <pivotField showAll="0"/>
    <pivotField showAll="0"/>
    <pivotField showAll="0"/>
    <pivotField showAll="0"/>
    <pivotField axis="axisRow" showAll="0" sortType="descending">
      <items count="6">
        <item x="1"/>
        <item x="0"/>
        <item x="3"/>
        <item x="4"/>
        <item x="2"/>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items count="94">
        <item x="88"/>
        <item x="83"/>
        <item x="68"/>
        <item x="40"/>
        <item x="74"/>
        <item x="0"/>
        <item x="8"/>
        <item x="38"/>
        <item x="71"/>
        <item x="42"/>
        <item x="82"/>
        <item x="10"/>
        <item x="67"/>
        <item x="22"/>
        <item x="37"/>
        <item x="77"/>
        <item x="89"/>
        <item x="35"/>
        <item x="33"/>
        <item x="23"/>
        <item x="66"/>
        <item x="7"/>
        <item x="86"/>
        <item x="46"/>
        <item x="16"/>
        <item x="92"/>
        <item x="55"/>
        <item x="64"/>
        <item x="24"/>
        <item x="52"/>
        <item x="39"/>
        <item x="41"/>
        <item x="28"/>
        <item x="78"/>
        <item x="85"/>
        <item x="5"/>
        <item x="53"/>
        <item x="57"/>
        <item x="59"/>
        <item x="18"/>
        <item x="19"/>
        <item x="44"/>
        <item x="76"/>
        <item x="43"/>
        <item x="87"/>
        <item x="60"/>
        <item x="9"/>
        <item x="63"/>
        <item x="61"/>
        <item x="34"/>
        <item x="21"/>
        <item x="45"/>
        <item x="36"/>
        <item x="62"/>
        <item x="56"/>
        <item x="17"/>
        <item x="72"/>
        <item x="65"/>
        <item x="70"/>
        <item x="47"/>
        <item x="48"/>
        <item x="29"/>
        <item x="49"/>
        <item x="20"/>
        <item x="1"/>
        <item x="27"/>
        <item x="50"/>
        <item x="90"/>
        <item x="51"/>
        <item x="91"/>
        <item x="11"/>
        <item x="84"/>
        <item x="31"/>
        <item x="2"/>
        <item x="25"/>
        <item x="14"/>
        <item x="15"/>
        <item x="13"/>
        <item x="3"/>
        <item x="12"/>
        <item x="4"/>
        <item x="58"/>
        <item x="32"/>
        <item x="80"/>
        <item x="73"/>
        <item x="6"/>
        <item x="30"/>
        <item x="81"/>
        <item x="79"/>
        <item x="26"/>
        <item x="69"/>
        <item x="54"/>
        <item x="75"/>
        <item t="default"/>
      </items>
    </pivotField>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8">
        <item x="2"/>
        <item h="1" x="5"/>
        <item h="1" x="3"/>
        <item h="1" x="0"/>
        <item h="1" x="1"/>
        <item h="1" x="4"/>
        <item h="1" x="6"/>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6"/>
  </rowFields>
  <rowItems count="6">
    <i>
      <x v="1"/>
    </i>
    <i>
      <x v="2"/>
    </i>
    <i>
      <x/>
    </i>
    <i>
      <x v="3"/>
    </i>
    <i>
      <x v="4"/>
    </i>
    <i t="grand">
      <x/>
    </i>
  </rowItems>
  <colItems count="1">
    <i/>
  </colItems>
  <dataFields count="1">
    <dataField name="Count of Employee Number" fld="1" subtotal="count" baseField="0"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EAFB94-8941-494E-9DD0-417FF7A9E6D7}"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fieldListSortAscending="1">
  <location ref="AQ3:AS5" firstHeaderRow="0" firstDataRow="1" firstDataCol="1"/>
  <pivotFields count="24">
    <pivotField showAll="0"/>
    <pivotField dataField="1" showAll="0"/>
    <pivotField showAll="0"/>
    <pivotField showAll="0"/>
    <pivotField showAll="0"/>
    <pivotField showAll="0"/>
    <pivotField showAll="0"/>
    <pivotField showAll="0">
      <items count="3">
        <item x="0"/>
        <item x="1"/>
        <item t="default"/>
      </items>
    </pivotField>
    <pivotField showAll="0"/>
    <pivotField axis="axisRow" showAll="0">
      <items count="94">
        <item x="88"/>
        <item x="83"/>
        <item x="68"/>
        <item x="40"/>
        <item x="74"/>
        <item x="0"/>
        <item x="8"/>
        <item x="38"/>
        <item x="71"/>
        <item x="42"/>
        <item x="82"/>
        <item x="10"/>
        <item x="67"/>
        <item x="22"/>
        <item x="37"/>
        <item x="77"/>
        <item x="89"/>
        <item x="35"/>
        <item x="33"/>
        <item x="23"/>
        <item x="66"/>
        <item x="7"/>
        <item x="86"/>
        <item x="46"/>
        <item x="16"/>
        <item x="92"/>
        <item x="55"/>
        <item x="64"/>
        <item x="24"/>
        <item x="52"/>
        <item x="39"/>
        <item x="41"/>
        <item x="28"/>
        <item x="78"/>
        <item x="85"/>
        <item x="5"/>
        <item x="53"/>
        <item x="57"/>
        <item x="59"/>
        <item x="18"/>
        <item x="19"/>
        <item x="44"/>
        <item x="76"/>
        <item x="43"/>
        <item x="87"/>
        <item x="60"/>
        <item x="9"/>
        <item x="63"/>
        <item x="61"/>
        <item x="34"/>
        <item x="21"/>
        <item x="45"/>
        <item x="36"/>
        <item x="62"/>
        <item x="56"/>
        <item x="17"/>
        <item x="72"/>
        <item x="65"/>
        <item x="70"/>
        <item x="47"/>
        <item x="48"/>
        <item x="29"/>
        <item x="49"/>
        <item x="20"/>
        <item x="1"/>
        <item x="27"/>
        <item x="50"/>
        <item x="90"/>
        <item x="51"/>
        <item x="91"/>
        <item x="11"/>
        <item x="84"/>
        <item x="31"/>
        <item x="2"/>
        <item x="25"/>
        <item x="14"/>
        <item x="15"/>
        <item x="13"/>
        <item x="3"/>
        <item x="12"/>
        <item x="4"/>
        <item x="58"/>
        <item x="32"/>
        <item x="80"/>
        <item x="73"/>
        <item x="6"/>
        <item x="30"/>
        <item x="81"/>
        <item x="79"/>
        <item x="26"/>
        <item x="69"/>
        <item x="54"/>
        <item x="75"/>
        <item t="default"/>
      </items>
    </pivotField>
    <pivotField showAll="0"/>
    <pivotField showAll="0" sortType="ascending">
      <items count="18">
        <item h="1" x="7"/>
        <item h="1" x="9"/>
        <item x="1"/>
        <item h="1" x="16"/>
        <item h="1" x="4"/>
        <item h="1" x="15"/>
        <item h="1" x="5"/>
        <item h="1" x="13"/>
        <item h="1" x="14"/>
        <item h="1" x="6"/>
        <item h="1" x="0"/>
        <item h="1" x="3"/>
        <item h="1" x="2"/>
        <item h="1" x="12"/>
        <item h="1" x="8"/>
        <item h="1" x="11"/>
        <item h="1" x="10"/>
        <item t="default"/>
      </items>
      <autoSortScope>
        <pivotArea dataOnly="0" outline="0" fieldPosition="0">
          <references count="1">
            <reference field="4294967294" count="1" selected="0">
              <x v="0"/>
            </reference>
          </references>
        </pivotArea>
      </autoSortScope>
    </pivotField>
    <pivotField showAll="0"/>
    <pivotField showAll="0" sortType="de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showAll="0" measureFilter="1">
      <items count="25">
        <item x="0"/>
        <item x="1"/>
        <item x="19"/>
        <item x="5"/>
        <item x="6"/>
        <item x="15"/>
        <item x="20"/>
        <item x="7"/>
        <item x="8"/>
        <item x="9"/>
        <item x="10"/>
        <item x="11"/>
        <item x="12"/>
        <item x="4"/>
        <item x="16"/>
        <item x="17"/>
        <item x="18"/>
        <item x="21"/>
        <item x="2"/>
        <item x="22"/>
        <item x="23"/>
        <item x="3"/>
        <item x="13"/>
        <item x="14"/>
        <item t="default"/>
      </items>
    </pivotField>
    <pivotField showAll="0"/>
    <pivotField showAll="0"/>
    <pivotField showAll="0"/>
    <pivotField showAll="0"/>
    <pivotField showAll="0">
      <items count="8">
        <item x="2"/>
        <item h="1" x="5"/>
        <item h="1" x="3"/>
        <item h="1" x="0"/>
        <item h="1" x="1"/>
        <item h="1" x="4"/>
        <item h="1" x="6"/>
        <item t="default"/>
      </items>
    </pivotField>
    <pivotField multipleItemSelectionAllowed="1" showAll="0">
      <items count="3">
        <item h="1" x="0"/>
        <item x="1"/>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14">
        <item sd="0" x="0"/>
        <item sd="0" x="1"/>
        <item sd="0" x="2"/>
        <item sd="0" x="3"/>
        <item sd="0" x="4"/>
        <item sd="0" x="5"/>
        <item sd="0" x="6"/>
        <item sd="0" x="7"/>
        <item sd="0" x="8"/>
        <item sd="0" x="9"/>
        <item sd="0" x="10"/>
        <item sd="0" x="11"/>
        <item sd="0" x="12"/>
        <item t="default"/>
      </items>
    </pivotField>
  </pivotFields>
  <rowFields count="4">
    <field x="23"/>
    <field x="22"/>
    <field x="21"/>
    <field x="9"/>
  </rowFields>
  <rowItems count="2">
    <i>
      <x v="6"/>
    </i>
    <i t="grand">
      <x/>
    </i>
  </rowItems>
  <colFields count="1">
    <field x="-2"/>
  </colFields>
  <colItems count="2">
    <i>
      <x/>
    </i>
    <i i="1">
      <x v="1"/>
    </i>
  </colItems>
  <dataFields count="2">
    <dataField name="Count of Employee Number" fld="1" subtotal="count" baseField="0" baseItem="0"/>
    <dataField name="Count of Employee Number2" fld="1" subtotal="count" showDataAs="runTotal" baseField="23" baseItem="8"/>
  </dataFields>
  <chartFormats count="5">
    <chartFormat chart="4"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752B14-C5C0-40BE-B8CC-121AA96E4E9F}" name="Termination Reason"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fieldListSortAscending="1">
  <location ref="Z3:AA11" firstHeaderRow="1" firstDataRow="1" firstDataCol="1" rowPageCount="1" colPageCount="1"/>
  <pivotFields count="24">
    <pivotField showAll="0"/>
    <pivotField dataField="1" showAll="0"/>
    <pivotField showAll="0"/>
    <pivotField showAll="0"/>
    <pivotField showAll="0"/>
    <pivotField showAll="0"/>
    <pivotField showAll="0"/>
    <pivotField showAll="0">
      <items count="3">
        <item x="0"/>
        <item x="1"/>
        <item t="default"/>
      </items>
    </pivotField>
    <pivotField showAll="0"/>
    <pivotField showAll="0">
      <items count="94">
        <item x="88"/>
        <item x="83"/>
        <item x="68"/>
        <item x="40"/>
        <item x="74"/>
        <item x="0"/>
        <item x="8"/>
        <item x="38"/>
        <item x="71"/>
        <item x="42"/>
        <item x="82"/>
        <item x="10"/>
        <item x="67"/>
        <item x="22"/>
        <item x="37"/>
        <item x="77"/>
        <item x="89"/>
        <item x="35"/>
        <item x="33"/>
        <item x="23"/>
        <item x="66"/>
        <item x="7"/>
        <item x="86"/>
        <item x="46"/>
        <item x="16"/>
        <item x="92"/>
        <item x="55"/>
        <item x="64"/>
        <item x="24"/>
        <item x="52"/>
        <item x="39"/>
        <item x="41"/>
        <item x="28"/>
        <item x="78"/>
        <item x="85"/>
        <item x="5"/>
        <item x="53"/>
        <item x="57"/>
        <item x="59"/>
        <item x="18"/>
        <item x="19"/>
        <item x="44"/>
        <item x="76"/>
        <item x="43"/>
        <item x="87"/>
        <item x="60"/>
        <item x="9"/>
        <item x="63"/>
        <item x="61"/>
        <item x="34"/>
        <item x="21"/>
        <item x="45"/>
        <item x="36"/>
        <item x="62"/>
        <item x="56"/>
        <item x="17"/>
        <item x="72"/>
        <item x="65"/>
        <item x="70"/>
        <item x="47"/>
        <item x="48"/>
        <item x="29"/>
        <item x="49"/>
        <item x="20"/>
        <item x="1"/>
        <item x="27"/>
        <item x="50"/>
        <item x="90"/>
        <item x="51"/>
        <item x="91"/>
        <item x="11"/>
        <item x="84"/>
        <item x="31"/>
        <item x="2"/>
        <item x="25"/>
        <item x="14"/>
        <item x="15"/>
        <item x="13"/>
        <item x="3"/>
        <item x="12"/>
        <item x="4"/>
        <item x="58"/>
        <item x="32"/>
        <item x="80"/>
        <item x="73"/>
        <item x="6"/>
        <item x="30"/>
        <item x="81"/>
        <item x="79"/>
        <item x="26"/>
        <item x="69"/>
        <item x="54"/>
        <item x="75"/>
        <item t="default"/>
      </items>
    </pivotField>
    <pivotField showAll="0"/>
    <pivotField axis="axisRow" showAll="0" measureFilter="1" sortType="ascending">
      <items count="18">
        <item x="7"/>
        <item x="9"/>
        <item x="1"/>
        <item x="16"/>
        <item x="4"/>
        <item x="15"/>
        <item x="5"/>
        <item x="13"/>
        <item x="14"/>
        <item x="6"/>
        <item x="0"/>
        <item x="3"/>
        <item x="2"/>
        <item x="12"/>
        <item x="8"/>
        <item x="11"/>
        <item x="10"/>
        <item t="default"/>
      </items>
      <autoSortScope>
        <pivotArea dataOnly="0" outline="0" fieldPosition="0">
          <references count="1">
            <reference field="4294967294" count="1" selected="0">
              <x v="0"/>
            </reference>
          </references>
        </pivotArea>
      </autoSortScope>
    </pivotField>
    <pivotField showAll="0"/>
    <pivotField showAll="0" sortType="descending">
      <autoSortScope>
        <pivotArea dataOnly="0" outline="0" fieldPosition="0">
          <references count="1">
            <reference field="4294967294" count="1" selected="0">
              <x v="0"/>
            </reference>
          </references>
        </pivotArea>
      </autoSortScope>
    </pivotField>
    <pivotField showAll="0" measureFilter="1" sortType="descending">
      <autoSortScope>
        <pivotArea dataOnly="0" outline="0" fieldPosition="0">
          <references count="2">
            <reference field="4294967294" count="1" selected="0">
              <x v="0"/>
            </reference>
            <reference field="20" count="1" selected="0">
              <x v="0"/>
            </reference>
          </references>
        </pivotArea>
      </autoSortScope>
    </pivotField>
    <pivotField showAll="0"/>
    <pivotField showAll="0"/>
    <pivotField showAll="0"/>
    <pivotField showAll="0"/>
    <pivotField showAll="0">
      <items count="8">
        <item x="2"/>
        <item h="1" x="5"/>
        <item h="1" x="3"/>
        <item h="1" x="0"/>
        <item h="1" x="1"/>
        <item h="1" x="4"/>
        <item h="1" x="6"/>
        <item t="default"/>
      </items>
    </pivotField>
    <pivotField axis="axisPage" multipleItemSelectionAllowed="1" showAll="0">
      <items count="3">
        <item h="1"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1"/>
  </rowFields>
  <rowItems count="8">
    <i>
      <x v="2"/>
    </i>
    <i>
      <x v="13"/>
    </i>
    <i>
      <x v="8"/>
    </i>
    <i>
      <x v="1"/>
    </i>
    <i>
      <x/>
    </i>
    <i>
      <x v="4"/>
    </i>
    <i>
      <x v="16"/>
    </i>
    <i t="grand">
      <x/>
    </i>
  </rowItems>
  <colItems count="1">
    <i/>
  </colItems>
  <pageFields count="1">
    <pageField fld="20" hier="-1"/>
  </pageFields>
  <dataFields count="1">
    <dataField name="Count of Employee Number" fld="1" subtotal="count" baseField="0" baseItem="0"/>
  </dataFields>
  <chartFormats count="6">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20" count="1" selected="0">
            <x v="1"/>
          </reference>
        </references>
      </pivotArea>
    </chartFormat>
    <chartFormat chart="13" format="8" series="1">
      <pivotArea type="data" outline="0" fieldPosition="0">
        <references count="2">
          <reference field="4294967294" count="1" selected="0">
            <x v="0"/>
          </reference>
          <reference field="20" count="1" selected="0">
            <x v="0"/>
          </reference>
        </references>
      </pivotArea>
    </chartFormat>
    <chartFormat chart="13" format="9" series="1">
      <pivotArea type="data" outline="0" fieldPosition="0">
        <references count="2">
          <reference field="4294967294" count="1" selected="0">
            <x v="0"/>
          </reference>
          <reference field="20" count="1" selected="0">
            <x v="1"/>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1" type="count" evalOrder="-1" id="3" iMeasureFld="0">
      <autoFilter ref="A1">
        <filterColumn colId="0">
          <top10 val="5" filterVal="5"/>
        </filterColumn>
      </autoFilter>
    </filter>
    <filter fld="1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12D674C-EE73-453E-9E9B-304CA5602E93}" name="total of employes"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1:B2" firstHeaderRow="0" firstDataRow="1" firstDataCol="0"/>
  <pivotFields count="24">
    <pivotField showAll="0"/>
    <pivotField dataField="1" showAll="0"/>
    <pivotField showAll="0"/>
    <pivotField showAll="0"/>
    <pivotField showAll="0"/>
    <pivotField showAll="0"/>
    <pivotField showAll="0"/>
    <pivotField showAll="0">
      <items count="3">
        <item x="0"/>
        <item x="1"/>
        <item t="default"/>
      </items>
    </pivotField>
    <pivotField showAll="0"/>
    <pivotField showAll="0">
      <items count="94">
        <item x="88"/>
        <item x="83"/>
        <item x="68"/>
        <item x="40"/>
        <item x="74"/>
        <item x="0"/>
        <item x="8"/>
        <item x="38"/>
        <item x="71"/>
        <item x="42"/>
        <item x="82"/>
        <item x="10"/>
        <item x="67"/>
        <item x="22"/>
        <item x="37"/>
        <item x="77"/>
        <item x="89"/>
        <item x="35"/>
        <item x="33"/>
        <item x="23"/>
        <item x="66"/>
        <item x="7"/>
        <item x="86"/>
        <item x="46"/>
        <item x="16"/>
        <item x="92"/>
        <item x="55"/>
        <item x="64"/>
        <item x="24"/>
        <item x="52"/>
        <item x="39"/>
        <item x="41"/>
        <item x="28"/>
        <item x="78"/>
        <item x="85"/>
        <item x="5"/>
        <item x="53"/>
        <item x="57"/>
        <item x="59"/>
        <item x="18"/>
        <item x="19"/>
        <item x="44"/>
        <item x="76"/>
        <item x="43"/>
        <item x="87"/>
        <item x="60"/>
        <item x="9"/>
        <item x="63"/>
        <item x="61"/>
        <item x="34"/>
        <item x="21"/>
        <item x="45"/>
        <item x="36"/>
        <item x="62"/>
        <item x="56"/>
        <item x="17"/>
        <item x="72"/>
        <item x="65"/>
        <item x="70"/>
        <item x="47"/>
        <item x="48"/>
        <item x="29"/>
        <item x="49"/>
        <item x="20"/>
        <item x="1"/>
        <item x="27"/>
        <item x="50"/>
        <item x="90"/>
        <item x="51"/>
        <item x="91"/>
        <item x="11"/>
        <item x="84"/>
        <item x="31"/>
        <item x="2"/>
        <item x="25"/>
        <item x="14"/>
        <item x="15"/>
        <item x="13"/>
        <item x="3"/>
        <item x="12"/>
        <item x="4"/>
        <item x="58"/>
        <item x="32"/>
        <item x="80"/>
        <item x="73"/>
        <item x="6"/>
        <item x="30"/>
        <item x="81"/>
        <item x="79"/>
        <item x="26"/>
        <item x="69"/>
        <item x="54"/>
        <item x="75"/>
        <item t="default"/>
      </items>
    </pivotField>
    <pivotField showAll="0"/>
    <pivotField showAll="0"/>
    <pivotField showAll="0"/>
    <pivotField showAll="0"/>
    <pivotField showAll="0"/>
    <pivotField showAll="0"/>
    <pivotField dataField="1" showAll="0"/>
    <pivotField showAll="0"/>
    <pivotField showAll="0"/>
    <pivotField showAll="0">
      <items count="8">
        <item x="2"/>
        <item h="1" x="5"/>
        <item h="1" x="3"/>
        <item h="1" x="0"/>
        <item h="1" x="1"/>
        <item h="1" x="4"/>
        <item h="1" x="6"/>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Items count="1">
    <i/>
  </rowItems>
  <colFields count="1">
    <field x="-2"/>
  </colFields>
  <colItems count="2">
    <i>
      <x/>
    </i>
    <i i="1">
      <x v="1"/>
    </i>
  </colItems>
  <dataFields count="2">
    <dataField name="Count of Employee Number" fld="1" subtotal="count" baseField="0" baseItem="0"/>
    <dataField name="Sum of Salary"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5194A7E-AE82-4B28-878F-FEF9F77A6A21}" name="Dept"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fieldListSortAscending="1">
  <location ref="J1:M8" firstHeaderRow="1" firstDataRow="2" firstDataCol="1"/>
  <pivotFields count="24">
    <pivotField showAll="0"/>
    <pivotField dataField="1" showAll="0"/>
    <pivotField showAll="0"/>
    <pivotField showAll="0"/>
    <pivotField showAll="0"/>
    <pivotField showAll="0"/>
    <pivotField showAll="0"/>
    <pivotField showAll="0">
      <items count="3">
        <item x="0"/>
        <item x="1"/>
        <item t="default"/>
      </items>
    </pivotField>
    <pivotField showAll="0"/>
    <pivotField showAll="0">
      <items count="94">
        <item x="88"/>
        <item x="83"/>
        <item x="68"/>
        <item x="40"/>
        <item x="74"/>
        <item x="0"/>
        <item x="8"/>
        <item x="38"/>
        <item x="71"/>
        <item x="42"/>
        <item x="82"/>
        <item x="10"/>
        <item x="67"/>
        <item x="22"/>
        <item x="37"/>
        <item x="77"/>
        <item x="89"/>
        <item x="35"/>
        <item x="33"/>
        <item x="23"/>
        <item x="66"/>
        <item x="7"/>
        <item x="86"/>
        <item x="46"/>
        <item x="16"/>
        <item x="92"/>
        <item x="55"/>
        <item x="64"/>
        <item x="24"/>
        <item x="52"/>
        <item x="39"/>
        <item x="41"/>
        <item x="28"/>
        <item x="78"/>
        <item x="85"/>
        <item x="5"/>
        <item x="53"/>
        <item x="57"/>
        <item x="59"/>
        <item x="18"/>
        <item x="19"/>
        <item x="44"/>
        <item x="76"/>
        <item x="43"/>
        <item x="87"/>
        <item x="60"/>
        <item x="9"/>
        <item x="63"/>
        <item x="61"/>
        <item x="34"/>
        <item x="21"/>
        <item x="45"/>
        <item x="36"/>
        <item x="62"/>
        <item x="56"/>
        <item x="17"/>
        <item x="72"/>
        <item x="65"/>
        <item x="70"/>
        <item x="47"/>
        <item x="48"/>
        <item x="29"/>
        <item x="49"/>
        <item x="20"/>
        <item x="1"/>
        <item x="27"/>
        <item x="50"/>
        <item x="90"/>
        <item x="51"/>
        <item x="91"/>
        <item x="11"/>
        <item x="84"/>
        <item x="31"/>
        <item x="2"/>
        <item x="25"/>
        <item x="14"/>
        <item x="15"/>
        <item x="13"/>
        <item x="3"/>
        <item x="12"/>
        <item x="4"/>
        <item x="58"/>
        <item x="32"/>
        <item x="80"/>
        <item x="73"/>
        <item x="6"/>
        <item x="30"/>
        <item x="81"/>
        <item x="79"/>
        <item x="26"/>
        <item x="69"/>
        <item x="54"/>
        <item x="75"/>
        <item t="default"/>
      </items>
    </pivotField>
    <pivotField showAll="0"/>
    <pivotField showAll="0"/>
    <pivotField showAll="0"/>
    <pivotField axis="axisRow" showAll="0" measureFilter="1">
      <items count="8">
        <item x="0"/>
        <item x="1"/>
        <item x="2"/>
        <item x="3"/>
        <item x="4"/>
        <item x="5"/>
        <item x="6"/>
        <item t="default"/>
      </items>
    </pivotField>
    <pivotField showAll="0"/>
    <pivotField showAll="0"/>
    <pivotField showAll="0"/>
    <pivotField showAll="0"/>
    <pivotField showAll="0"/>
    <pivotField showAll="0">
      <items count="8">
        <item x="2"/>
        <item h="1" x="5"/>
        <item h="1" x="3"/>
        <item h="1" x="0"/>
        <item h="1" x="1"/>
        <item h="1" x="4"/>
        <item h="1" x="6"/>
        <item t="default"/>
      </items>
    </pivotField>
    <pivotField axis="axisCol"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3"/>
  </rowFields>
  <rowItems count="6">
    <i>
      <x/>
    </i>
    <i>
      <x v="2"/>
    </i>
    <i>
      <x v="3"/>
    </i>
    <i>
      <x v="4"/>
    </i>
    <i>
      <x v="5"/>
    </i>
    <i t="grand">
      <x/>
    </i>
  </rowItems>
  <colFields count="1">
    <field x="20"/>
  </colFields>
  <colItems count="3">
    <i>
      <x/>
    </i>
    <i>
      <x v="1"/>
    </i>
    <i t="grand">
      <x/>
    </i>
  </colItems>
  <dataFields count="1">
    <dataField name="Count of Employee Number" fld="1" subtotal="count" baseField="0" baseItem="0"/>
  </dataFields>
  <chartFormats count="5">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20" count="1" selected="0">
            <x v="1"/>
          </reference>
        </references>
      </pivotArea>
    </chartFormat>
    <chartFormat chart="4" format="4" series="1">
      <pivotArea type="data" outline="0" fieldPosition="0">
        <references count="2">
          <reference field="4294967294" count="1" selected="0">
            <x v="0"/>
          </reference>
          <reference field="20" count="1" selected="0">
            <x v="0"/>
          </reference>
        </references>
      </pivotArea>
    </chartFormat>
    <chartFormat chart="4" format="5">
      <pivotArea type="data" outline="0" fieldPosition="0">
        <references count="3">
          <reference field="4294967294" count="1" selected="0">
            <x v="0"/>
          </reference>
          <reference field="13" count="1" selected="0">
            <x v="2"/>
          </reference>
          <reference field="20" count="1" selected="0">
            <x v="1"/>
          </reference>
        </references>
      </pivotArea>
    </chartFormat>
    <chartFormat chart="4" format="6">
      <pivotArea type="data" outline="0" fieldPosition="0">
        <references count="3">
          <reference field="4294967294" count="1" selected="0">
            <x v="0"/>
          </reference>
          <reference field="13" count="1" selected="0">
            <x v="4"/>
          </reference>
          <reference field="20" count="1" selected="0">
            <x v="1"/>
          </reference>
        </references>
      </pivotArea>
    </chartFormat>
  </chartFormats>
  <pivotTableStyleInfo name="PivotStyleLight16" showRowHeaders="1" showColHeaders="1" showRowStripes="0" showColStripes="0" showLastColumn="1"/>
  <filters count="1">
    <filter fld="13" type="count" evalOrder="-1" id="3"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CF682BD-FB77-494B-B58D-3121A749AF9A}" name="Top 5 Position"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fieldListSortAscending="1">
  <location ref="R1:U9" firstHeaderRow="1" firstDataRow="2" firstDataCol="1"/>
  <pivotFields count="24">
    <pivotField showAll="0"/>
    <pivotField dataField="1" showAll="0"/>
    <pivotField showAll="0"/>
    <pivotField showAll="0"/>
    <pivotField showAll="0"/>
    <pivotField showAll="0"/>
    <pivotField showAll="0"/>
    <pivotField showAll="0">
      <items count="3">
        <item x="0"/>
        <item x="1"/>
        <item t="default"/>
      </items>
    </pivotField>
    <pivotField showAll="0"/>
    <pivotField showAll="0">
      <items count="94">
        <item x="88"/>
        <item x="83"/>
        <item x="68"/>
        <item x="40"/>
        <item x="74"/>
        <item x="0"/>
        <item x="8"/>
        <item x="38"/>
        <item x="71"/>
        <item x="42"/>
        <item x="82"/>
        <item x="10"/>
        <item x="67"/>
        <item x="22"/>
        <item x="37"/>
        <item x="77"/>
        <item x="89"/>
        <item x="35"/>
        <item x="33"/>
        <item x="23"/>
        <item x="66"/>
        <item x="7"/>
        <item x="86"/>
        <item x="46"/>
        <item x="16"/>
        <item x="92"/>
        <item x="55"/>
        <item x="64"/>
        <item x="24"/>
        <item x="52"/>
        <item x="39"/>
        <item x="41"/>
        <item x="28"/>
        <item x="78"/>
        <item x="85"/>
        <item x="5"/>
        <item x="53"/>
        <item x="57"/>
        <item x="59"/>
        <item x="18"/>
        <item x="19"/>
        <item x="44"/>
        <item x="76"/>
        <item x="43"/>
        <item x="87"/>
        <item x="60"/>
        <item x="9"/>
        <item x="63"/>
        <item x="61"/>
        <item x="34"/>
        <item x="21"/>
        <item x="45"/>
        <item x="36"/>
        <item x="62"/>
        <item x="56"/>
        <item x="17"/>
        <item x="72"/>
        <item x="65"/>
        <item x="70"/>
        <item x="47"/>
        <item x="48"/>
        <item x="29"/>
        <item x="49"/>
        <item x="20"/>
        <item x="1"/>
        <item x="27"/>
        <item x="50"/>
        <item x="90"/>
        <item x="51"/>
        <item x="91"/>
        <item x="11"/>
        <item x="84"/>
        <item x="31"/>
        <item x="2"/>
        <item x="25"/>
        <item x="14"/>
        <item x="15"/>
        <item x="13"/>
        <item x="3"/>
        <item x="12"/>
        <item x="4"/>
        <item x="58"/>
        <item x="32"/>
        <item x="80"/>
        <item x="73"/>
        <item x="6"/>
        <item x="30"/>
        <item x="81"/>
        <item x="79"/>
        <item x="26"/>
        <item x="69"/>
        <item x="54"/>
        <item x="75"/>
        <item t="default"/>
      </items>
    </pivotField>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axis="axisRow" showAll="0" measureFilter="1" sortType="descending">
      <items count="25">
        <item x="0"/>
        <item x="1"/>
        <item x="19"/>
        <item x="5"/>
        <item x="6"/>
        <item x="15"/>
        <item x="20"/>
        <item x="7"/>
        <item x="8"/>
        <item x="9"/>
        <item x="10"/>
        <item x="11"/>
        <item x="12"/>
        <item x="4"/>
        <item x="16"/>
        <item x="17"/>
        <item x="18"/>
        <item x="21"/>
        <item x="2"/>
        <item x="22"/>
        <item x="23"/>
        <item x="3"/>
        <item x="13"/>
        <item x="14"/>
        <item t="default"/>
      </items>
      <autoSortScope>
        <pivotArea dataOnly="0" outline="0" fieldPosition="0">
          <references count="2">
            <reference field="4294967294" count="1" selected="0">
              <x v="0"/>
            </reference>
            <reference field="20" count="1" selected="0">
              <x v="0"/>
            </reference>
          </references>
        </pivotArea>
      </autoSortScope>
    </pivotField>
    <pivotField showAll="0"/>
    <pivotField showAll="0"/>
    <pivotField showAll="0"/>
    <pivotField showAll="0"/>
    <pivotField showAll="0">
      <items count="8">
        <item x="2"/>
        <item h="1" x="5"/>
        <item h="1" x="3"/>
        <item h="1" x="0"/>
        <item h="1" x="1"/>
        <item h="1" x="4"/>
        <item h="1" x="6"/>
        <item t="default"/>
      </items>
    </pivotField>
    <pivotField axis="axisCol"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4"/>
  </rowFields>
  <rowItems count="7">
    <i>
      <x v="15"/>
    </i>
    <i>
      <x v="4"/>
    </i>
    <i>
      <x v="19"/>
    </i>
    <i>
      <x v="2"/>
    </i>
    <i>
      <x v="12"/>
    </i>
    <i>
      <x v="16"/>
    </i>
    <i t="grand">
      <x/>
    </i>
  </rowItems>
  <colFields count="1">
    <field x="20"/>
  </colFields>
  <colItems count="3">
    <i>
      <x/>
    </i>
    <i>
      <x v="1"/>
    </i>
    <i t="grand">
      <x/>
    </i>
  </colItems>
  <dataFields count="1">
    <dataField name="Count of Employee Number" fld="1" subtotal="count" baseField="0" baseItem="0"/>
  </dataFields>
  <chartFormats count="4">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20" count="1" selected="0">
            <x v="1"/>
          </reference>
        </references>
      </pivotArea>
    </chartFormat>
    <chartFormat chart="13" format="8" series="1">
      <pivotArea type="data" outline="0" fieldPosition="0">
        <references count="2">
          <reference field="4294967294" count="1" selected="0">
            <x v="0"/>
          </reference>
          <reference field="20" count="1" selected="0">
            <x v="0"/>
          </reference>
        </references>
      </pivotArea>
    </chartFormat>
    <chartFormat chart="13" format="9" series="1">
      <pivotArea type="data" outline="0" fieldPosition="0">
        <references count="2">
          <reference field="4294967294" count="1" selected="0">
            <x v="0"/>
          </reference>
          <reference field="20" count="1" selected="0">
            <x v="1"/>
          </reference>
        </references>
      </pivotArea>
    </chartFormat>
  </chartFormats>
  <pivotTableStyleInfo name="PivotStyleLight16" showRowHeaders="1" showColHeaders="1" showRowStripes="0" showColStripes="0" showLastColumn="1"/>
  <filters count="1">
    <filter fld="1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7105291-08DC-4424-8533-D82617CAFF37}" sourceName="Gender">
  <pivotTables>
    <pivotTable tabId="2" name="Dept"/>
    <pivotTable tabId="2" name="total of employes"/>
    <pivotTable tabId="2" name="Age Group"/>
    <pivotTable tabId="2" name="Top 5 Position"/>
    <pivotTable tabId="2" name="Termination Reason"/>
    <pivotTable tabId="2" name="Termination By Department"/>
    <pivotTable tabId="2" name="PivotTable1"/>
  </pivotTables>
  <data>
    <tabular pivotCacheId="184984180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_Score" xr10:uid="{DDC09F80-EF86-4FE9-ACA3-B2E3D3FA411C}" sourceName="Performance Score">
  <pivotTables>
    <pivotTable tabId="2" name="Top 5 Position"/>
    <pivotTable tabId="2" name="Age Group"/>
    <pivotTable tabId="2" name="Dept"/>
    <pivotTable tabId="2" name="total of employes"/>
    <pivotTable tabId="2" name="Termination Reason"/>
    <pivotTable tabId="2" name="Termination By Department"/>
    <pivotTable tabId="2" name="PivotTable1"/>
  </pivotTables>
  <data>
    <tabular pivotCacheId="1849841800">
      <items count="7">
        <i x="2" s="1"/>
        <i x="5"/>
        <i x="3"/>
        <i x="0"/>
        <i x="1"/>
        <i x="4"/>
        <i x="6"/>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son_For_Term" xr10:uid="{95FAD7DA-C4C1-4430-B8AB-3B5003CA5806}" sourceName="Reason For Term">
  <pivotTables>
    <pivotTable tabId="2" name="Termination By Department"/>
    <pivotTable tabId="2" name="PivotTable1"/>
  </pivotTables>
  <data>
    <tabular pivotCacheId="1849841800">
      <items count="17">
        <i x="7"/>
        <i x="9"/>
        <i x="1" s="1"/>
        <i x="4"/>
        <i x="14"/>
        <i x="0"/>
        <i x="12"/>
        <i x="10"/>
        <i x="16" nd="1"/>
        <i x="15" nd="1"/>
        <i x="5" nd="1"/>
        <i x="13" nd="1"/>
        <i x="6" nd="1"/>
        <i x="3" nd="1"/>
        <i x="2" nd="1"/>
        <i x="8" nd="1"/>
        <i x="1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E4B5515-FDA2-410F-BFA7-610B3D17495C}" cache="Slicer_Gender" caption="Gender" style="SlicerStyleOther2 2" lockedPosition="1" rowHeight="241300"/>
  <slicer name="Performance Score" xr10:uid="{9A8A4C74-55F8-4E98-AC49-304C28989C86}" cache="Slicer_Performance_Score" caption="Performance Score" style="SlicerStyleOther2 2" lockedPosition="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ason For Term" xr10:uid="{83B58B1C-F955-443E-8CE6-ADCB755BC9D2}" cache="Slicer_Reason_For_Term" caption="Reason For Term" style="SlicerStyleOther2"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BD40CF-9836-4F0A-AB90-B5ECCF0EE4DA}" name="Table1" displayName="Table1" ref="A1:S23" totalsRowShown="0">
  <autoFilter ref="A1:S23" xr:uid="{2BBD40CF-9836-4F0A-AB90-B5ECCF0EE4DA}"/>
  <tableColumns count="19">
    <tableColumn id="1" xr3:uid="{421FDDF5-66AF-450D-A998-62824DFF93F4}" name="Column1"/>
    <tableColumn id="2" xr3:uid="{A7EA4904-3A0D-4028-9C59-F927A431CAB6}" name="Employee Number"/>
    <tableColumn id="3" xr3:uid="{082595CA-C8B6-472D-B1F2-122F31B0B3DD}" name="State"/>
    <tableColumn id="4" xr3:uid="{76402686-C884-44B5-9FD0-95F9B3F6F217}" name="Zip"/>
    <tableColumn id="5" xr3:uid="{9D3BB01E-DE07-4F9F-B0B1-52121F2ED657}" name="DOB" dataDxfId="1"/>
    <tableColumn id="6" xr3:uid="{9AE6A3B3-AEC2-410C-8C39-2B63063AAD34}" name="Age"/>
    <tableColumn id="7" xr3:uid="{979FD301-0340-48DE-841E-25F14089611E}" name="Gender"/>
    <tableColumn id="8" xr3:uid="{12AAA5BE-167A-4E43-B7B9-AAF099E19DAE}" name="CitizenDesc"/>
    <tableColumn id="9" xr3:uid="{FEA16CB6-3713-4B11-89C5-F7C174C0091F}" name="Date of Hire" dataDxfId="0"/>
    <tableColumn id="10" xr3:uid="{DBF00123-4891-4ADE-B5E9-F05AE841E827}" name="Date of Termination"/>
    <tableColumn id="11" xr3:uid="{23BACF07-6B4C-430C-A166-55C08F249ACF}" name="Reason For Term"/>
    <tableColumn id="12" xr3:uid="{6E6C1027-E711-4D82-8EB3-DA81908235A6}" name="Employment Status"/>
    <tableColumn id="13" xr3:uid="{2706E512-9EB9-41DF-8AA2-D3D1BFACC703}" name="Department"/>
    <tableColumn id="14" xr3:uid="{E5067756-A60B-4615-BCCD-77C94918AF36}" name="Position"/>
    <tableColumn id="15" xr3:uid="{8968C410-E15E-4590-9BC4-F2FE168A786E}" name="Pay Rate"/>
    <tableColumn id="16" xr3:uid="{FC3B7749-2BF7-479B-A01A-7AA79844FFBC}" name="Salary"/>
    <tableColumn id="17" xr3:uid="{1B76BF8A-EE56-4136-A891-7E268075D3C6}" name="Manager Name"/>
    <tableColumn id="18" xr3:uid="{E83D61D9-DC55-4A14-90ED-A88F9D19B8FE}" name="Employee Source"/>
    <tableColumn id="19" xr3:uid="{D45DD892-4FAA-4FD4-A1C0-D875E8F3BF64}" name="Performance Scor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5D161-CC6C-4F61-B8E0-ACDA95E009C3}">
  <dimension ref="A1:S23"/>
  <sheetViews>
    <sheetView topLeftCell="F1" workbookViewId="0">
      <selection activeCell="H10" sqref="H10"/>
    </sheetView>
  </sheetViews>
  <sheetFormatPr defaultRowHeight="14.4" x14ac:dyDescent="0.3"/>
  <cols>
    <col min="1" max="1" width="11" customWidth="1"/>
    <col min="2" max="2" width="19.6640625" customWidth="1"/>
    <col min="7" max="7" width="9.88671875" customWidth="1"/>
    <col min="8" max="8" width="13.44140625" customWidth="1"/>
    <col min="9" max="9" width="13.6640625" customWidth="1"/>
    <col min="10" max="10" width="20.88671875" customWidth="1"/>
    <col min="11" max="11" width="17.88671875" customWidth="1"/>
    <col min="12" max="12" width="20.33203125" customWidth="1"/>
    <col min="13" max="13" width="13.88671875" customWidth="1"/>
    <col min="14" max="14" width="10.44140625" customWidth="1"/>
    <col min="15" max="15" width="10.6640625" customWidth="1"/>
    <col min="17" max="17" width="16.6640625" customWidth="1"/>
    <col min="18" max="18" width="18.44140625" customWidth="1"/>
    <col min="19" max="19" width="19.88671875" customWidth="1"/>
  </cols>
  <sheetData>
    <row r="1" spans="1:19" x14ac:dyDescent="0.3">
      <c r="A1" t="s">
        <v>8</v>
      </c>
      <c r="B1" t="s">
        <v>9</v>
      </c>
      <c r="C1" t="s">
        <v>10</v>
      </c>
      <c r="D1" t="s">
        <v>11</v>
      </c>
      <c r="E1" t="s">
        <v>12</v>
      </c>
      <c r="F1" t="s">
        <v>13</v>
      </c>
      <c r="G1" t="s">
        <v>14</v>
      </c>
      <c r="H1" t="s">
        <v>15</v>
      </c>
      <c r="I1" t="s">
        <v>16</v>
      </c>
      <c r="J1" t="s">
        <v>17</v>
      </c>
      <c r="K1" t="s">
        <v>18</v>
      </c>
      <c r="L1" t="s">
        <v>19</v>
      </c>
      <c r="M1" t="s">
        <v>20</v>
      </c>
      <c r="N1" t="s">
        <v>21</v>
      </c>
      <c r="O1" t="s">
        <v>22</v>
      </c>
      <c r="P1" t="s">
        <v>23</v>
      </c>
      <c r="Q1" t="s">
        <v>24</v>
      </c>
      <c r="R1" t="s">
        <v>25</v>
      </c>
      <c r="S1" t="s">
        <v>26</v>
      </c>
    </row>
    <row r="2" spans="1:19" x14ac:dyDescent="0.3">
      <c r="A2" t="s">
        <v>27</v>
      </c>
      <c r="B2">
        <v>1308060959</v>
      </c>
      <c r="C2" t="s">
        <v>28</v>
      </c>
      <c r="D2">
        <v>6278</v>
      </c>
      <c r="E2" s="3">
        <v>23994</v>
      </c>
      <c r="F2">
        <v>52</v>
      </c>
      <c r="G2" t="s">
        <v>29</v>
      </c>
      <c r="H2" t="s">
        <v>30</v>
      </c>
      <c r="I2" s="3">
        <v>41953</v>
      </c>
      <c r="K2" t="s">
        <v>31</v>
      </c>
      <c r="L2" t="s">
        <v>32</v>
      </c>
      <c r="M2" t="s">
        <v>3</v>
      </c>
      <c r="N2" t="s">
        <v>33</v>
      </c>
      <c r="O2">
        <v>53</v>
      </c>
      <c r="P2">
        <v>1590</v>
      </c>
      <c r="Q2" t="s">
        <v>34</v>
      </c>
      <c r="R2" t="s">
        <v>35</v>
      </c>
      <c r="S2" t="s">
        <v>36</v>
      </c>
    </row>
    <row r="3" spans="1:19" x14ac:dyDescent="0.3">
      <c r="A3" t="s">
        <v>37</v>
      </c>
      <c r="B3">
        <v>904013591</v>
      </c>
      <c r="C3" t="s">
        <v>38</v>
      </c>
      <c r="D3">
        <v>1545</v>
      </c>
      <c r="E3" s="3">
        <v>30356</v>
      </c>
      <c r="F3">
        <v>34</v>
      </c>
      <c r="G3" t="s">
        <v>29</v>
      </c>
      <c r="H3" t="s">
        <v>30</v>
      </c>
      <c r="I3" s="3">
        <v>42551</v>
      </c>
      <c r="K3" t="s">
        <v>39</v>
      </c>
      <c r="L3" t="s">
        <v>40</v>
      </c>
      <c r="M3" t="s">
        <v>3</v>
      </c>
      <c r="N3" t="s">
        <v>33</v>
      </c>
      <c r="O3">
        <v>53.8</v>
      </c>
      <c r="P3">
        <v>1614</v>
      </c>
      <c r="Q3" t="s">
        <v>34</v>
      </c>
      <c r="R3" t="s">
        <v>41</v>
      </c>
      <c r="S3" t="s">
        <v>42</v>
      </c>
    </row>
    <row r="4" spans="1:19" x14ac:dyDescent="0.3">
      <c r="A4" t="s">
        <v>43</v>
      </c>
      <c r="B4">
        <v>1108028108</v>
      </c>
      <c r="C4" t="s">
        <v>38</v>
      </c>
      <c r="D4">
        <v>2169</v>
      </c>
      <c r="E4" s="3">
        <v>31525</v>
      </c>
      <c r="F4">
        <v>31</v>
      </c>
      <c r="G4" t="s">
        <v>29</v>
      </c>
      <c r="H4" t="s">
        <v>30</v>
      </c>
      <c r="I4" s="3">
        <v>41953</v>
      </c>
      <c r="K4" t="s">
        <v>31</v>
      </c>
      <c r="L4" t="s">
        <v>44</v>
      </c>
      <c r="M4" t="s">
        <v>3</v>
      </c>
      <c r="N4" t="s">
        <v>33</v>
      </c>
      <c r="O4">
        <v>56.2</v>
      </c>
      <c r="P4">
        <v>1686</v>
      </c>
      <c r="Q4" t="s">
        <v>34</v>
      </c>
      <c r="R4" t="s">
        <v>35</v>
      </c>
      <c r="S4" t="s">
        <v>45</v>
      </c>
    </row>
    <row r="5" spans="1:19" x14ac:dyDescent="0.3">
      <c r="A5" t="s">
        <v>46</v>
      </c>
      <c r="B5">
        <v>1412071562</v>
      </c>
      <c r="C5" t="s">
        <v>28</v>
      </c>
      <c r="D5">
        <v>6033</v>
      </c>
      <c r="E5" s="3">
        <v>23588</v>
      </c>
      <c r="F5">
        <v>53</v>
      </c>
      <c r="G5" t="s">
        <v>29</v>
      </c>
      <c r="H5" t="s">
        <v>30</v>
      </c>
      <c r="I5" s="3">
        <v>41687</v>
      </c>
      <c r="J5" s="3">
        <v>42419</v>
      </c>
      <c r="K5" t="s">
        <v>47</v>
      </c>
      <c r="L5" t="s">
        <v>48</v>
      </c>
      <c r="M5" t="s">
        <v>3</v>
      </c>
      <c r="N5" t="s">
        <v>49</v>
      </c>
      <c r="O5">
        <v>58.2</v>
      </c>
      <c r="P5">
        <v>1746</v>
      </c>
      <c r="Q5" t="s">
        <v>50</v>
      </c>
      <c r="R5" t="s">
        <v>51</v>
      </c>
      <c r="S5" t="s">
        <v>45</v>
      </c>
    </row>
    <row r="6" spans="1:19" x14ac:dyDescent="0.3">
      <c r="A6" t="s">
        <v>52</v>
      </c>
      <c r="B6">
        <v>1307060199</v>
      </c>
      <c r="C6" t="s">
        <v>38</v>
      </c>
      <c r="D6">
        <v>2148</v>
      </c>
      <c r="E6" s="3">
        <v>27519</v>
      </c>
      <c r="F6">
        <v>42</v>
      </c>
      <c r="G6" t="s">
        <v>29</v>
      </c>
      <c r="H6" t="s">
        <v>30</v>
      </c>
      <c r="I6" s="3">
        <v>42093</v>
      </c>
      <c r="J6" s="3">
        <v>42537</v>
      </c>
      <c r="K6" t="s">
        <v>53</v>
      </c>
      <c r="L6" t="s">
        <v>54</v>
      </c>
      <c r="M6" t="s">
        <v>3</v>
      </c>
      <c r="N6" t="s">
        <v>49</v>
      </c>
      <c r="O6">
        <v>62</v>
      </c>
      <c r="P6">
        <v>1860</v>
      </c>
      <c r="Q6" t="s">
        <v>50</v>
      </c>
      <c r="R6" t="s">
        <v>55</v>
      </c>
      <c r="S6" t="s">
        <v>45</v>
      </c>
    </row>
    <row r="7" spans="1:19" x14ac:dyDescent="0.3">
      <c r="A7" t="s">
        <v>56</v>
      </c>
      <c r="B7">
        <v>1411071506</v>
      </c>
      <c r="C7" t="s">
        <v>38</v>
      </c>
      <c r="D7">
        <v>2343</v>
      </c>
      <c r="E7" s="3">
        <v>25293</v>
      </c>
      <c r="F7">
        <v>48</v>
      </c>
      <c r="G7" t="s">
        <v>29</v>
      </c>
      <c r="H7" t="s">
        <v>57</v>
      </c>
      <c r="I7" s="3">
        <v>42093</v>
      </c>
      <c r="K7" t="s">
        <v>31</v>
      </c>
      <c r="L7" t="s">
        <v>32</v>
      </c>
      <c r="M7" t="s">
        <v>3</v>
      </c>
      <c r="N7" t="s">
        <v>58</v>
      </c>
      <c r="O7">
        <v>49.1</v>
      </c>
      <c r="P7">
        <v>1473</v>
      </c>
      <c r="Q7" t="s">
        <v>34</v>
      </c>
      <c r="R7" t="s">
        <v>35</v>
      </c>
      <c r="S7" t="s">
        <v>42</v>
      </c>
    </row>
    <row r="8" spans="1:19" x14ac:dyDescent="0.3">
      <c r="A8" t="s">
        <v>59</v>
      </c>
      <c r="B8">
        <v>1104025466</v>
      </c>
      <c r="C8" t="s">
        <v>38</v>
      </c>
      <c r="D8">
        <v>1420</v>
      </c>
      <c r="E8" s="3">
        <v>32268</v>
      </c>
      <c r="F8">
        <v>29</v>
      </c>
      <c r="G8" t="s">
        <v>29</v>
      </c>
      <c r="H8" t="s">
        <v>30</v>
      </c>
      <c r="I8" s="3">
        <v>42009</v>
      </c>
      <c r="J8" s="3">
        <v>42136</v>
      </c>
      <c r="K8" t="s">
        <v>60</v>
      </c>
      <c r="L8" t="s">
        <v>54</v>
      </c>
      <c r="M8" t="s">
        <v>3</v>
      </c>
      <c r="N8" t="s">
        <v>58</v>
      </c>
      <c r="O8">
        <v>28</v>
      </c>
      <c r="P8">
        <v>840</v>
      </c>
      <c r="Q8" t="s">
        <v>34</v>
      </c>
      <c r="R8" t="s">
        <v>61</v>
      </c>
      <c r="S8" t="s">
        <v>45</v>
      </c>
    </row>
    <row r="9" spans="1:19" x14ac:dyDescent="0.3">
      <c r="A9" t="s">
        <v>62</v>
      </c>
      <c r="B9">
        <v>1012023013</v>
      </c>
      <c r="C9" t="s">
        <v>38</v>
      </c>
      <c r="D9">
        <v>2138</v>
      </c>
      <c r="E9" s="3">
        <v>31946</v>
      </c>
      <c r="F9">
        <v>30</v>
      </c>
      <c r="G9" t="s">
        <v>29</v>
      </c>
      <c r="H9" t="s">
        <v>30</v>
      </c>
      <c r="I9" s="3">
        <v>42093</v>
      </c>
      <c r="K9" t="s">
        <v>31</v>
      </c>
      <c r="L9" t="s">
        <v>32</v>
      </c>
      <c r="M9" t="s">
        <v>3</v>
      </c>
      <c r="N9" t="s">
        <v>58</v>
      </c>
      <c r="O9">
        <v>43</v>
      </c>
      <c r="P9">
        <v>1290</v>
      </c>
      <c r="Q9" t="s">
        <v>34</v>
      </c>
      <c r="R9" t="s">
        <v>51</v>
      </c>
      <c r="S9" t="s">
        <v>42</v>
      </c>
    </row>
    <row r="10" spans="1:19" x14ac:dyDescent="0.3">
      <c r="A10" t="s">
        <v>63</v>
      </c>
      <c r="B10">
        <v>1102024173</v>
      </c>
      <c r="C10" t="s">
        <v>38</v>
      </c>
      <c r="D10">
        <v>2135</v>
      </c>
      <c r="E10" s="3">
        <v>32836</v>
      </c>
      <c r="F10">
        <v>28</v>
      </c>
      <c r="G10" t="s">
        <v>29</v>
      </c>
      <c r="H10" t="s">
        <v>30</v>
      </c>
      <c r="I10" s="3">
        <v>42093</v>
      </c>
      <c r="K10" t="s">
        <v>31</v>
      </c>
      <c r="L10" t="s">
        <v>32</v>
      </c>
      <c r="M10" t="s">
        <v>3</v>
      </c>
      <c r="N10" t="s">
        <v>58</v>
      </c>
      <c r="O10">
        <v>42</v>
      </c>
      <c r="P10">
        <v>1260</v>
      </c>
      <c r="Q10" t="s">
        <v>34</v>
      </c>
      <c r="R10" t="s">
        <v>64</v>
      </c>
      <c r="S10" t="s">
        <v>42</v>
      </c>
    </row>
    <row r="11" spans="1:19" x14ac:dyDescent="0.3">
      <c r="A11" t="s">
        <v>65</v>
      </c>
      <c r="B11">
        <v>1212052023</v>
      </c>
      <c r="C11" t="s">
        <v>38</v>
      </c>
      <c r="D11">
        <v>1886</v>
      </c>
      <c r="E11" s="3">
        <v>32149</v>
      </c>
      <c r="F11">
        <v>30</v>
      </c>
      <c r="G11" t="s">
        <v>29</v>
      </c>
      <c r="H11" t="s">
        <v>30</v>
      </c>
      <c r="I11" s="3">
        <v>42009</v>
      </c>
      <c r="K11" t="s">
        <v>31</v>
      </c>
      <c r="L11" t="s">
        <v>32</v>
      </c>
      <c r="M11" t="s">
        <v>3</v>
      </c>
      <c r="N11" t="s">
        <v>58</v>
      </c>
      <c r="O11">
        <v>45</v>
      </c>
      <c r="P11">
        <v>1350</v>
      </c>
      <c r="Q11" t="s">
        <v>34</v>
      </c>
      <c r="R11" t="s">
        <v>66</v>
      </c>
      <c r="S11" t="s">
        <v>36</v>
      </c>
    </row>
    <row r="12" spans="1:19" x14ac:dyDescent="0.3">
      <c r="A12" t="s">
        <v>67</v>
      </c>
      <c r="B12">
        <v>1301052902</v>
      </c>
      <c r="C12" t="s">
        <v>38</v>
      </c>
      <c r="D12">
        <v>2170</v>
      </c>
      <c r="E12" s="3">
        <v>31295</v>
      </c>
      <c r="F12">
        <v>32</v>
      </c>
      <c r="G12" t="s">
        <v>29</v>
      </c>
      <c r="H12" t="s">
        <v>30</v>
      </c>
      <c r="I12" s="3">
        <v>41157</v>
      </c>
      <c r="K12" t="s">
        <v>31</v>
      </c>
      <c r="L12" t="s">
        <v>32</v>
      </c>
      <c r="M12" t="s">
        <v>3</v>
      </c>
      <c r="N12" t="s">
        <v>68</v>
      </c>
      <c r="O12">
        <v>28.99</v>
      </c>
      <c r="P12">
        <v>869.69999999999993</v>
      </c>
      <c r="Q12" t="s">
        <v>69</v>
      </c>
      <c r="R12" t="s">
        <v>66</v>
      </c>
      <c r="S12" t="s">
        <v>45</v>
      </c>
    </row>
    <row r="13" spans="1:19" x14ac:dyDescent="0.3">
      <c r="A13" t="s">
        <v>70</v>
      </c>
      <c r="B13">
        <v>1101023754</v>
      </c>
      <c r="C13" t="s">
        <v>38</v>
      </c>
      <c r="D13">
        <v>1886</v>
      </c>
      <c r="E13" s="3">
        <v>25758</v>
      </c>
      <c r="F13">
        <v>47</v>
      </c>
      <c r="G13" t="s">
        <v>29</v>
      </c>
      <c r="H13" t="s">
        <v>30</v>
      </c>
      <c r="I13" s="3">
        <v>41644</v>
      </c>
      <c r="K13" t="s">
        <v>31</v>
      </c>
      <c r="L13" t="s">
        <v>32</v>
      </c>
      <c r="M13" t="s">
        <v>3</v>
      </c>
      <c r="N13" t="s">
        <v>71</v>
      </c>
      <c r="O13">
        <v>64</v>
      </c>
      <c r="P13">
        <v>1920</v>
      </c>
      <c r="Q13" t="s">
        <v>72</v>
      </c>
      <c r="R13" t="s">
        <v>73</v>
      </c>
      <c r="S13" t="s">
        <v>74</v>
      </c>
    </row>
    <row r="14" spans="1:19" x14ac:dyDescent="0.3">
      <c r="A14" t="s">
        <v>75</v>
      </c>
      <c r="B14">
        <v>1011022863</v>
      </c>
      <c r="C14" t="s">
        <v>38</v>
      </c>
      <c r="D14">
        <v>2134</v>
      </c>
      <c r="E14" s="3">
        <v>31690</v>
      </c>
      <c r="F14">
        <v>31</v>
      </c>
      <c r="G14" t="s">
        <v>29</v>
      </c>
      <c r="H14" t="s">
        <v>57</v>
      </c>
      <c r="I14" s="3">
        <v>40954</v>
      </c>
      <c r="K14" t="s">
        <v>31</v>
      </c>
      <c r="L14" t="s">
        <v>32</v>
      </c>
      <c r="M14" t="s">
        <v>3</v>
      </c>
      <c r="N14" t="s">
        <v>76</v>
      </c>
      <c r="O14">
        <v>63</v>
      </c>
      <c r="P14">
        <v>1890</v>
      </c>
      <c r="Q14" t="s">
        <v>72</v>
      </c>
      <c r="R14" t="s">
        <v>77</v>
      </c>
      <c r="S14" t="s">
        <v>78</v>
      </c>
    </row>
    <row r="15" spans="1:19" x14ac:dyDescent="0.3">
      <c r="A15" t="s">
        <v>79</v>
      </c>
      <c r="B15">
        <v>1001175250</v>
      </c>
      <c r="C15" t="s">
        <v>38</v>
      </c>
      <c r="D15">
        <v>1915</v>
      </c>
      <c r="E15" s="3">
        <v>23380</v>
      </c>
      <c r="F15">
        <v>54</v>
      </c>
      <c r="G15" t="s">
        <v>29</v>
      </c>
      <c r="H15" t="s">
        <v>30</v>
      </c>
      <c r="I15" s="3">
        <v>40917</v>
      </c>
      <c r="J15" s="3">
        <v>42312</v>
      </c>
      <c r="K15" t="s">
        <v>47</v>
      </c>
      <c r="L15" t="s">
        <v>54</v>
      </c>
      <c r="M15" t="s">
        <v>3</v>
      </c>
      <c r="N15" t="s">
        <v>80</v>
      </c>
      <c r="O15">
        <v>21</v>
      </c>
      <c r="P15">
        <v>630</v>
      </c>
      <c r="Q15" t="s">
        <v>72</v>
      </c>
      <c r="R15" t="s">
        <v>77</v>
      </c>
      <c r="S15" t="s">
        <v>45</v>
      </c>
    </row>
    <row r="16" spans="1:19" x14ac:dyDescent="0.3">
      <c r="A16" t="s">
        <v>81</v>
      </c>
      <c r="B16">
        <v>1410071156</v>
      </c>
      <c r="C16" t="s">
        <v>38</v>
      </c>
      <c r="D16">
        <v>1960</v>
      </c>
      <c r="E16" s="3">
        <v>31631</v>
      </c>
      <c r="F16">
        <v>31</v>
      </c>
      <c r="G16" t="s">
        <v>29</v>
      </c>
      <c r="H16" t="s">
        <v>30</v>
      </c>
      <c r="I16" s="3">
        <v>42051</v>
      </c>
      <c r="J16" s="3">
        <v>42057</v>
      </c>
      <c r="K16" t="s">
        <v>82</v>
      </c>
      <c r="L16" t="s">
        <v>48</v>
      </c>
      <c r="M16" t="s">
        <v>3</v>
      </c>
      <c r="N16" t="s">
        <v>83</v>
      </c>
      <c r="O16">
        <v>40.1</v>
      </c>
      <c r="P16">
        <v>1203</v>
      </c>
      <c r="Q16" t="s">
        <v>50</v>
      </c>
      <c r="R16" t="s">
        <v>35</v>
      </c>
      <c r="S16" t="s">
        <v>42</v>
      </c>
    </row>
    <row r="17" spans="1:19" x14ac:dyDescent="0.3">
      <c r="A17" t="s">
        <v>84</v>
      </c>
      <c r="B17">
        <v>1106026933</v>
      </c>
      <c r="C17" t="s">
        <v>38</v>
      </c>
      <c r="D17">
        <v>2481</v>
      </c>
      <c r="E17" s="3">
        <v>26759</v>
      </c>
      <c r="F17">
        <v>44</v>
      </c>
      <c r="G17" t="s">
        <v>29</v>
      </c>
      <c r="H17" t="s">
        <v>30</v>
      </c>
      <c r="I17" s="3">
        <v>41294</v>
      </c>
      <c r="K17" t="s">
        <v>31</v>
      </c>
      <c r="L17" t="s">
        <v>32</v>
      </c>
      <c r="M17" t="s">
        <v>3</v>
      </c>
      <c r="N17" t="s">
        <v>80</v>
      </c>
      <c r="O17">
        <v>62</v>
      </c>
      <c r="P17">
        <v>1860</v>
      </c>
      <c r="Q17" t="s">
        <v>72</v>
      </c>
      <c r="R17" t="s">
        <v>73</v>
      </c>
      <c r="S17" t="s">
        <v>45</v>
      </c>
    </row>
    <row r="18" spans="1:19" x14ac:dyDescent="0.3">
      <c r="A18" t="s">
        <v>85</v>
      </c>
      <c r="B18">
        <v>1192991000</v>
      </c>
      <c r="C18" t="s">
        <v>38</v>
      </c>
      <c r="D18">
        <v>1460</v>
      </c>
      <c r="E18" s="3">
        <v>29407</v>
      </c>
      <c r="F18">
        <v>37</v>
      </c>
      <c r="G18" t="s">
        <v>29</v>
      </c>
      <c r="H18" t="s">
        <v>30</v>
      </c>
      <c r="I18" s="3">
        <v>40648</v>
      </c>
      <c r="K18" t="s">
        <v>31</v>
      </c>
      <c r="L18" t="s">
        <v>32</v>
      </c>
      <c r="M18" t="s">
        <v>3</v>
      </c>
      <c r="N18" t="s">
        <v>86</v>
      </c>
      <c r="O18">
        <v>65</v>
      </c>
      <c r="P18">
        <v>1950</v>
      </c>
      <c r="Q18" t="s">
        <v>72</v>
      </c>
      <c r="R18" t="s">
        <v>73</v>
      </c>
      <c r="S18" t="s">
        <v>87</v>
      </c>
    </row>
    <row r="19" spans="1:19" x14ac:dyDescent="0.3">
      <c r="A19" t="s">
        <v>88</v>
      </c>
      <c r="B19">
        <v>1406068403</v>
      </c>
      <c r="C19" t="s">
        <v>89</v>
      </c>
      <c r="D19">
        <v>78230</v>
      </c>
      <c r="E19" s="3">
        <v>32328</v>
      </c>
      <c r="F19">
        <v>29</v>
      </c>
      <c r="G19" t="s">
        <v>29</v>
      </c>
      <c r="H19" t="s">
        <v>30</v>
      </c>
      <c r="I19" s="3">
        <v>41953</v>
      </c>
      <c r="K19" t="s">
        <v>31</v>
      </c>
      <c r="L19" t="s">
        <v>32</v>
      </c>
      <c r="M19" t="s">
        <v>3</v>
      </c>
      <c r="N19" t="s">
        <v>83</v>
      </c>
      <c r="O19">
        <v>35.5</v>
      </c>
      <c r="P19">
        <v>1065</v>
      </c>
      <c r="Q19" t="s">
        <v>50</v>
      </c>
      <c r="R19" t="s">
        <v>77</v>
      </c>
      <c r="S19" t="s">
        <v>87</v>
      </c>
    </row>
    <row r="20" spans="1:19" x14ac:dyDescent="0.3">
      <c r="A20" t="s">
        <v>90</v>
      </c>
      <c r="B20">
        <v>1102023965</v>
      </c>
      <c r="C20" t="s">
        <v>38</v>
      </c>
      <c r="D20">
        <v>2747</v>
      </c>
      <c r="E20" s="3">
        <v>30930</v>
      </c>
      <c r="F20">
        <v>33</v>
      </c>
      <c r="G20" t="s">
        <v>29</v>
      </c>
      <c r="H20" t="s">
        <v>30</v>
      </c>
      <c r="I20" s="3">
        <v>41974</v>
      </c>
      <c r="J20" s="3">
        <v>42491</v>
      </c>
      <c r="K20" t="s">
        <v>91</v>
      </c>
      <c r="L20" t="s">
        <v>54</v>
      </c>
      <c r="M20" t="s">
        <v>3</v>
      </c>
      <c r="N20" t="s">
        <v>83</v>
      </c>
      <c r="O20">
        <v>41</v>
      </c>
      <c r="P20">
        <v>1230</v>
      </c>
      <c r="Q20" t="s">
        <v>50</v>
      </c>
      <c r="R20" t="s">
        <v>35</v>
      </c>
      <c r="S20" t="s">
        <v>45</v>
      </c>
    </row>
    <row r="21" spans="1:19" x14ac:dyDescent="0.3">
      <c r="A21" t="s">
        <v>92</v>
      </c>
      <c r="B21">
        <v>808010278</v>
      </c>
      <c r="C21" t="s">
        <v>38</v>
      </c>
      <c r="D21">
        <v>2110</v>
      </c>
      <c r="E21" s="3">
        <v>25607</v>
      </c>
      <c r="F21">
        <v>47</v>
      </c>
      <c r="G21" t="s">
        <v>29</v>
      </c>
      <c r="H21" t="s">
        <v>30</v>
      </c>
      <c r="I21" s="3">
        <v>42009</v>
      </c>
      <c r="K21" t="s">
        <v>31</v>
      </c>
      <c r="L21" t="s">
        <v>32</v>
      </c>
      <c r="M21" t="s">
        <v>3</v>
      </c>
      <c r="N21" t="s">
        <v>83</v>
      </c>
      <c r="O21">
        <v>30.2</v>
      </c>
      <c r="P21">
        <v>906</v>
      </c>
      <c r="Q21" t="s">
        <v>50</v>
      </c>
      <c r="R21" t="s">
        <v>35</v>
      </c>
      <c r="S21" t="s">
        <v>36</v>
      </c>
    </row>
    <row r="22" spans="1:19" x14ac:dyDescent="0.3">
      <c r="A22" t="s">
        <v>93</v>
      </c>
      <c r="B22">
        <v>1111030148</v>
      </c>
      <c r="C22" t="s">
        <v>38</v>
      </c>
      <c r="D22">
        <v>2452</v>
      </c>
      <c r="E22" s="3">
        <v>32128</v>
      </c>
      <c r="F22">
        <v>30</v>
      </c>
      <c r="G22" t="s">
        <v>29</v>
      </c>
      <c r="H22" t="s">
        <v>30</v>
      </c>
      <c r="I22" s="3">
        <v>42009</v>
      </c>
      <c r="J22" s="3">
        <v>42308</v>
      </c>
      <c r="K22" t="s">
        <v>47</v>
      </c>
      <c r="L22" t="s">
        <v>54</v>
      </c>
      <c r="M22" t="s">
        <v>3</v>
      </c>
      <c r="N22" t="s">
        <v>83</v>
      </c>
      <c r="O22">
        <v>45</v>
      </c>
      <c r="P22">
        <v>1350</v>
      </c>
      <c r="Q22" t="s">
        <v>50</v>
      </c>
      <c r="R22" t="s">
        <v>51</v>
      </c>
      <c r="S22" t="s">
        <v>36</v>
      </c>
    </row>
    <row r="23" spans="1:19" x14ac:dyDescent="0.3">
      <c r="A23" t="s">
        <v>94</v>
      </c>
      <c r="B23">
        <v>1203032255</v>
      </c>
      <c r="C23" t="s">
        <v>38</v>
      </c>
      <c r="D23">
        <v>1810</v>
      </c>
      <c r="E23" s="3">
        <v>31650</v>
      </c>
      <c r="F23">
        <v>31</v>
      </c>
      <c r="G23" t="s">
        <v>29</v>
      </c>
      <c r="H23" t="s">
        <v>30</v>
      </c>
      <c r="I23" s="3">
        <v>42093</v>
      </c>
      <c r="K23" t="s">
        <v>31</v>
      </c>
      <c r="L23" t="s">
        <v>32</v>
      </c>
      <c r="M23" t="s">
        <v>3</v>
      </c>
      <c r="N23" t="s">
        <v>83</v>
      </c>
      <c r="O23">
        <v>42.2</v>
      </c>
      <c r="P23">
        <v>1266</v>
      </c>
      <c r="Q23" t="s">
        <v>50</v>
      </c>
      <c r="R23" t="s">
        <v>95</v>
      </c>
      <c r="S23" t="s">
        <v>42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098EC-1A85-4838-AC2B-24E4ED4B2820}">
  <dimension ref="A1:AS21"/>
  <sheetViews>
    <sheetView topLeftCell="AQ1" zoomScale="114" workbookViewId="0">
      <selection activeCell="X13" sqref="X13"/>
    </sheetView>
  </sheetViews>
  <sheetFormatPr defaultRowHeight="14.4" x14ac:dyDescent="0.3"/>
  <cols>
    <col min="1" max="1" width="24.77734375" bestFit="1" customWidth="1"/>
    <col min="2" max="2" width="12.5546875" bestFit="1" customWidth="1"/>
    <col min="5" max="5" width="9.109375" customWidth="1"/>
    <col min="10" max="10" width="24.77734375" bestFit="1" customWidth="1"/>
    <col min="11" max="11" width="15.5546875" bestFit="1" customWidth="1"/>
    <col min="12" max="12" width="11.109375" bestFit="1" customWidth="1"/>
    <col min="13" max="13" width="10.77734375" bestFit="1" customWidth="1"/>
    <col min="18" max="18" width="24.77734375" bestFit="1" customWidth="1"/>
    <col min="19" max="19" width="15.5546875" bestFit="1" customWidth="1"/>
    <col min="20" max="20" width="11.109375" bestFit="1" customWidth="1"/>
    <col min="21" max="21" width="10.77734375" bestFit="1" customWidth="1"/>
    <col min="26" max="26" width="19.109375" bestFit="1" customWidth="1"/>
    <col min="27" max="27" width="24.77734375" bestFit="1" customWidth="1"/>
    <col min="28" max="28" width="11.6640625" bestFit="1" customWidth="1"/>
    <col min="29" max="29" width="11.33203125" bestFit="1" customWidth="1"/>
    <col min="34" max="34" width="25.21875" bestFit="1" customWidth="1"/>
    <col min="35" max="35" width="24.77734375" bestFit="1" customWidth="1"/>
    <col min="42" max="42" width="5.44140625" customWidth="1"/>
    <col min="43" max="43" width="12.5546875" bestFit="1" customWidth="1"/>
    <col min="44" max="44" width="24.77734375" bestFit="1" customWidth="1"/>
    <col min="45" max="45" width="25.88671875" bestFit="1" customWidth="1"/>
  </cols>
  <sheetData>
    <row r="1" spans="1:45" x14ac:dyDescent="0.3">
      <c r="A1" t="s">
        <v>0</v>
      </c>
      <c r="B1" t="s">
        <v>105</v>
      </c>
      <c r="J1" s="1" t="s">
        <v>0</v>
      </c>
      <c r="K1" s="1" t="s">
        <v>108</v>
      </c>
      <c r="R1" s="1" t="s">
        <v>0</v>
      </c>
      <c r="S1" s="1" t="s">
        <v>108</v>
      </c>
      <c r="Z1" s="1" t="s">
        <v>112</v>
      </c>
      <c r="AA1" t="s">
        <v>101</v>
      </c>
    </row>
    <row r="2" spans="1:45" x14ac:dyDescent="0.3">
      <c r="A2" s="6">
        <v>31</v>
      </c>
      <c r="B2" s="6">
        <v>29607.599999999999</v>
      </c>
      <c r="J2" s="1" t="s">
        <v>1</v>
      </c>
      <c r="K2" t="s">
        <v>32</v>
      </c>
      <c r="L2" t="s">
        <v>101</v>
      </c>
      <c r="M2" t="s">
        <v>7</v>
      </c>
      <c r="R2" s="1" t="s">
        <v>1</v>
      </c>
      <c r="S2" t="s">
        <v>32</v>
      </c>
      <c r="T2" t="s">
        <v>101</v>
      </c>
      <c r="U2" t="s">
        <v>7</v>
      </c>
      <c r="AH2" s="1" t="s">
        <v>112</v>
      </c>
      <c r="AI2" t="s">
        <v>101</v>
      </c>
    </row>
    <row r="3" spans="1:45" x14ac:dyDescent="0.3">
      <c r="J3" s="2" t="s">
        <v>2</v>
      </c>
      <c r="K3" s="6">
        <v>1</v>
      </c>
      <c r="L3" s="6"/>
      <c r="M3" s="6">
        <v>1</v>
      </c>
      <c r="R3" s="2" t="s">
        <v>102</v>
      </c>
      <c r="S3" s="6">
        <v>6</v>
      </c>
      <c r="T3" s="6">
        <v>7</v>
      </c>
      <c r="U3" s="6">
        <v>13</v>
      </c>
      <c r="Z3" s="1" t="s">
        <v>1</v>
      </c>
      <c r="AA3" t="s">
        <v>0</v>
      </c>
      <c r="AQ3" s="1" t="s">
        <v>1</v>
      </c>
      <c r="AR3" t="s">
        <v>0</v>
      </c>
      <c r="AS3" t="s">
        <v>114</v>
      </c>
    </row>
    <row r="4" spans="1:45" x14ac:dyDescent="0.3">
      <c r="J4" s="2" t="s">
        <v>3</v>
      </c>
      <c r="K4" s="6">
        <v>6</v>
      </c>
      <c r="L4" s="6">
        <v>2</v>
      </c>
      <c r="M4" s="6">
        <v>8</v>
      </c>
      <c r="R4" s="2" t="s">
        <v>83</v>
      </c>
      <c r="S4" s="6">
        <v>3</v>
      </c>
      <c r="T4" s="6">
        <v>1</v>
      </c>
      <c r="U4" s="6">
        <v>4</v>
      </c>
      <c r="Z4" s="2" t="s">
        <v>53</v>
      </c>
      <c r="AA4" s="6">
        <v>1</v>
      </c>
      <c r="AH4" s="1" t="s">
        <v>1</v>
      </c>
      <c r="AI4" t="s">
        <v>0</v>
      </c>
      <c r="AQ4" s="2" t="s">
        <v>113</v>
      </c>
      <c r="AR4" s="6">
        <v>1</v>
      </c>
      <c r="AS4" s="6">
        <v>1</v>
      </c>
    </row>
    <row r="5" spans="1:45" x14ac:dyDescent="0.3">
      <c r="J5" s="2" t="s">
        <v>4</v>
      </c>
      <c r="K5" s="6">
        <v>7</v>
      </c>
      <c r="L5" s="6">
        <v>11</v>
      </c>
      <c r="M5" s="6">
        <v>18</v>
      </c>
      <c r="R5" s="2" t="s">
        <v>115</v>
      </c>
      <c r="S5" s="6">
        <v>2</v>
      </c>
      <c r="T5" s="6"/>
      <c r="U5" s="6">
        <v>2</v>
      </c>
      <c r="Z5" s="2" t="s">
        <v>117</v>
      </c>
      <c r="AA5" s="6">
        <v>1</v>
      </c>
      <c r="AH5" s="2" t="s">
        <v>4</v>
      </c>
      <c r="AI5" s="6">
        <v>1</v>
      </c>
      <c r="AQ5" s="2" t="s">
        <v>7</v>
      </c>
      <c r="AR5" s="6">
        <v>1</v>
      </c>
      <c r="AS5" s="6"/>
    </row>
    <row r="6" spans="1:45" x14ac:dyDescent="0.3">
      <c r="J6" s="2" t="s">
        <v>5</v>
      </c>
      <c r="K6" s="6">
        <v>2</v>
      </c>
      <c r="L6" s="6"/>
      <c r="M6" s="6">
        <v>2</v>
      </c>
      <c r="R6" s="2" t="s">
        <v>104</v>
      </c>
      <c r="S6" s="6">
        <v>2</v>
      </c>
      <c r="T6" s="6"/>
      <c r="U6" s="6">
        <v>2</v>
      </c>
      <c r="Z6" s="2" t="s">
        <v>110</v>
      </c>
      <c r="AA6" s="6">
        <v>1</v>
      </c>
      <c r="AH6" s="5" t="s">
        <v>103</v>
      </c>
      <c r="AI6" s="6">
        <v>1</v>
      </c>
    </row>
    <row r="7" spans="1:45" x14ac:dyDescent="0.3">
      <c r="J7" s="2" t="s">
        <v>6</v>
      </c>
      <c r="K7" s="6">
        <v>2</v>
      </c>
      <c r="L7" s="6"/>
      <c r="M7" s="6">
        <v>2</v>
      </c>
      <c r="R7" s="2" t="s">
        <v>58</v>
      </c>
      <c r="S7" s="6">
        <v>2</v>
      </c>
      <c r="T7" s="6"/>
      <c r="U7" s="6">
        <v>2</v>
      </c>
      <c r="Z7" s="2" t="s">
        <v>116</v>
      </c>
      <c r="AA7" s="6">
        <v>1</v>
      </c>
      <c r="AH7" s="2" t="s">
        <v>7</v>
      </c>
      <c r="AI7" s="6">
        <v>1</v>
      </c>
    </row>
    <row r="8" spans="1:45" x14ac:dyDescent="0.3">
      <c r="J8" s="2" t="s">
        <v>7</v>
      </c>
      <c r="K8" s="6">
        <v>18</v>
      </c>
      <c r="L8" s="6">
        <v>13</v>
      </c>
      <c r="M8" s="6">
        <v>31</v>
      </c>
      <c r="R8" s="2" t="s">
        <v>103</v>
      </c>
      <c r="S8" s="6">
        <v>1</v>
      </c>
      <c r="T8" s="6">
        <v>4</v>
      </c>
      <c r="U8" s="6">
        <v>5</v>
      </c>
      <c r="Z8" s="2" t="s">
        <v>109</v>
      </c>
      <c r="AA8" s="6">
        <v>2</v>
      </c>
    </row>
    <row r="9" spans="1:45" x14ac:dyDescent="0.3">
      <c r="R9" s="2" t="s">
        <v>7</v>
      </c>
      <c r="S9" s="6">
        <v>16</v>
      </c>
      <c r="T9" s="6">
        <v>12</v>
      </c>
      <c r="U9" s="6">
        <v>28</v>
      </c>
      <c r="Z9" s="2" t="s">
        <v>47</v>
      </c>
      <c r="AA9" s="6">
        <v>3</v>
      </c>
    </row>
    <row r="10" spans="1:45" x14ac:dyDescent="0.3">
      <c r="Z10" s="2" t="s">
        <v>111</v>
      </c>
      <c r="AA10" s="6">
        <v>4</v>
      </c>
    </row>
    <row r="11" spans="1:45" x14ac:dyDescent="0.3">
      <c r="Z11" s="2" t="s">
        <v>7</v>
      </c>
      <c r="AA11" s="6">
        <v>13</v>
      </c>
    </row>
    <row r="12" spans="1:45" x14ac:dyDescent="0.3">
      <c r="A12" t="s">
        <v>107</v>
      </c>
      <c r="B12">
        <f>GETPIVOTDATA("Employee Number",$A$1)</f>
        <v>31</v>
      </c>
    </row>
    <row r="13" spans="1:45" x14ac:dyDescent="0.3">
      <c r="A13" t="s">
        <v>106</v>
      </c>
      <c r="B13" s="4">
        <f>GETPIVOTDATA("Sum of Salary",$A$1)</f>
        <v>29607.599999999999</v>
      </c>
    </row>
    <row r="15" spans="1:45" x14ac:dyDescent="0.3">
      <c r="J15" s="1" t="s">
        <v>1</v>
      </c>
      <c r="K15" t="s">
        <v>0</v>
      </c>
    </row>
    <row r="16" spans="1:45" x14ac:dyDescent="0.3">
      <c r="J16" s="2" t="s">
        <v>97</v>
      </c>
      <c r="K16" s="6">
        <v>18</v>
      </c>
    </row>
    <row r="17" spans="10:11" x14ac:dyDescent="0.3">
      <c r="J17" s="2" t="s">
        <v>98</v>
      </c>
      <c r="K17" s="6">
        <v>7</v>
      </c>
    </row>
    <row r="18" spans="10:11" x14ac:dyDescent="0.3">
      <c r="J18" s="2" t="s">
        <v>96</v>
      </c>
      <c r="K18" s="6">
        <v>3</v>
      </c>
    </row>
    <row r="19" spans="10:11" x14ac:dyDescent="0.3">
      <c r="J19" s="2" t="s">
        <v>99</v>
      </c>
      <c r="K19" s="6">
        <v>2</v>
      </c>
    </row>
    <row r="20" spans="10:11" x14ac:dyDescent="0.3">
      <c r="J20" s="2" t="s">
        <v>100</v>
      </c>
      <c r="K20" s="6">
        <v>1</v>
      </c>
    </row>
    <row r="21" spans="10:11" x14ac:dyDescent="0.3">
      <c r="J21" s="2" t="s">
        <v>7</v>
      </c>
      <c r="K21" s="6">
        <v>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tabSelected="1" zoomScale="72" zoomScaleNormal="70" workbookViewId="0">
      <selection activeCell="Y5" sqref="Y5"/>
    </sheetView>
  </sheetViews>
  <sheetFormatPr defaultRowHeight="14.4" x14ac:dyDescent="0.3"/>
  <sheetData/>
  <sheetProtection sheet="1" objects="1" scenarios="1" pivotTables="0"/>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84F49-14C2-4EA8-A36C-FFCEB3A368DF}">
  <dimension ref="A1"/>
  <sheetViews>
    <sheetView showGridLines="0" zoomScale="69" workbookViewId="0"/>
  </sheetViews>
  <sheetFormatPr defaultRowHeight="14.4" x14ac:dyDescent="0.3"/>
  <sheetData/>
  <sheetProtection algorithmName="SHA-512" hashValue="LforgIdFcOGRpiKW4bbaz1K+DbdOYnq/OZ0MzxkvDDZWY5eenuAIb/OWlFnYFqzB1JtwuJJMIx/UZzK7xFNG1w==" saltValue="VvTsnC54pDuUIYfnLELnNA==" spinCount="100000" sheet="1" objects="1" scenarios="1" pivotTables="0"/>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 2 0 2 4 - 0 9 - 3 0 T 1 1 : 5 8 : 3 5 . 8 5 6 6 2 2 5 + 0 3 : 0 0 < / L a s t P r o c e s s e d T i m e > < / D a t a M o d e l i n g S a n d b o x . S e r i a l i z e d S a n d b o x E r r o r C a c h 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P o w e r P i v o t V e r s i o n " > < C u s t o m C o n t e n t > < ! [ C D A T A [ 2 0 1 5 . 1 3 0 . 1 6 0 5 . 1 5 6 7 ] ] > < / 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S a n d b o x N o n E m p t y " > < C u s t o m C o n t e n t > < ! [ C D A T A [ 1 ] ] > < / C u s t o m C o n t e n t > < / G e m i n i > 
</file>

<file path=customXml/item17.xml>��< ? x m l   v e r s i o n = " 1 . 0 "   e n c o d i n g = " U T F - 1 6 " ? > < G e m i n i   x m l n s = " h t t p : / / g e m i n i / p i v o t c u s t o m i z a t i o n / M a n u a l C a l c M o d e " > < C u s t o m C o n t e n t > < ! [ C D A T A [ F a l s e ] ] > < / C u s t o m C o n t e n t > < / G e m i n i > 
</file>

<file path=customXml/item2.xml>��< ? x m l   v e r s i o n = " 1 . 0 "   e n c o d i n g = " U T F - 1 6 " ? > < G e m i n i   x m l n s = " h t t p : / / g e m i n i / p i v o t c u s t o m i z a t i o n / T a b l e O r d e r " > < C u s t o m C o n t e n t > < ! [ C D A T A [ T a b l e 3 ] ] > < / 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A r r a y O f D i a g r a m M a n a g e r . S e r i a l i z a b l e D i a g r a m > ] ] > < / 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 T a b l e 3 < / 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5.xml>��< ? x m l   v e r s i o n = " 1 . 0 "   e n c o d i n g = " u t f - 1 6 " ? > < D a t a M a s h u p   s q m i d = " e 6 1 8 d 5 a c - 1 e 0 2 - 4 9 2 0 - 9 a 7 9 - 7 b 9 f 2 f 8 2 7 1 5 a "   x m l n s = " h t t p : / / s c h e m a s . m i c r o s o f t . c o m / D a t a M a s h u p " > A A A A A J E F A A B Q S w M E F A A C A A g A Q U 4 + W d / U 5 C G k A A A A 9 Q A A A B I A H A B D b 2 5 m a W c v U G F j a 2 F n Z S 5 4 b W w g o h g A K K A U A A A A A A A A A A A A A A A A A A A A A A A A A A A A h Y 9 B D o I w F E S v Q r q n L R C j I Z + y c C u J C d G 4 J a V C I 3 w M L Z a 7 u f B I X k G M o u 5 c z p u Z Z O Z + v U E 6 t o 1 3 U b 3 R H S Y k o J x 4 C m V X a q w S M t i j v y K p g G 0 h T 0 W l v C m M J h 6 N T k h t 7 T l m z D l H X U S 7 v m I h 5 w E 7 Z J t c 1 q o t f I 3 G F i g V + b T K / y 0 i Y P 8 a I 0 I a R B F d L C k H N j P I N H 7 9 c J r 7 d H 8 g r I f G D r 0 S C v 1 d D m y W w N 4 X x A N Q S w M E F A A C A A g A Q U 4 + 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F O P l n 1 + l 4 w i w I A A O I G A A A T A B w A R m 9 y b X V s Y X M v U 2 V j d G l v b j E u b S C i G A A o o B Q A A A A A A A A A A A A A A A A A A A A A A A A A A A C F V F 1 v G j E Q f E f i P 6 z c F 5 A O B A l E a q N U o u Q L V a U R U F U q o M h w G 7 D w 2 c j 2 J V C U / 9 6 9 D 8 L B X Z p 7 O d k z 9 q 7 H M 7 Y 4 d 0 I r G C b / 5 m W 5 V C 7 Z J T f o w / 3 g 0 e e O w x V I d O U S 0 D f U o Z k j z d x s 5 i j r v 7 V Z z b R e V W 6 F x H p X K 4 f K 2 Q r r f p n 8 s m j s p G c l D 0 B x S 6 P J N d q V 0 + v J Q 2 / y g r i S W 3 C G K 6 E W k / s B X F O l + k b a D a t 6 o E I p P U J D r H p J 4 R G f S W w + x j 8 q n / S x G / c c B l c s A Z n 3 X S g / H b H p 6 z j a c p q u / 8 S 6 S 6 4 W d K r R d o 2 M t o h p 9 R F 1 Y J + 0 C b p a h o G K Q F v J F v N 2 O 5 Z g V A A c 4 e B w 4 1 4 9 2 L G b Y C 3 1 F h H 6 Y T B D Q 3 h P u Y t W P d o l J g w d d 5 h b 9 k e s 8 9 T r n 9 / 2 R B I 9 m e s s M E + 8 Q + X H t Y 4 3 7 Q o n / q I i j e c 5 j I R A 0 E 9 w L w z m i u z B E Z p A K B 6 5 I M c Z I L d k k l t t Y t o 7 Q g R 0 + R A d O b T 5 F n D N j Y s Y O e h B W 5 G t e g D 4 F g Y Z A V W s c i I s l 9 x s C 4 A f X P E F G u j z I C / 8 2 3 0 l 9 s k X R B N Z g S u y + H C u z T H j t f r m p Y 7 v k 5 P I 7 3 7 c O Z e Q W O T g K 2 I k U 5 U T 5 3 n A + v g S y 2 S B R s j n S x C R / B s X J 4 g L Z S v j n K J T W h h r X w W 3 R J U M B K f E + c A A p U V g H c r w M 7 K P + 2 w W N / r u s a g 2 e R H u j A 7 X 2 a b H N D u F r 1 d w 0 U i 7 6 s z 0 M 9 I w b S n L a e 8 5 7 U a t / b m A 0 N o T W o 1 a q 4 h w v i e c N 2 r n R Y S z d k o 4 a 9 f O 9 o T o M T l I M k B t K D / x O a O z 2 Y M U K Z T O / 0 c P e g m y j 0 L B O / C W / D T s a b z T R B + L e U j 0 S Y h P c / t O V A v S W R j I 4 w x m Y 5 d N 2 i F a p 1 k q i E 9 h Y r L + z m Q m m 4 L m B w 9 w 0 T V F D / G R b t l k l k t C F R e 6 / A d Q S w E C L Q A U A A I A C A B B T j 5 Z 3 9 T k I a Q A A A D 1 A A A A E g A A A A A A A A A A A A A A A A A A A A A A Q 2 9 u Z m l n L 1 B h Y 2 t h Z 2 U u e G 1 s U E s B A i 0 A F A A C A A g A Q U 4 + W Q / K 6 a u k A A A A 6 Q A A A B M A A A A A A A A A A A A A A A A A 8 A A A A F t D b 2 5 0 Z W 5 0 X 1 R 5 c G V z X S 5 4 b W x Q S w E C L Q A U A A I A C A B B T j 5 Z 9 f p e M I s C A A D i B g A A E w A A A A A A A A A A A A A A A A D h A Q A A R m 9 y b X V s Y X M v U 2 V j d G l v b j E u b V B L B Q Y A A A A A A w A D A M I A A A C 5 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w F w A A A A A A A E 4 X 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U l 9 k Y X R h P C 9 J d G V t U G F 0 a D 4 8 L 0 l 0 Z W 1 M b 2 N h d G l v b j 4 8 U 3 R h Y m x l R W 5 0 c m l l c z 4 8 R W 5 0 c n k g V H l w Z T 0 i S X N Q c m l 2 Y X R l I i B W Y W x 1 Z T 0 i b D A i I C 8 + P E V u d H J 5 I F R 5 c G U 9 I l F 1 Z X J 5 S U Q i I F Z h b H V l P S J z M T V h M T J m N W I t Y j A x N C 0 0 N j M 3 L W E z Y W Q t N m V m Y m U 5 M m Y 4 Z D R m I i A v P j x F b n R y e S B U e X B l P S J G a W x s R W 5 h Y m x l Z C I g V m F s d W U 9 I m w w I i A v P j x F b n R y e S B U e X B l P S J G a W x s T 2 J q Z W N 0 V H l w Z S I g V m F s d W U 9 I n N Q a X Z v d F 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S F J f Z G F 0 Y S F 0 b 3 R h b C B v Z i B l b X B s b 3 l l c y I g L z 4 8 R W 5 0 c n k g V H l w Z T 0 i R m l s b G V k Q 2 9 t c G x l d G V S Z X N 1 b H R U b 1 d v c m t z a G V l d C I g V m F s d W U 9 I m w w I i A v P j x F b n R y e S B U e X B l P S J B Z G R l Z F R v R G F 0 Y U 1 v Z G V s I i B W Y W x 1 Z T 0 i b D A i I C 8 + P E V u d H J 5 I F R 5 c G U 9 I k Z p b G x D b 3 V u d C I g V m F s d W U 9 I m w z M D E i I C 8 + P E V u d H J 5 I F R 5 c G U 9 I k Z p b G x F c n J v c k N v Z G U i I F Z h b H V l P S J z V W 5 r b m 9 3 b i I g L z 4 8 R W 5 0 c n k g V H l w Z T 0 i R m l s b E V y c m 9 y Q 2 9 1 b n Q i I F Z h b H V l P S J s M C I g L z 4 8 R W 5 0 c n k g V H l w Z T 0 i R m l s b E x h c 3 R V c G R h d G V k I i B W Y W x 1 Z T 0 i Z D I w M j Q t M D k t M z B U M D Y 6 M T Q 6 M z U u N T A z M T M 5 N F o i I C 8 + P E V u d H J 5 I F R 5 c G U 9 I k Z p b G x D b 2 x 1 b W 5 U e X B l c y I g V m F s d W U 9 I n N C Z 0 1 H Q X d r R E J n W U d D U W t H Q m d Z R 0 J R V U d C Z 1 l B I i A v P j x F b n R y e S B U e X B l P S J G a W x s Q 2 9 s d W 1 u T m F t Z X M i I F Z h b H V l P S J z W y Z x d W 9 0 O 0 N v b H V t b j E m c X V v d D s s J n F 1 b 3 Q 7 R W 1 w b G 9 5 Z W U g T n V t Y m V y J n F 1 b 3 Q 7 L C Z x d W 9 0 O 1 N 0 Y X R l J n F 1 b 3 Q 7 L C Z x d W 9 0 O 1 p p c C Z x d W 9 0 O y w m c X V v d D t E T 0 I m c X V v d D s s J n F 1 b 3 Q 7 Q W d l J n F 1 b 3 Q 7 L C Z x d W 9 0 O 0 F n Z S B H c m 9 1 c C A m c X V v d D s s J n F 1 b 3 Q 7 R 2 V u Z G V y J n F 1 b 3 Q 7 L C Z x d W 9 0 O 0 N p d G l 6 Z W 5 E Z X N j J n F 1 b 3 Q 7 L C Z x d W 9 0 O 0 R h d G U g b 2 Y g S G l y Z S Z x d W 9 0 O y w m c X V v d D t E Y X R l I G 9 m I F R l c m 1 p b m F 0 a W 9 u J n F 1 b 3 Q 7 L C Z x d W 9 0 O 1 J l Y X N v b i B G b 3 I g V G V y b S Z x d W 9 0 O y w m c X V v d D t F b X B s b 3 l t Z W 5 0 I F N 0 Y X R 1 c y Z x d W 9 0 O y w m c X V v d D t E Z X B h c n R t Z W 5 0 J n F 1 b 3 Q 7 L C Z x d W 9 0 O 1 B v c 2 l 0 a W 9 u J n F 1 b 3 Q 7 L C Z x d W 9 0 O 1 B h e S B S Y X R l J n F 1 b 3 Q 7 L C Z x d W 9 0 O 1 N h b G F y e S Z x d W 9 0 O y w m c X V v d D t N Y W 5 h Z 2 V y I E 5 h b W U m c X V v d D s s J n F 1 b 3 Q 7 R W 1 w b G 9 5 Z W U g U 2 9 1 c m N l J n F 1 b 3 Q 7 L C Z x d W 9 0 O 1 B l c m Z v c m 1 h b m N l I F N j b 3 J l J n F 1 b 3 Q 7 L C Z x d W 9 0 O 0 5 l d y B T d G F 0 c y A m c X V v d D t d I i A v P j x F b n R y e S B U e X B l P S J G a W x s U 3 R h d H V z I i B W Y W x 1 Z T 0 i c 0 N v b X B s Z X R l I i A v P j x F b n R y e S B U e X B l P S J S Z W x h d G l v b n N o a X B J b m Z v Q 2 9 u d G F p b m V y I i B W Y W x 1 Z T 0 i c 3 s m c X V v d D t j b 2 x 1 b W 5 D b 3 V u d C Z x d W 9 0 O z o y M S w m c X V v d D t r Z X l D b 2 x 1 b W 5 O Y W 1 l c y Z x d W 9 0 O z p b X S w m c X V v d D t x d W V y e V J l b G F 0 a W 9 u c 2 h p c H M m c X V v d D s 6 W 1 0 s J n F 1 b 3 Q 7 Y 2 9 s d W 1 u S W R l b n R p d G l l c y Z x d W 9 0 O z p b J n F 1 b 3 Q 7 U 2 V j d G l v b j E v S F J f Z G F 0 Y S 9 B d X R v U m V t b 3 Z l Z E N v b H V t b n M x L n t D b 2 x 1 b W 4 x L D B 9 J n F 1 b 3 Q 7 L C Z x d W 9 0 O 1 N l Y 3 R p b 2 4 x L 0 h S X 2 R h d G E v Q X V 0 b 1 J l b W 9 2 Z W R D b 2 x 1 b W 5 z M S 5 7 R W 1 w b G 9 5 Z W U g T n V t Y m V y L D F 9 J n F 1 b 3 Q 7 L C Z x d W 9 0 O 1 N l Y 3 R p b 2 4 x L 0 h S X 2 R h d G E v Q X V 0 b 1 J l b W 9 2 Z W R D b 2 x 1 b W 5 z M S 5 7 U 3 R h d G U s M n 0 m c X V v d D s s J n F 1 b 3 Q 7 U 2 V j d G l v b j E v S F J f Z G F 0 Y S 9 B d X R v U m V t b 3 Z l Z E N v b H V t b n M x L n t a a X A s M 3 0 m c X V v d D s s J n F 1 b 3 Q 7 U 2 V j d G l v b j E v S F J f Z G F 0 Y S 9 B d X R v U m V t b 3 Z l Z E N v b H V t b n M x L n t E T 0 I s N H 0 m c X V v d D s s J n F 1 b 3 Q 7 U 2 V j d G l v b j E v S F J f Z G F 0 Y S 9 B d X R v U m V t b 3 Z l Z E N v b H V t b n M x L n t B Z 2 U s N X 0 m c X V v d D s s J n F 1 b 3 Q 7 U 2 V j d G l v b j E v S F J f Z G F 0 Y S 9 B d X R v U m V t b 3 Z l Z E N v b H V t b n M x L n t B Z 2 U g R 3 J v d X A g L D Z 9 J n F 1 b 3 Q 7 L C Z x d W 9 0 O 1 N l Y 3 R p b 2 4 x L 0 h S X 2 R h d G E v Q X V 0 b 1 J l b W 9 2 Z W R D b 2 x 1 b W 5 z M S 5 7 R 2 V u Z G V y L D d 9 J n F 1 b 3 Q 7 L C Z x d W 9 0 O 1 N l Y 3 R p b 2 4 x L 0 h S X 2 R h d G E v Q X V 0 b 1 J l b W 9 2 Z W R D b 2 x 1 b W 5 z M S 5 7 Q 2 l 0 a X p l b k R l c 2 M s O H 0 m c X V v d D s s J n F 1 b 3 Q 7 U 2 V j d G l v b j E v S F J f Z G F 0 Y S 9 B d X R v U m V t b 3 Z l Z E N v b H V t b n M x L n t E Y X R l I G 9 m I E h p c m U s O X 0 m c X V v d D s s J n F 1 b 3 Q 7 U 2 V j d G l v b j E v S F J f Z G F 0 Y S 9 B d X R v U m V t b 3 Z l Z E N v b H V t b n M x L n t E Y X R l I G 9 m I F R l c m 1 p b m F 0 a W 9 u L D E w f S Z x d W 9 0 O y w m c X V v d D t T Z W N 0 a W 9 u M S 9 I U l 9 k Y X R h L 0 F 1 d G 9 S Z W 1 v d m V k Q 2 9 s d W 1 u c z E u e 1 J l Y X N v b i B G b 3 I g V G V y b S w x M X 0 m c X V v d D s s J n F 1 b 3 Q 7 U 2 V j d G l v b j E v S F J f Z G F 0 Y S 9 B d X R v U m V t b 3 Z l Z E N v b H V t b n M x L n t F b X B s b 3 l t Z W 5 0 I F N 0 Y X R 1 c y w x M n 0 m c X V v d D s s J n F 1 b 3 Q 7 U 2 V j d G l v b j E v S F J f Z G F 0 Y S 9 B d X R v U m V t b 3 Z l Z E N v b H V t b n M x L n t E Z X B h c n R t Z W 5 0 L D E z f S Z x d W 9 0 O y w m c X V v d D t T Z W N 0 a W 9 u M S 9 I U l 9 k Y X R h L 0 F 1 d G 9 S Z W 1 v d m V k Q 2 9 s d W 1 u c z E u e 1 B v c 2 l 0 a W 9 u L D E 0 f S Z x d W 9 0 O y w m c X V v d D t T Z W N 0 a W 9 u M S 9 I U l 9 k Y X R h L 0 F 1 d G 9 S Z W 1 v d m V k Q 2 9 s d W 1 u c z E u e 1 B h e S B S Y X R l L D E 1 f S Z x d W 9 0 O y w m c X V v d D t T Z W N 0 a W 9 u M S 9 I U l 9 k Y X R h L 0 F 1 d G 9 S Z W 1 v d m V k Q 2 9 s d W 1 u c z E u e 1 N h b G F y e S w x N n 0 m c X V v d D s s J n F 1 b 3 Q 7 U 2 V j d G l v b j E v S F J f Z G F 0 Y S 9 B d X R v U m V t b 3 Z l Z E N v b H V t b n M x L n t N Y W 5 h Z 2 V y I E 5 h b W U s M T d 9 J n F 1 b 3 Q 7 L C Z x d W 9 0 O 1 N l Y 3 R p b 2 4 x L 0 h S X 2 R h d G E v Q X V 0 b 1 J l b W 9 2 Z W R D b 2 x 1 b W 5 z M S 5 7 R W 1 w b G 9 5 Z W U g U 2 9 1 c m N l L D E 4 f S Z x d W 9 0 O y w m c X V v d D t T Z W N 0 a W 9 u M S 9 I U l 9 k Y X R h L 0 F 1 d G 9 S Z W 1 v d m V k Q 2 9 s d W 1 u c z E u e 1 B l c m Z v c m 1 h b m N l I F N j b 3 J l L D E 5 f S Z x d W 9 0 O y w m c X V v d D t T Z W N 0 a W 9 u M S 9 I U l 9 k Y X R h L 0 F 1 d G 9 S Z W 1 v d m V k Q 2 9 s d W 1 u c z E u e 0 5 l d y B T d G F 0 c y A s M j B 9 J n F 1 b 3 Q 7 X S w m c X V v d D t D b 2 x 1 b W 5 D b 3 V u d C Z x d W 9 0 O z o y M S w m c X V v d D t L Z X l D b 2 x 1 b W 5 O Y W 1 l c y Z x d W 9 0 O z p b X S w m c X V v d D t D b 2 x 1 b W 5 J Z G V u d G l 0 a W V z J n F 1 b 3 Q 7 O l s m c X V v d D t T Z W N 0 a W 9 u M S 9 I U l 9 k Y X R h L 0 F 1 d G 9 S Z W 1 v d m V k Q 2 9 s d W 1 u c z E u e 0 N v b H V t b j E s M H 0 m c X V v d D s s J n F 1 b 3 Q 7 U 2 V j d G l v b j E v S F J f Z G F 0 Y S 9 B d X R v U m V t b 3 Z l Z E N v b H V t b n M x L n t F b X B s b 3 l l Z S B O d W 1 i Z X I s M X 0 m c X V v d D s s J n F 1 b 3 Q 7 U 2 V j d G l v b j E v S F J f Z G F 0 Y S 9 B d X R v U m V t b 3 Z l Z E N v b H V t b n M x L n t T d G F 0 Z S w y f S Z x d W 9 0 O y w m c X V v d D t T Z W N 0 a W 9 u M S 9 I U l 9 k Y X R h L 0 F 1 d G 9 S Z W 1 v d m V k Q 2 9 s d W 1 u c z E u e 1 p p c C w z f S Z x d W 9 0 O y w m c X V v d D t T Z W N 0 a W 9 u M S 9 I U l 9 k Y X R h L 0 F 1 d G 9 S Z W 1 v d m V k Q 2 9 s d W 1 u c z E u e 0 R P Q i w 0 f S Z x d W 9 0 O y w m c X V v d D t T Z W N 0 a W 9 u M S 9 I U l 9 k Y X R h L 0 F 1 d G 9 S Z W 1 v d m V k Q 2 9 s d W 1 u c z E u e 0 F n Z S w 1 f S Z x d W 9 0 O y w m c X V v d D t T Z W N 0 a W 9 u M S 9 I U l 9 k Y X R h L 0 F 1 d G 9 S Z W 1 v d m V k Q 2 9 s d W 1 u c z E u e 0 F n Z S B H c m 9 1 c C A s N n 0 m c X V v d D s s J n F 1 b 3 Q 7 U 2 V j d G l v b j E v S F J f Z G F 0 Y S 9 B d X R v U m V t b 3 Z l Z E N v b H V t b n M x L n t H Z W 5 k Z X I s N 3 0 m c X V v d D s s J n F 1 b 3 Q 7 U 2 V j d G l v b j E v S F J f Z G F 0 Y S 9 B d X R v U m V t b 3 Z l Z E N v b H V t b n M x L n t D a X R p e m V u R G V z Y y w 4 f S Z x d W 9 0 O y w m c X V v d D t T Z W N 0 a W 9 u M S 9 I U l 9 k Y X R h L 0 F 1 d G 9 S Z W 1 v d m V k Q 2 9 s d W 1 u c z E u e 0 R h d G U g b 2 Y g S G l y Z S w 5 f S Z x d W 9 0 O y w m c X V v d D t T Z W N 0 a W 9 u M S 9 I U l 9 k Y X R h L 0 F 1 d G 9 S Z W 1 v d m V k Q 2 9 s d W 1 u c z E u e 0 R h d G U g b 2 Y g V G V y b W l u Y X R p b 2 4 s M T B 9 J n F 1 b 3 Q 7 L C Z x d W 9 0 O 1 N l Y 3 R p b 2 4 x L 0 h S X 2 R h d G E v Q X V 0 b 1 J l b W 9 2 Z W R D b 2 x 1 b W 5 z M S 5 7 U m V h c 2 9 u I E Z v c i B U Z X J t L D E x f S Z x d W 9 0 O y w m c X V v d D t T Z W N 0 a W 9 u M S 9 I U l 9 k Y X R h L 0 F 1 d G 9 S Z W 1 v d m V k Q 2 9 s d W 1 u c z E u e 0 V t c G x v e W 1 l b n Q g U 3 R h d H V z L D E y f S Z x d W 9 0 O y w m c X V v d D t T Z W N 0 a W 9 u M S 9 I U l 9 k Y X R h L 0 F 1 d G 9 S Z W 1 v d m V k Q 2 9 s d W 1 u c z E u e 0 R l c G F y d G 1 l b n Q s M T N 9 J n F 1 b 3 Q 7 L C Z x d W 9 0 O 1 N l Y 3 R p b 2 4 x L 0 h S X 2 R h d G E v Q X V 0 b 1 J l b W 9 2 Z W R D b 2 x 1 b W 5 z M S 5 7 U G 9 z a X R p b 2 4 s M T R 9 J n F 1 b 3 Q 7 L C Z x d W 9 0 O 1 N l Y 3 R p b 2 4 x L 0 h S X 2 R h d G E v Q X V 0 b 1 J l b W 9 2 Z W R D b 2 x 1 b W 5 z M S 5 7 U G F 5 I F J h d G U s M T V 9 J n F 1 b 3 Q 7 L C Z x d W 9 0 O 1 N l Y 3 R p b 2 4 x L 0 h S X 2 R h d G E v Q X V 0 b 1 J l b W 9 2 Z W R D b 2 x 1 b W 5 z M S 5 7 U 2 F s Y X J 5 L D E 2 f S Z x d W 9 0 O y w m c X V v d D t T Z W N 0 a W 9 u M S 9 I U l 9 k Y X R h L 0 F 1 d G 9 S Z W 1 v d m V k Q 2 9 s d W 1 u c z E u e 0 1 h b m F n Z X I g T m F t Z S w x N 3 0 m c X V v d D s s J n F 1 b 3 Q 7 U 2 V j d G l v b j E v S F J f Z G F 0 Y S 9 B d X R v U m V t b 3 Z l Z E N v b H V t b n M x L n t F b X B s b 3 l l Z S B T b 3 V y Y 2 U s M T h 9 J n F 1 b 3 Q 7 L C Z x d W 9 0 O 1 N l Y 3 R p b 2 4 x L 0 h S X 2 R h d G E v Q X V 0 b 1 J l b W 9 2 Z W R D b 2 x 1 b W 5 z M S 5 7 U G V y Z m 9 y b W F u Y 2 U g U 2 N v c m U s M T l 9 J n F 1 b 3 Q 7 L C Z x d W 9 0 O 1 N l Y 3 R p b 2 4 x L 0 h S X 2 R h d G E v Q X V 0 b 1 J l b W 9 2 Z W R D b 2 x 1 b W 5 z M S 5 7 T m V 3 I F N 0 Y X R z I C w y M H 0 m c X V v d D t d L C Z x d W 9 0 O 1 J l b G F 0 a W 9 u c 2 h p c E l u Z m 8 m c X V v d D s 6 W 1 1 9 I i A v P j w v U 3 R h Y m x l R W 5 0 c m l l c z 4 8 L 0 l 0 Z W 0 + P E l 0 Z W 0 + P E l 0 Z W 1 M b 2 N h d G l v b j 4 8 S X R l b V R 5 c G U + R m 9 y b X V s Y T w v S X R l b V R 5 c G U + P E l 0 Z W 1 Q Y X R o P l N l Y 3 R p b 2 4 x L 0 h S X 2 R h d G E v U 2 9 1 c m N l P C 9 J d G V t U G F 0 a D 4 8 L 0 l 0 Z W 1 M b 2 N h d G l v b j 4 8 U 3 R h Y m x l R W 5 0 c m l l c y A v P j w v S X R l b T 4 8 S X R l b T 4 8 S X R l b U x v Y 2 F 0 a W 9 u P j x J d G V t V H l w Z T 5 G b 3 J t d W x h P C 9 J d G V t V H l w Z T 4 8 S X R l b V B h d G g + U 2 V j d G l v b j E v S F J f Z G F 0 Y S 9 U Y W J s Z T F f V G F i b G U 8 L 0 l 0 Z W 1 Q Y X R o P j w v S X R l b U x v Y 2 F 0 a W 9 u P j x T d G F i b G V F b n R y a W V z I C 8 + P C 9 J d G V t P j x J d G V t P j x J d G V t T G 9 j Y X R p b 2 4 + P E l 0 Z W 1 U e X B l P k Z v c m 1 1 b G E 8 L 0 l 0 Z W 1 U e X B l P j x J d G V t U G F 0 a D 5 T Z W N 0 a W 9 u M S 9 I U l 9 k Y X R h L 0 N o Y W 5 n Z W Q l M j B U e X B l P C 9 J d G V t U G F 0 a D 4 8 L 0 l 0 Z W 1 M b 2 N h d G l v b j 4 8 U 3 R h Y m x l R W 5 0 c m l l c y A v P j w v S X R l b T 4 8 S X R l b T 4 8 S X R l b U x v Y 2 F 0 a W 9 u P j x J d G V t V H l w Z T 5 G b 3 J t d W x h P C 9 J d G V t V H l w Z T 4 8 S X R l b V B h d G g + U 2 V j d G l v b j E v S F J f Z G F 0 Y S 9 B Z G R l Z C U y M E N v b m R p d G l v b m F s J T I w Q 2 9 s d W 1 u P C 9 J d G V t U G F 0 a D 4 8 L 0 l 0 Z W 1 M b 2 N h d G l v b j 4 8 U 3 R h Y m x l R W 5 0 c m l l c y A v P j w v S X R l b T 4 8 S X R l b T 4 8 S X R l b U x v Y 2 F 0 a W 9 u P j x J d G V t V H l w Z T 5 G b 3 J t d W x h P C 9 J d G V t V H l w Z T 4 8 S X R l b V B h d G g + U 2 V j d G l v b j E v S F J f Z G F 0 Y S 9 B Z G R l Z C U y M E N v b m R p d G l v b m F s J T I w Q 2 9 s d W 1 u M T w v S X R l b V B h d G g + P C 9 J d G V t T G 9 j Y X R p b 2 4 + P F N 0 Y W J s Z U V u d H J p Z X M g L z 4 8 L 0 l 0 Z W 0 + P E l 0 Z W 0 + P E l 0 Z W 1 M b 2 N h d G l v b j 4 8 S X R l b V R 5 c G U + R m 9 y b X V s Y T w v S X R l b V R 5 c G U + P E l 0 Z W 1 Q Y X R o P l N l Y 3 R p b 2 4 x L 0 h S X 2 R h d G E v U m V v c m R l c m V k J T I w Q 2 9 s d W 1 u c z w v S X R l b V B h d G g + P C 9 J d G V t T G 9 j Y X R p b 2 4 + P F N 0 Y W J s Z U V u d H J p Z X M g L z 4 8 L 0 l 0 Z W 0 + P E l 0 Z W 0 + P E l 0 Z W 1 M b 2 N h d G l v b j 4 8 S X R l b V R 5 c G U + R m 9 y b X V s Y T w v S X R l b V R 5 c G U + P E l 0 Z W 1 Q Y X R o P l N l Y 3 R p b 2 4 x L 0 h S X 2 R h d G E v Q 2 h h b m d l Z C U y M F R 5 c G U x P C 9 J d G V t U G F 0 a D 4 8 L 0 l 0 Z W 1 M b 2 N h d G l v b j 4 8 U 3 R h Y m x l R W 5 0 c m l l c y A v P j w v S X R l b T 4 8 L 0 l 0 Z W 1 z P j w v T G 9 j Y W x Q Y W N r Y W d l T W V 0 Y W R h d G F G a W x l P h Y A A A B Q S w U G A A A A A A A A A A A A A A A A A A A A A A A A J g E A A A E A A A D Q j J 3 f A R X R E Y x 6 A M B P w p f r A Q A A A J I 6 Z C 3 m 2 2 J O k p J S I n v a j 2 k A A A A A A g A A A A A A E G Y A A A A B A A A g A A A A x 3 l j 1 7 / Z Q / S K y W B L u k k t d q E n G R 9 9 m n x Z C y T 0 P 7 V / y A E A A A A A D o A A A A A C A A A g A A A A h 8 M T + o y E o 4 R N 3 b S j y i F l Q s Q F 5 x E g k I l N n 6 6 t f y Y r N 0 J Q A A A A Y 2 9 6 w m d U h 4 P Y s x j a x 5 m X Z t m e 2 5 P J I S j k u X 2 J F n + B c z / 3 x a J s D b r d l W / U z Q j V E 7 / 3 R v 8 X R i Z y N e S C O X S x J j q M + n Q z n Y R t I 2 q i v l L D w d / O 7 3 V A A A A A N t J h V C Y u X j z p W M I G 2 o J D H 3 X Z D n H V R G + p Z k d / 4 z 7 v W V Q O A E M h r A j S G 2 W m Y q Z g + d D h U o b A l k L V R O 3 I M 2 I m 5 X Y E J w = = < / D a t a M a s h u p > 
</file>

<file path=customXml/item6.xml>��< ? x m l   v e r s i o n = " 1 . 0 "   e n c o d i n g = " U T F - 1 6 " ? > < G e m i n i   x m l n s = " h t t p : / / g e m i n i / p i v o t c u s t o m i z a t i o n / C l i e n t W i n d o w X M L " > < C u s t o m C o n t e n t > < ! [ C D A T A [ T a b l e 3 ] ] > < / 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T a b l e X M L _ T a b l e 3 " > < C u s t o m C o n t e n t > < ! [ C D A T A [ < T a b l e W i d g e t G r i d S e r i a l i z a t i o n   x m l n s : x s i = " h t t p : / / w w w . w 3 . o r g / 2 0 0 1 / X M L S c h e m a - i n s t a n c e "   x m l n s : x s d = " h t t p : / / w w w . w 3 . o r g / 2 0 0 1 / X M L S c h e m a " > < C o l u m n S u g g e s t e d T y p e   / > < C o l u m n F o r m a t   / > < C o l u m n A c c u r a c y   / > < C o l u m n C u r r e n c y S y m b o l   / > < C o l u m n P o s i t i v e P a t t e r n   / > < C o l u m n N e g a t i v e P a t t e r n   / > < C o l u m n W i d t h s > < i t e m > < k e y > < s t r i n g > C o l u m n 1 < / s t r i n g > < / k e y > < v a l u e > < i n t > 9 5 < / 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1783CF4B-8211-49D5-921D-4B24802B1BBE}">
  <ds:schemaRefs/>
</ds:datastoreItem>
</file>

<file path=customXml/itemProps10.xml><?xml version="1.0" encoding="utf-8"?>
<ds:datastoreItem xmlns:ds="http://schemas.openxmlformats.org/officeDocument/2006/customXml" ds:itemID="{F0FF292B-28B4-4E50-B4FA-04CB4D0181F0}">
  <ds:schemaRefs/>
</ds:datastoreItem>
</file>

<file path=customXml/itemProps11.xml><?xml version="1.0" encoding="utf-8"?>
<ds:datastoreItem xmlns:ds="http://schemas.openxmlformats.org/officeDocument/2006/customXml" ds:itemID="{AB2C0BC1-5D62-45F4-9017-0FD7621266F2}">
  <ds:schemaRefs/>
</ds:datastoreItem>
</file>

<file path=customXml/itemProps12.xml><?xml version="1.0" encoding="utf-8"?>
<ds:datastoreItem xmlns:ds="http://schemas.openxmlformats.org/officeDocument/2006/customXml" ds:itemID="{9D3F98AC-2FBD-4EB3-87F1-F31D1EB492BC}">
  <ds:schemaRefs/>
</ds:datastoreItem>
</file>

<file path=customXml/itemProps13.xml><?xml version="1.0" encoding="utf-8"?>
<ds:datastoreItem xmlns:ds="http://schemas.openxmlformats.org/officeDocument/2006/customXml" ds:itemID="{3897A30C-11E7-4CE6-9B2C-21C570E14938}">
  <ds:schemaRefs/>
</ds:datastoreItem>
</file>

<file path=customXml/itemProps14.xml><?xml version="1.0" encoding="utf-8"?>
<ds:datastoreItem xmlns:ds="http://schemas.openxmlformats.org/officeDocument/2006/customXml" ds:itemID="{ADB91F04-FABE-4BD6-92F2-67C7DEBF170A}">
  <ds:schemaRefs/>
</ds:datastoreItem>
</file>

<file path=customXml/itemProps15.xml><?xml version="1.0" encoding="utf-8"?>
<ds:datastoreItem xmlns:ds="http://schemas.openxmlformats.org/officeDocument/2006/customXml" ds:itemID="{26C8A4F1-7C8E-4BCD-929A-DE3CE9039809}">
  <ds:schemaRefs/>
</ds:datastoreItem>
</file>

<file path=customXml/itemProps16.xml><?xml version="1.0" encoding="utf-8"?>
<ds:datastoreItem xmlns:ds="http://schemas.openxmlformats.org/officeDocument/2006/customXml" ds:itemID="{61B8FDF8-CC31-4E15-8CDA-CABD9F70B5A3}">
  <ds:schemaRefs/>
</ds:datastoreItem>
</file>

<file path=customXml/itemProps17.xml><?xml version="1.0" encoding="utf-8"?>
<ds:datastoreItem xmlns:ds="http://schemas.openxmlformats.org/officeDocument/2006/customXml" ds:itemID="{1DBD2B47-8E8E-4298-8B15-0635792ECDA6}">
  <ds:schemaRefs/>
</ds:datastoreItem>
</file>

<file path=customXml/itemProps2.xml><?xml version="1.0" encoding="utf-8"?>
<ds:datastoreItem xmlns:ds="http://schemas.openxmlformats.org/officeDocument/2006/customXml" ds:itemID="{AC0C8F29-AB55-4570-9459-7619EF4C2431}">
  <ds:schemaRefs/>
</ds:datastoreItem>
</file>

<file path=customXml/itemProps3.xml><?xml version="1.0" encoding="utf-8"?>
<ds:datastoreItem xmlns:ds="http://schemas.openxmlformats.org/officeDocument/2006/customXml" ds:itemID="{962218B7-D1E2-4C2E-9D1E-016BDE553AA8}">
  <ds:schemaRefs/>
</ds:datastoreItem>
</file>

<file path=customXml/itemProps4.xml><?xml version="1.0" encoding="utf-8"?>
<ds:datastoreItem xmlns:ds="http://schemas.openxmlformats.org/officeDocument/2006/customXml" ds:itemID="{49F18EB9-911E-43F2-8828-F6BB87AFB456}">
  <ds:schemaRefs/>
</ds:datastoreItem>
</file>

<file path=customXml/itemProps5.xml><?xml version="1.0" encoding="utf-8"?>
<ds:datastoreItem xmlns:ds="http://schemas.openxmlformats.org/officeDocument/2006/customXml" ds:itemID="{D5E0D5EB-419D-4730-B293-D0F07B2F484E}">
  <ds:schemaRefs>
    <ds:schemaRef ds:uri="http://schemas.microsoft.com/DataMashup"/>
  </ds:schemaRefs>
</ds:datastoreItem>
</file>

<file path=customXml/itemProps6.xml><?xml version="1.0" encoding="utf-8"?>
<ds:datastoreItem xmlns:ds="http://schemas.openxmlformats.org/officeDocument/2006/customXml" ds:itemID="{7AE3362F-F0CB-403D-A8D7-1DCD460DE3A0}">
  <ds:schemaRefs/>
</ds:datastoreItem>
</file>

<file path=customXml/itemProps7.xml><?xml version="1.0" encoding="utf-8"?>
<ds:datastoreItem xmlns:ds="http://schemas.openxmlformats.org/officeDocument/2006/customXml" ds:itemID="{95B3123F-B832-49CD-96E3-9F6796647D83}">
  <ds:schemaRefs/>
</ds:datastoreItem>
</file>

<file path=customXml/itemProps8.xml><?xml version="1.0" encoding="utf-8"?>
<ds:datastoreItem xmlns:ds="http://schemas.openxmlformats.org/officeDocument/2006/customXml" ds:itemID="{5811634D-EE8C-41F1-AB44-7CB8BAF0BCE0}">
  <ds:schemaRefs/>
</ds:datastoreItem>
</file>

<file path=customXml/itemProps9.xml><?xml version="1.0" encoding="utf-8"?>
<ds:datastoreItem xmlns:ds="http://schemas.openxmlformats.org/officeDocument/2006/customXml" ds:itemID="{7A585623-915E-4907-BBC8-678FB494920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HR_data</vt:lpstr>
      <vt:lpstr>HR_Dashboard</vt:lpstr>
      <vt:lpstr>Termination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Islam nasser</dc:creator>
  <cp:lastModifiedBy>eslam nasser</cp:lastModifiedBy>
  <dcterms:created xsi:type="dcterms:W3CDTF">2015-06-05T18:17:20Z</dcterms:created>
  <dcterms:modified xsi:type="dcterms:W3CDTF">2024-10-23T21:06:05Z</dcterms:modified>
</cp:coreProperties>
</file>