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bravo-consultorge\Google Drive\Proyectos\Udemy\Cursos Creados\SCRUM práctico en proyectos de desarrollo de software\Resources\Plantillas de Gestión de Proyecto\03. EJECUCION\"/>
    </mc:Choice>
  </mc:AlternateContent>
  <bookViews>
    <workbookView xWindow="-180" yWindow="255" windowWidth="15180" windowHeight="8355" tabRatio="522"/>
  </bookViews>
  <sheets>
    <sheet name="Sprint 1" sheetId="25" r:id="rId1"/>
    <sheet name="Sprint 2" sheetId="28" r:id="rId2"/>
    <sheet name="Plantilla Sprint" sheetId="27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2">'Plantilla Sprint'!$F$18</definedName>
    <definedName name="DoneDays" localSheetId="0">'Sprint 1'!$F$18</definedName>
    <definedName name="DoneDays" localSheetId="1">'Sprint 2'!$F$18</definedName>
    <definedName name="DoneDays">#REF!</definedName>
    <definedName name="ImplementationDays" localSheetId="2">'Plantilla Sprint'!$D$16</definedName>
    <definedName name="ImplementationDays" localSheetId="0">'Sprint 1'!$D$16</definedName>
    <definedName name="ImplementationDays" localSheetId="1">'Sprint 2'!$D$16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2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Sprint">#REF!</definedName>
    <definedName name="SprintCount">#REF!</definedName>
    <definedName name="SprintsInTrend">#REF!</definedName>
    <definedName name="SprintTasks" localSheetId="2">'Plantilla Sprint'!$C$21:$AF$70</definedName>
    <definedName name="SprintTasks" localSheetId="0">'Sprint 1'!$C$21:$AF$70</definedName>
    <definedName name="SprintTasks" localSheetId="1">'Sprint 2'!$C$21:$AF$70</definedName>
    <definedName name="SprintTasks">#REF!</definedName>
    <definedName name="Status">#REF!</definedName>
    <definedName name="StoryName">#REF!</definedName>
    <definedName name="TaskRows" localSheetId="2">'Plantilla Sprint'!$D$18</definedName>
    <definedName name="TaskRows" localSheetId="0">'Sprint 1'!$D$18</definedName>
    <definedName name="TaskRows" localSheetId="1">'Sprint 2'!$D$18</definedName>
    <definedName name="TaskRows">#REF!</definedName>
    <definedName name="TaskStatus" localSheetId="2">'Plantilla Sprint'!$F$21:$F$65</definedName>
    <definedName name="TaskStatus" localSheetId="0">'Sprint 1'!$F$21:$F$65</definedName>
    <definedName name="TaskStatus" localSheetId="1">'Sprint 2'!$F$21:$F$65</definedName>
    <definedName name="TaskStatus">#REF!</definedName>
    <definedName name="TaskStoryID" localSheetId="2">'Plantilla Sprint'!$D$21:$D$60</definedName>
    <definedName name="TaskStoryID" localSheetId="0">'Sprint 1'!$D$21:$D$60</definedName>
    <definedName name="TaskStoryID" localSheetId="1">'Sprint 2'!$D$21:$D$60</definedName>
    <definedName name="TaskStoryID">#REF!</definedName>
    <definedName name="TotalEffort" localSheetId="2">'Plantilla Sprint'!$G$17</definedName>
    <definedName name="TotalEffort" localSheetId="0">'Sprint 1'!$G$17</definedName>
    <definedName name="TotalEffort" localSheetId="1">'Sprint 2'!$G$17</definedName>
    <definedName name="TotalEffort">#REF!</definedName>
    <definedName name="TrendDays" localSheetId="2">'Plantilla Sprint'!$F$20</definedName>
    <definedName name="TrendDays" localSheetId="0">'Sprint 1'!$F$20</definedName>
    <definedName name="TrendDays" localSheetId="1">'Sprint 2'!$F$20</definedName>
    <definedName name="TrendDays">#REF!</definedName>
    <definedName name="TrendOffset">#REF!</definedName>
    <definedName name="TrendSprintCount">#REF!</definedName>
  </definedNames>
  <calcPr calcId="152511"/>
</workbook>
</file>

<file path=xl/calcChain.xml><?xml version="1.0" encoding="utf-8"?>
<calcChain xmlns="http://schemas.openxmlformats.org/spreadsheetml/2006/main">
  <c r="F71" i="28" l="1"/>
  <c r="H66" i="28"/>
  <c r="H65" i="28"/>
  <c r="H64" i="28"/>
  <c r="H63" i="28"/>
  <c r="F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H41" i="28"/>
  <c r="F41" i="28"/>
  <c r="H40" i="28"/>
  <c r="F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F32" i="28"/>
  <c r="H31" i="28"/>
  <c r="F31" i="28"/>
  <c r="H30" i="28"/>
  <c r="F30" i="28"/>
  <c r="H29" i="28"/>
  <c r="F29" i="28"/>
  <c r="H28" i="28"/>
  <c r="F28" i="28"/>
  <c r="H27" i="28"/>
  <c r="F27" i="28"/>
  <c r="H26" i="28"/>
  <c r="F26" i="28"/>
  <c r="H25" i="28"/>
  <c r="H24" i="28"/>
  <c r="H23" i="28"/>
  <c r="H22" i="28"/>
  <c r="H17" i="28"/>
  <c r="I21" i="28"/>
  <c r="I63" i="28"/>
  <c r="D18" i="28"/>
  <c r="X17" i="28"/>
  <c r="H22" i="25"/>
  <c r="H23" i="25"/>
  <c r="H24" i="25"/>
  <c r="H25" i="25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/>
  <c r="D18" i="27"/>
  <c r="AB17" i="27"/>
  <c r="AD17" i="27"/>
  <c r="AC17" i="27"/>
  <c r="Z17" i="27"/>
  <c r="Y17" i="27"/>
  <c r="W17" i="27"/>
  <c r="V17" i="27"/>
  <c r="U17" i="27"/>
  <c r="S17" i="27"/>
  <c r="R17" i="27"/>
  <c r="Q17" i="27"/>
  <c r="O17" i="27"/>
  <c r="N17" i="27"/>
  <c r="M17" i="27"/>
  <c r="K17" i="27"/>
  <c r="J17" i="27"/>
  <c r="I17" i="27"/>
  <c r="G17" i="27"/>
  <c r="H18" i="27" s="1"/>
  <c r="F71" i="25"/>
  <c r="H66" i="25"/>
  <c r="H65" i="25"/>
  <c r="H64" i="25"/>
  <c r="H63" i="25"/>
  <c r="F63" i="25"/>
  <c r="H62" i="25"/>
  <c r="F62" i="25"/>
  <c r="H61" i="25"/>
  <c r="F61" i="25"/>
  <c r="H60" i="25"/>
  <c r="F60" i="25"/>
  <c r="H59" i="25"/>
  <c r="F59" i="25"/>
  <c r="H58" i="25"/>
  <c r="F58" i="25"/>
  <c r="H57" i="25"/>
  <c r="F57" i="25"/>
  <c r="H56" i="25"/>
  <c r="F56" i="25"/>
  <c r="H55" i="25"/>
  <c r="F55" i="25"/>
  <c r="H54" i="25"/>
  <c r="F54" i="25"/>
  <c r="H53" i="25"/>
  <c r="F53" i="25"/>
  <c r="H52" i="25"/>
  <c r="F52" i="25"/>
  <c r="H51" i="25"/>
  <c r="F51" i="25"/>
  <c r="H50" i="25"/>
  <c r="F50" i="25"/>
  <c r="H49" i="25"/>
  <c r="F49" i="25"/>
  <c r="H48" i="25"/>
  <c r="F48" i="25"/>
  <c r="H47" i="25"/>
  <c r="F47" i="25"/>
  <c r="H46" i="25"/>
  <c r="F46" i="25"/>
  <c r="H45" i="25"/>
  <c r="F45" i="25"/>
  <c r="H44" i="25"/>
  <c r="F44" i="25"/>
  <c r="H43" i="25"/>
  <c r="F43" i="25"/>
  <c r="H42" i="25"/>
  <c r="F42" i="25"/>
  <c r="H41" i="25"/>
  <c r="F41" i="25"/>
  <c r="H40" i="25"/>
  <c r="F40" i="25"/>
  <c r="H39" i="25"/>
  <c r="F39" i="25"/>
  <c r="H38" i="25"/>
  <c r="F38" i="25"/>
  <c r="H37" i="25"/>
  <c r="F37" i="25"/>
  <c r="H36" i="25"/>
  <c r="F36" i="25"/>
  <c r="H35" i="25"/>
  <c r="F35" i="25"/>
  <c r="H34" i="25"/>
  <c r="F34" i="25"/>
  <c r="H33" i="25"/>
  <c r="F33" i="25"/>
  <c r="H32" i="25"/>
  <c r="F32" i="25"/>
  <c r="H31" i="25"/>
  <c r="F31" i="25"/>
  <c r="H30" i="25"/>
  <c r="F30" i="25"/>
  <c r="H29" i="25"/>
  <c r="F29" i="25"/>
  <c r="H28" i="25"/>
  <c r="F28" i="25"/>
  <c r="H27" i="25"/>
  <c r="F27" i="25"/>
  <c r="H26" i="25"/>
  <c r="F26" i="25"/>
  <c r="I21" i="25"/>
  <c r="I62" i="25"/>
  <c r="D18" i="25"/>
  <c r="M17" i="25"/>
  <c r="AB17" i="25"/>
  <c r="I63" i="25"/>
  <c r="J21" i="25"/>
  <c r="P17" i="28"/>
  <c r="I62" i="28"/>
  <c r="J21" i="28"/>
  <c r="J62" i="28"/>
  <c r="AA17" i="27"/>
  <c r="L17" i="27"/>
  <c r="P17" i="27"/>
  <c r="T17" i="27"/>
  <c r="X17" i="27"/>
  <c r="AD17" i="28"/>
  <c r="Z17" i="28"/>
  <c r="V17" i="28"/>
  <c r="R17" i="28"/>
  <c r="N17" i="28"/>
  <c r="J17" i="28"/>
  <c r="AA17" i="28"/>
  <c r="W17" i="28"/>
  <c r="S17" i="28"/>
  <c r="O17" i="28"/>
  <c r="K17" i="28"/>
  <c r="G17" i="28"/>
  <c r="M17" i="28"/>
  <c r="U17" i="28"/>
  <c r="AC17" i="28"/>
  <c r="I17" i="28"/>
  <c r="Q17" i="28"/>
  <c r="Y17" i="28"/>
  <c r="L17" i="28"/>
  <c r="T17" i="28"/>
  <c r="AB17" i="28"/>
  <c r="K21" i="28"/>
  <c r="O17" i="25"/>
  <c r="G17" i="25"/>
  <c r="I18" i="25" s="1"/>
  <c r="S17" i="25"/>
  <c r="K17" i="25"/>
  <c r="W17" i="25"/>
  <c r="AA17" i="25"/>
  <c r="I63" i="27"/>
  <c r="Q17" i="25"/>
  <c r="U17" i="25"/>
  <c r="Y17" i="25"/>
  <c r="AC17" i="25"/>
  <c r="J17" i="25"/>
  <c r="N17" i="25"/>
  <c r="R17" i="25"/>
  <c r="V17" i="25"/>
  <c r="Z17" i="25"/>
  <c r="AD17" i="25"/>
  <c r="H17" i="25"/>
  <c r="L17" i="25"/>
  <c r="P17" i="25"/>
  <c r="T17" i="25"/>
  <c r="X17" i="25"/>
  <c r="L21" i="28"/>
  <c r="H18" i="28"/>
  <c r="I18" i="28"/>
  <c r="I18" i="27"/>
  <c r="J21" i="27"/>
  <c r="H17" i="27"/>
  <c r="J18" i="28"/>
  <c r="J63" i="28"/>
  <c r="L62" i="28"/>
  <c r="L63" i="28"/>
  <c r="M21" i="28"/>
  <c r="L18" i="28"/>
  <c r="K18" i="28"/>
  <c r="K62" i="28"/>
  <c r="K63" i="28"/>
  <c r="K21" i="25"/>
  <c r="J63" i="25"/>
  <c r="J18" i="25"/>
  <c r="J62" i="25"/>
  <c r="I17" i="25"/>
  <c r="J63" i="27"/>
  <c r="K21" i="27"/>
  <c r="J62" i="27"/>
  <c r="J18" i="27"/>
  <c r="L21" i="25"/>
  <c r="K18" i="25"/>
  <c r="K62" i="25"/>
  <c r="K63" i="25"/>
  <c r="N21" i="28"/>
  <c r="M63" i="28"/>
  <c r="M62" i="28"/>
  <c r="M18" i="28"/>
  <c r="K62" i="27"/>
  <c r="K63" i="27"/>
  <c r="L21" i="27"/>
  <c r="K18" i="27"/>
  <c r="N18" i="28"/>
  <c r="N62" i="28"/>
  <c r="N63" i="28"/>
  <c r="O21" i="28"/>
  <c r="L62" i="25"/>
  <c r="M21" i="25"/>
  <c r="L18" i="25"/>
  <c r="L63" i="25"/>
  <c r="L18" i="27"/>
  <c r="M21" i="27"/>
  <c r="L62" i="27"/>
  <c r="L63" i="27"/>
  <c r="O63" i="28"/>
  <c r="P21" i="28"/>
  <c r="O18" i="28"/>
  <c r="O62" i="28"/>
  <c r="M63" i="25"/>
  <c r="M62" i="25"/>
  <c r="N21" i="25"/>
  <c r="M18" i="25"/>
  <c r="M63" i="27"/>
  <c r="M18" i="27"/>
  <c r="M62" i="27"/>
  <c r="N21" i="27"/>
  <c r="N62" i="25"/>
  <c r="O21" i="25"/>
  <c r="N63" i="25"/>
  <c r="N18" i="25"/>
  <c r="P62" i="28"/>
  <c r="P63" i="28"/>
  <c r="Q21" i="28"/>
  <c r="P18" i="28"/>
  <c r="N18" i="27"/>
  <c r="N63" i="27"/>
  <c r="O21" i="27"/>
  <c r="N62" i="27"/>
  <c r="R21" i="28"/>
  <c r="Q62" i="28"/>
  <c r="Q63" i="28"/>
  <c r="Q18" i="28"/>
  <c r="O63" i="25"/>
  <c r="P21" i="25"/>
  <c r="O62" i="25"/>
  <c r="O18" i="25"/>
  <c r="O62" i="27"/>
  <c r="O63" i="27"/>
  <c r="P21" i="27"/>
  <c r="O18" i="27"/>
  <c r="P63" i="25"/>
  <c r="P62" i="25"/>
  <c r="Q21" i="25"/>
  <c r="P18" i="25"/>
  <c r="R63" i="28"/>
  <c r="R62" i="28"/>
  <c r="S21" i="28"/>
  <c r="R18" i="28"/>
  <c r="P18" i="27"/>
  <c r="P63" i="27"/>
  <c r="P62" i="27"/>
  <c r="Q21" i="27"/>
  <c r="S63" i="28"/>
  <c r="T21" i="28"/>
  <c r="S18" i="28"/>
  <c r="S62" i="28"/>
  <c r="Q62" i="25"/>
  <c r="R21" i="25"/>
  <c r="Q63" i="25"/>
  <c r="Q18" i="25"/>
  <c r="Q18" i="27"/>
  <c r="R21" i="27"/>
  <c r="Q62" i="27"/>
  <c r="Q63" i="27"/>
  <c r="S21" i="25"/>
  <c r="R18" i="25"/>
  <c r="R63" i="25"/>
  <c r="R62" i="25"/>
  <c r="T62" i="28"/>
  <c r="T63" i="28"/>
  <c r="U21" i="28"/>
  <c r="T18" i="28"/>
  <c r="R18" i="27"/>
  <c r="R62" i="27"/>
  <c r="R63" i="27"/>
  <c r="S21" i="27"/>
  <c r="U18" i="28"/>
  <c r="U62" i="28"/>
  <c r="U63" i="28"/>
  <c r="V21" i="28"/>
  <c r="S63" i="25"/>
  <c r="S62" i="25"/>
  <c r="T21" i="25"/>
  <c r="S18" i="25"/>
  <c r="S62" i="27"/>
  <c r="S63" i="27"/>
  <c r="T21" i="27"/>
  <c r="S18" i="27"/>
  <c r="T62" i="25"/>
  <c r="U21" i="25"/>
  <c r="T63" i="25"/>
  <c r="T18" i="25"/>
  <c r="V18" i="28"/>
  <c r="V62" i="28"/>
  <c r="V63" i="28"/>
  <c r="W21" i="28"/>
  <c r="T18" i="27"/>
  <c r="T63" i="27"/>
  <c r="U21" i="27"/>
  <c r="T62" i="27"/>
  <c r="W63" i="28"/>
  <c r="X21" i="28"/>
  <c r="W62" i="28"/>
  <c r="W18" i="28"/>
  <c r="U62" i="25"/>
  <c r="V21" i="25"/>
  <c r="U18" i="25"/>
  <c r="U63" i="25"/>
  <c r="U62" i="27"/>
  <c r="U63" i="27"/>
  <c r="U18" i="27"/>
  <c r="V21" i="27"/>
  <c r="V18" i="25"/>
  <c r="V63" i="25"/>
  <c r="W21" i="25"/>
  <c r="V62" i="25"/>
  <c r="X62" i="28"/>
  <c r="X63" i="28"/>
  <c r="X18" i="28"/>
  <c r="Y21" i="28"/>
  <c r="V18" i="27"/>
  <c r="V63" i="27"/>
  <c r="V62" i="27"/>
  <c r="W21" i="27"/>
  <c r="Z21" i="28"/>
  <c r="Y62" i="28"/>
  <c r="Y18" i="28"/>
  <c r="Y63" i="28"/>
  <c r="X21" i="25"/>
  <c r="W62" i="25"/>
  <c r="W18" i="25"/>
  <c r="W63" i="25"/>
  <c r="W62" i="27"/>
  <c r="W18" i="27"/>
  <c r="X21" i="27"/>
  <c r="W63" i="27"/>
  <c r="Z18" i="28"/>
  <c r="Z62" i="28"/>
  <c r="Z63" i="28"/>
  <c r="AA21" i="28"/>
  <c r="X62" i="25"/>
  <c r="Y21" i="25"/>
  <c r="X63" i="25"/>
  <c r="X18" i="25"/>
  <c r="X18" i="27"/>
  <c r="X63" i="27"/>
  <c r="X62" i="27"/>
  <c r="Y21" i="27"/>
  <c r="Y18" i="25"/>
  <c r="Z21" i="25"/>
  <c r="Y62" i="25"/>
  <c r="Y63" i="25"/>
  <c r="AA63" i="28"/>
  <c r="AB21" i="28"/>
  <c r="AA62" i="28"/>
  <c r="AA18" i="28"/>
  <c r="Y18" i="27"/>
  <c r="Y62" i="27"/>
  <c r="Z21" i="27"/>
  <c r="Y63" i="27"/>
  <c r="AB62" i="28"/>
  <c r="AB63" i="28"/>
  <c r="AB18" i="28"/>
  <c r="AC21" i="28"/>
  <c r="Z62" i="25"/>
  <c r="Z18" i="25"/>
  <c r="Z63" i="25"/>
  <c r="AA21" i="25"/>
  <c r="Z63" i="27"/>
  <c r="Z62" i="27"/>
  <c r="Z18" i="27"/>
  <c r="AA21" i="27"/>
  <c r="AA63" i="25"/>
  <c r="AA62" i="25"/>
  <c r="AB21" i="25"/>
  <c r="AA18" i="25"/>
  <c r="AD21" i="28"/>
  <c r="AC62" i="28"/>
  <c r="AC18" i="28"/>
  <c r="AC63" i="28"/>
  <c r="AA62" i="27"/>
  <c r="AB21" i="27"/>
  <c r="AA63" i="27"/>
  <c r="AA18" i="27"/>
  <c r="AD18" i="28"/>
  <c r="AD62" i="28"/>
  <c r="AE21" i="28"/>
  <c r="AD63" i="28"/>
  <c r="AB62" i="25"/>
  <c r="AC21" i="25"/>
  <c r="AB63" i="25"/>
  <c r="AB18" i="25"/>
  <c r="AB63" i="27"/>
  <c r="AC21" i="27"/>
  <c r="AB62" i="27"/>
  <c r="AB18" i="27"/>
  <c r="AC62" i="25"/>
  <c r="AD21" i="25"/>
  <c r="AC63" i="25"/>
  <c r="AC18" i="25"/>
  <c r="AE55" i="28"/>
  <c r="AE65" i="28"/>
  <c r="AE61" i="28"/>
  <c r="AE57" i="28"/>
  <c r="AE49" i="28"/>
  <c r="AE39" i="28"/>
  <c r="AE22" i="28"/>
  <c r="AE45" i="28"/>
  <c r="AE29" i="28"/>
  <c r="AE38" i="28"/>
  <c r="AE48" i="28"/>
  <c r="AE24" i="28"/>
  <c r="AE53" i="28"/>
  <c r="AE62" i="28"/>
  <c r="AE60" i="28"/>
  <c r="AE56" i="28"/>
  <c r="AE64" i="28"/>
  <c r="AE35" i="28"/>
  <c r="AE44" i="28"/>
  <c r="AE41" i="28"/>
  <c r="AE25" i="28"/>
  <c r="AE34" i="28"/>
  <c r="AE40" i="28"/>
  <c r="AE18" i="28"/>
  <c r="AE63" i="28"/>
  <c r="AE52" i="28"/>
  <c r="AE27" i="28"/>
  <c r="AE33" i="28"/>
  <c r="AE26" i="28"/>
  <c r="AE50" i="28"/>
  <c r="AE58" i="28"/>
  <c r="AE43" i="28"/>
  <c r="AE28" i="28"/>
  <c r="AE42" i="28"/>
  <c r="AF21" i="28"/>
  <c r="AE23" i="28"/>
  <c r="AE54" i="28"/>
  <c r="AE31" i="28"/>
  <c r="AE37" i="28"/>
  <c r="AE30" i="28"/>
  <c r="AE59" i="28"/>
  <c r="AE36" i="28"/>
  <c r="AE51" i="28"/>
  <c r="AE47" i="28"/>
  <c r="AE46" i="28"/>
  <c r="AE32" i="28"/>
  <c r="AC18" i="27"/>
  <c r="AC62" i="27"/>
  <c r="AC63" i="27"/>
  <c r="AD21" i="27"/>
  <c r="AF59" i="28"/>
  <c r="AF55" i="28"/>
  <c r="AF51" i="28"/>
  <c r="AF47" i="28"/>
  <c r="AF43" i="28"/>
  <c r="AF39" i="28"/>
  <c r="AF35" i="28"/>
  <c r="AF31" i="28"/>
  <c r="AF27" i="28"/>
  <c r="AF24" i="28"/>
  <c r="AF62" i="28"/>
  <c r="AF61" i="28"/>
  <c r="AF57" i="28"/>
  <c r="AF53" i="28"/>
  <c r="AF49" i="28"/>
  <c r="AF45" i="28"/>
  <c r="AF41" i="28"/>
  <c r="AF37" i="28"/>
  <c r="AF33" i="28"/>
  <c r="AF29" i="28"/>
  <c r="AF25" i="28"/>
  <c r="AF23" i="28"/>
  <c r="AF60" i="28"/>
  <c r="AF56" i="28"/>
  <c r="AF52" i="28"/>
  <c r="AF48" i="28"/>
  <c r="AF44" i="28"/>
  <c r="AF40" i="28"/>
  <c r="AF36" i="28"/>
  <c r="AF32" i="28"/>
  <c r="AF28" i="28"/>
  <c r="AF64" i="28"/>
  <c r="AF65" i="28"/>
  <c r="AF63" i="28"/>
  <c r="AF46" i="28"/>
  <c r="AF30" i="28"/>
  <c r="AF34" i="28"/>
  <c r="AF58" i="28"/>
  <c r="AF42" i="28"/>
  <c r="AF26" i="28"/>
  <c r="AF22" i="28"/>
  <c r="AF17" i="28"/>
  <c r="AF54" i="28"/>
  <c r="AF38" i="28"/>
  <c r="AF18" i="28"/>
  <c r="AF50" i="28"/>
  <c r="AE21" i="25"/>
  <c r="AD18" i="25"/>
  <c r="AD62" i="25"/>
  <c r="AD63" i="25"/>
  <c r="AE17" i="28"/>
  <c r="AE21" i="27"/>
  <c r="AD63" i="27"/>
  <c r="AD18" i="27"/>
  <c r="AD62" i="27"/>
  <c r="AE27" i="25"/>
  <c r="AE57" i="25"/>
  <c r="AE36" i="25"/>
  <c r="AE48" i="25"/>
  <c r="AE44" i="25"/>
  <c r="AE34" i="25"/>
  <c r="AE29" i="25"/>
  <c r="AE39" i="25"/>
  <c r="AE53" i="25"/>
  <c r="AE35" i="25"/>
  <c r="AE49" i="25"/>
  <c r="AE59" i="25"/>
  <c r="AE50" i="25"/>
  <c r="AE25" i="25"/>
  <c r="AE26" i="25"/>
  <c r="AE42" i="25"/>
  <c r="AE47" i="25"/>
  <c r="AE38" i="25"/>
  <c r="AE24" i="25"/>
  <c r="AE63" i="25"/>
  <c r="AE18" i="25"/>
  <c r="AE58" i="25"/>
  <c r="AE45" i="25"/>
  <c r="AE43" i="25"/>
  <c r="AE30" i="25"/>
  <c r="AE52" i="25"/>
  <c r="AE37" i="25"/>
  <c r="AE33" i="25"/>
  <c r="AE31" i="25"/>
  <c r="AE61" i="25"/>
  <c r="AE55" i="25"/>
  <c r="AE46" i="25"/>
  <c r="AE51" i="25"/>
  <c r="AE22" i="25"/>
  <c r="AE40" i="25"/>
  <c r="AE32" i="25"/>
  <c r="AE23" i="25"/>
  <c r="AE56" i="25"/>
  <c r="AE62" i="25"/>
  <c r="AE28" i="25"/>
  <c r="AF21" i="25"/>
  <c r="AE64" i="25"/>
  <c r="AE60" i="25"/>
  <c r="AE41" i="25"/>
  <c r="AE54" i="25"/>
  <c r="AE65" i="25"/>
  <c r="AE55" i="27"/>
  <c r="AE39" i="27"/>
  <c r="AE54" i="27"/>
  <c r="AE38" i="27"/>
  <c r="AE36" i="27"/>
  <c r="AE65" i="27"/>
  <c r="AE40" i="27"/>
  <c r="AE61" i="27"/>
  <c r="AE32" i="27"/>
  <c r="AE34" i="27"/>
  <c r="AE30" i="27"/>
  <c r="AE51" i="27"/>
  <c r="AE35" i="27"/>
  <c r="AE50" i="27"/>
  <c r="AE60" i="27"/>
  <c r="AE31" i="27"/>
  <c r="AF21" i="27"/>
  <c r="AE33" i="27"/>
  <c r="AE53" i="27"/>
  <c r="AE28" i="27"/>
  <c r="AE62" i="27"/>
  <c r="AE49" i="27"/>
  <c r="AE18" i="27"/>
  <c r="AE47" i="27"/>
  <c r="AE63" i="27"/>
  <c r="AE46" i="27"/>
  <c r="AE52" i="27"/>
  <c r="AE27" i="27"/>
  <c r="AE56" i="27"/>
  <c r="AE29" i="27"/>
  <c r="AE45" i="27"/>
  <c r="AE24" i="27"/>
  <c r="AE41" i="27"/>
  <c r="AE26" i="27"/>
  <c r="AE59" i="27"/>
  <c r="AE43" i="27"/>
  <c r="AE58" i="27"/>
  <c r="AE42" i="27"/>
  <c r="AE44" i="27"/>
  <c r="AE23" i="27"/>
  <c r="AE48" i="27"/>
  <c r="AE25" i="27"/>
  <c r="AE37" i="27"/>
  <c r="AE64" i="27"/>
  <c r="AE57" i="27"/>
  <c r="AE22" i="27"/>
  <c r="AE17" i="27"/>
  <c r="AE17" i="25"/>
  <c r="AF32" i="25"/>
  <c r="AF38" i="25"/>
  <c r="AF30" i="25"/>
  <c r="AF53" i="25"/>
  <c r="AF64" i="25"/>
  <c r="AF41" i="25"/>
  <c r="AF56" i="25"/>
  <c r="AF52" i="25"/>
  <c r="AF18" i="25"/>
  <c r="AF43" i="25"/>
  <c r="AF46" i="25"/>
  <c r="AF29" i="25"/>
  <c r="AF42" i="25"/>
  <c r="AF40" i="25"/>
  <c r="AF36" i="25"/>
  <c r="AF26" i="25"/>
  <c r="AF24" i="25"/>
  <c r="AF31" i="25"/>
  <c r="AF27" i="25"/>
  <c r="AF60" i="25"/>
  <c r="AF49" i="25"/>
  <c r="AF57" i="25"/>
  <c r="AF48" i="25"/>
  <c r="AF61" i="25"/>
  <c r="AF37" i="25"/>
  <c r="AF65" i="25"/>
  <c r="AF28" i="25"/>
  <c r="AF59" i="25"/>
  <c r="AF51" i="25"/>
  <c r="AF58" i="25"/>
  <c r="AF54" i="25"/>
  <c r="AF23" i="25"/>
  <c r="AF34" i="25"/>
  <c r="AF25" i="25"/>
  <c r="AF63" i="25"/>
  <c r="AF35" i="25"/>
  <c r="AF50" i="25"/>
  <c r="AF22" i="25"/>
  <c r="AF44" i="25"/>
  <c r="AF62" i="25"/>
  <c r="AF39" i="25"/>
  <c r="AF55" i="25"/>
  <c r="AF45" i="25"/>
  <c r="AF33" i="25"/>
  <c r="AF47" i="25"/>
  <c r="AF52" i="27"/>
  <c r="AF36" i="27"/>
  <c r="AF63" i="27"/>
  <c r="AF46" i="27"/>
  <c r="AF30" i="27"/>
  <c r="AF61" i="27"/>
  <c r="AF45" i="27"/>
  <c r="AF29" i="27"/>
  <c r="AF59" i="27"/>
  <c r="AF55" i="27"/>
  <c r="AF35" i="27"/>
  <c r="AF48" i="27"/>
  <c r="AF32" i="27"/>
  <c r="AF58" i="27"/>
  <c r="AF42" i="27"/>
  <c r="AF26" i="27"/>
  <c r="AF57" i="27"/>
  <c r="AF41" i="27"/>
  <c r="AF25" i="27"/>
  <c r="AF43" i="27"/>
  <c r="AF39" i="27"/>
  <c r="AF65" i="27"/>
  <c r="AF60" i="27"/>
  <c r="AF44" i="27"/>
  <c r="AF28" i="27"/>
  <c r="AF54" i="27"/>
  <c r="AF38" i="27"/>
  <c r="AF22" i="27"/>
  <c r="AF17" i="27"/>
  <c r="AF53" i="27"/>
  <c r="AF37" i="27"/>
  <c r="AF64" i="27"/>
  <c r="AF27" i="27"/>
  <c r="AF23" i="27"/>
  <c r="AF31" i="27"/>
  <c r="AF56" i="27"/>
  <c r="AF40" i="27"/>
  <c r="AF24" i="27"/>
  <c r="AF50" i="27"/>
  <c r="AF34" i="27"/>
  <c r="AF62" i="27"/>
  <c r="AF49" i="27"/>
  <c r="AF33" i="27"/>
  <c r="AF47" i="27"/>
  <c r="AF18" i="27"/>
  <c r="AF51" i="27"/>
  <c r="AF17" i="25"/>
  <c r="H18" i="25" l="1"/>
  <c r="F18" i="27"/>
  <c r="H20" i="27" s="1"/>
  <c r="F18" i="25"/>
  <c r="F20" i="25" s="1"/>
  <c r="F18" i="28"/>
  <c r="H20" i="28" s="1"/>
  <c r="F20" i="27" l="1"/>
  <c r="U19" i="27" s="1"/>
  <c r="F20" i="28"/>
  <c r="T19" i="27"/>
  <c r="P19" i="27"/>
  <c r="L19" i="28"/>
  <c r="I19" i="28"/>
  <c r="AF19" i="28"/>
  <c r="N19" i="28"/>
  <c r="H20" i="25"/>
  <c r="T19" i="25" s="1"/>
  <c r="AB19" i="27"/>
  <c r="V19" i="28"/>
  <c r="AD19" i="28"/>
  <c r="AA19" i="28"/>
  <c r="O19" i="27"/>
  <c r="K19" i="27"/>
  <c r="Z19" i="27"/>
  <c r="W19" i="27"/>
  <c r="X19" i="27"/>
  <c r="AC19" i="27"/>
  <c r="AD19" i="25"/>
  <c r="V19" i="25"/>
  <c r="R19" i="25"/>
  <c r="AE19" i="25"/>
  <c r="Z19" i="28"/>
  <c r="O19" i="28"/>
  <c r="S19" i="27"/>
  <c r="I19" i="27"/>
  <c r="J19" i="27"/>
  <c r="U19" i="28"/>
  <c r="P19" i="28"/>
  <c r="AC19" i="28"/>
  <c r="J19" i="28"/>
  <c r="X19" i="28"/>
  <c r="K19" i="28"/>
  <c r="AE19" i="28"/>
  <c r="M19" i="28"/>
  <c r="AA19" i="27"/>
  <c r="Y19" i="27"/>
  <c r="AE19" i="27"/>
  <c r="AD19" i="27"/>
  <c r="N19" i="27"/>
  <c r="R19" i="27"/>
  <c r="M19" i="27"/>
  <c r="R19" i="28"/>
  <c r="T19" i="28"/>
  <c r="M19" i="25"/>
  <c r="AF19" i="25"/>
  <c r="W19" i="25"/>
  <c r="S19" i="25"/>
  <c r="J19" i="25"/>
  <c r="O19" i="25"/>
  <c r="AB19" i="25"/>
  <c r="H19" i="25"/>
  <c r="Q19" i="25"/>
  <c r="P19" i="25"/>
  <c r="Y19" i="25"/>
  <c r="Y19" i="28"/>
  <c r="S19" i="28"/>
  <c r="W19" i="28"/>
  <c r="H19" i="28"/>
  <c r="AB19" i="28"/>
  <c r="Q19" i="28"/>
  <c r="AF19" i="27"/>
  <c r="L19" i="27"/>
  <c r="Q19" i="27"/>
  <c r="H19" i="27"/>
  <c r="V19" i="27"/>
  <c r="N19" i="25" l="1"/>
  <c r="I19" i="25"/>
  <c r="X19" i="25"/>
  <c r="AA19" i="25"/>
  <c r="Z19" i="25"/>
  <c r="L19" i="25"/>
  <c r="U19" i="25"/>
  <c r="K19" i="25"/>
  <c r="AC19" i="25"/>
</calcChain>
</file>

<file path=xl/comments1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<sst xmlns="http://schemas.openxmlformats.org/spreadsheetml/2006/main" count="96" uniqueCount="35">
  <si>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</si>
  <si>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</si>
  <si>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</si>
  <si>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</si>
  <si>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</si>
  <si>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</si>
  <si>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</si>
  <si>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</si>
  <si>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</si>
  <si>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</si>
  <si>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</si>
  <si>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</si>
  <si>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</si>
  <si>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</si>
  <si>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</si>
  <si>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</si>
  <si>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</si>
  <si>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</si>
  <si>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</si>
  <si>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</si>
  <si>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</si>
  <si>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Terminado</t>
  </si>
  <si>
    <t>En Progreso</t>
  </si>
  <si>
    <t>Por Hacer</t>
  </si>
  <si>
    <t>Tarea 1</t>
  </si>
  <si>
    <t>Tarea 2</t>
  </si>
  <si>
    <t>Tarea 3</t>
  </si>
  <si>
    <t>Tarea 4</t>
  </si>
  <si>
    <t>Luis</t>
  </si>
  <si>
    <t>Jorge</t>
  </si>
  <si>
    <t>Carolina</t>
  </si>
  <si>
    <t>Lucia</t>
  </si>
  <si>
    <t>Nombre del Proyecto:</t>
  </si>
  <si>
    <t>Dueño del Proyecto</t>
  </si>
  <si>
    <t>Gerente del Proyecto: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</si>
</sst>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print &quot;#&quot; Backlog&quot;"/>
  </numFmts>
  <fonts count="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164" fontId="2" fillId="0" borderId="0" xfId="0" applyNumberFormat="1" applyFont="1" applyAlignment="1">
      <alignment horizontal="left"/>
    </xf>
    <xf numFmtId="0" fontId="0" fillId="0" borderId="0" xfId="0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/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2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2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A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A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A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A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A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A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A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A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A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AF71"/>
  <sheetViews>
    <sheetView tabSelected="1"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/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/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/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1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10</v>
      </c>
      <c r="E17" s="5" t="s">
        <v>13</v>
      </c>
      <c r="F17" s="5" t="s">
        <v>17</v>
      </c>
      <c r="G17" s="4">
        <f ca="1">SUM(OFFSET(G21,1,0,TaskRows,1))</f>
        <v>62</v>
      </c>
      <c r="H17" s="4">
        <f ca="1">IF(AND(SUM(OFFSET(H21,1,0,TaskRows,1))=0),0,SUM(OFFSET(H21,1,0,TaskRows,1)))</f>
        <v>62</v>
      </c>
      <c r="I17" s="4">
        <f t="shared" ref="I17:AF17" ca="1" si="0">IF(AND(SUM(OFFSET(I21,1,0,TaskRows,1))=0),"",SUM(OFFSET(I21,1,0,TaskRows,1)))</f>
        <v>55</v>
      </c>
      <c r="J17" s="4">
        <f t="shared" ca="1" si="0"/>
        <v>49</v>
      </c>
      <c r="K17" s="4">
        <f t="shared" ca="1" si="0"/>
        <v>43</v>
      </c>
      <c r="L17" s="4">
        <f t="shared" ca="1" si="0"/>
        <v>34</v>
      </c>
      <c r="M17" s="4">
        <f t="shared" ca="1" si="0"/>
        <v>24</v>
      </c>
      <c r="N17" s="4">
        <f t="shared" ca="1" si="0"/>
        <v>15</v>
      </c>
      <c r="O17" s="4">
        <f t="shared" ca="1" si="0"/>
        <v>10</v>
      </c>
      <c r="P17" s="4">
        <f t="shared" ca="1" si="0"/>
        <v>6</v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1.1000000000000001</v>
      </c>
      <c r="C22" t="s">
        <v>24</v>
      </c>
      <c r="D22" s="1">
        <v>1</v>
      </c>
      <c r="E22" t="s">
        <v>28</v>
      </c>
      <c r="F22" t="s">
        <v>21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t="s">
        <v>25</v>
      </c>
      <c r="D23" s="1">
        <v>1</v>
      </c>
      <c r="E23" t="s">
        <v>29</v>
      </c>
      <c r="F23" t="s">
        <v>22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2.1</v>
      </c>
      <c r="C24" t="s">
        <v>26</v>
      </c>
      <c r="D24" s="1">
        <v>2</v>
      </c>
      <c r="E24" t="s">
        <v>30</v>
      </c>
      <c r="F24" t="s">
        <v>22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2.2000000000000002</v>
      </c>
      <c r="C25" t="s">
        <v>27</v>
      </c>
      <c r="D25" s="1">
        <v>2</v>
      </c>
      <c r="E25" t="s">
        <v>31</v>
      </c>
      <c r="F25" t="s">
        <v>23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6:32" x14ac:dyDescent="0.2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6:32" x14ac:dyDescent="0.2">
      <c r="F66" t="s">
        <v>9</v>
      </c>
      <c r="H66" s="1" t="str">
        <f t="shared" si="4"/>
        <v/>
      </c>
    </row>
    <row r="71" spans="6:32" x14ac:dyDescent="0.2"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11" priority="1" stopIfTrue="1">
      <formula>$F22="Done"</formula>
    </cfRule>
    <cfRule type="expression" dxfId="10" priority="2" stopIfTrue="1">
      <formula>$F22="Ongoing"</formula>
    </cfRule>
  </conditionalFormatting>
  <conditionalFormatting sqref="B22:AF65">
    <cfRule type="expression" dxfId="9" priority="3" stopIfTrue="1">
      <formula>$F22="Terminado"</formula>
    </cfRule>
    <cfRule type="expression" dxfId="8" priority="4" stopIfTrue="1">
      <formula>$F22="En Progreso"</formula>
    </cfRule>
  </conditionalFormatting>
  <dataValidations count="1">
    <dataValidation type="list" allowBlank="1" showInputMessage="1" sqref="F22:F71 F10:F15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AF71"/>
  <sheetViews>
    <sheetView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/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/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/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2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10</v>
      </c>
      <c r="E17" s="5" t="s">
        <v>13</v>
      </c>
      <c r="F17" s="5" t="s">
        <v>17</v>
      </c>
      <c r="G17" s="4">
        <f ca="1">SUM(OFFSET(G21,1,0,TaskRows,1))</f>
        <v>62</v>
      </c>
      <c r="H17" s="4">
        <f ca="1">IF(AND(SUM(OFFSET(H21,1,0,TaskRows,1))=0),0,SUM(OFFSET(H21,1,0,TaskRows,1)))</f>
        <v>62</v>
      </c>
      <c r="I17" s="4">
        <f t="shared" ref="I17:AF17" ca="1" si="0">IF(AND(SUM(OFFSET(I21,1,0,TaskRows,1))=0),"",SUM(OFFSET(I21,1,0,TaskRows,1)))</f>
        <v>55</v>
      </c>
      <c r="J17" s="4">
        <f t="shared" ca="1" si="0"/>
        <v>49</v>
      </c>
      <c r="K17" s="4">
        <f t="shared" ca="1" si="0"/>
        <v>43</v>
      </c>
      <c r="L17" s="4">
        <f t="shared" ca="1" si="0"/>
        <v>34</v>
      </c>
      <c r="M17" s="4">
        <f t="shared" ca="1" si="0"/>
        <v>24</v>
      </c>
      <c r="N17" s="4">
        <f t="shared" ca="1" si="0"/>
        <v>15</v>
      </c>
      <c r="O17" s="4">
        <f t="shared" ca="1" si="0"/>
        <v>10</v>
      </c>
      <c r="P17" s="4">
        <f t="shared" ca="1" si="0"/>
        <v>6</v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1.1000000000000001</v>
      </c>
      <c r="C22" t="s">
        <v>24</v>
      </c>
      <c r="D22" s="1">
        <v>1</v>
      </c>
      <c r="E22" t="s">
        <v>28</v>
      </c>
      <c r="F22" t="s">
        <v>21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t="s">
        <v>25</v>
      </c>
      <c r="D23" s="1">
        <v>1</v>
      </c>
      <c r="E23" t="s">
        <v>29</v>
      </c>
      <c r="F23" t="s">
        <v>22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2.1</v>
      </c>
      <c r="C24" t="s">
        <v>26</v>
      </c>
      <c r="D24" s="1">
        <v>2</v>
      </c>
      <c r="E24" t="s">
        <v>30</v>
      </c>
      <c r="F24" t="s">
        <v>22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2.2000000000000002</v>
      </c>
      <c r="C25" t="s">
        <v>27</v>
      </c>
      <c r="D25" s="1">
        <v>2</v>
      </c>
      <c r="E25" t="s">
        <v>31</v>
      </c>
      <c r="F25" t="s">
        <v>23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4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7" priority="1" stopIfTrue="1">
      <formula>$F22="Done"</formula>
    </cfRule>
    <cfRule type="expression" dxfId="6" priority="2" stopIfTrue="1">
      <formula>$F22="Ongoing"</formula>
    </cfRule>
  </conditionalFormatting>
  <conditionalFormatting sqref="B22:AF65">
    <cfRule type="expression" dxfId="5" priority="3" stopIfTrue="1">
      <formula>$F22="Terminado"</formula>
    </cfRule>
    <cfRule type="expression" dxfId="4" priority="4" stopIfTrue="1">
      <formula>$F22="En Progreso"</formula>
    </cfRule>
  </conditionalFormatting>
  <dataValidations count="1">
    <dataValidation type="list" allowBlank="1" showInputMessage="1" sqref="F22:F71 F10:F15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AF71"/>
  <sheetViews>
    <sheetView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/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/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/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7" spans="2:32" s="33" customFormat="1" ht="10.5" customHeight="1" x14ac:dyDescent="0.2">
      <c r="B7" s="29"/>
      <c r="C7" s="30"/>
      <c r="D7" s="31"/>
      <c r="E7" s="31"/>
      <c r="F7" s="31"/>
      <c r="G7" s="31"/>
      <c r="H7" s="31"/>
      <c r="I7" s="29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29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spans="2:32" s="33" customFormat="1" ht="18" x14ac:dyDescent="0.25">
      <c r="C8" s="34">
        <v>1</v>
      </c>
      <c r="D8" s="35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/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/>
      <c r="E17" s="5" t="s">
        <v>13</v>
      </c>
      <c r="F17" s="5" t="s">
        <v>17</v>
      </c>
      <c r="G17" s="4">
        <f ca="1">SUM(OFFSET(G21,1,0,TaskRows,1))</f>
        <v>0</v>
      </c>
      <c r="H17" s="4">
        <f ca="1">IF(AND(SUM(OFFSET(H21,1,0,TaskRows,1))=0),0,SUM(OFFSET(H21,1,0,TaskRows,1)))</f>
        <v>0</v>
      </c>
      <c r="I17" s="4" t="str">
        <f t="shared" ref="I17:AF17" ca="1" si="0">IF(AND(SUM(OFFSET(I21,1,0,TaskRows,1))=0),"",SUM(OFFSET(I21,1,0,TaskRows,1)))</f>
        <v/>
      </c>
      <c r="J17" s="4" t="str">
        <f t="shared" ca="1" si="0"/>
        <v/>
      </c>
      <c r="K17" s="4" t="str">
        <f t="shared" ca="1" si="0"/>
        <v/>
      </c>
      <c r="L17" s="4" t="str">
        <f t="shared" ca="1" si="0"/>
        <v/>
      </c>
      <c r="M17" s="4" t="str">
        <f t="shared" ca="1" si="0"/>
        <v/>
      </c>
      <c r="N17" s="4" t="str">
        <f t="shared" ca="1" si="0"/>
        <v/>
      </c>
      <c r="O17" s="4" t="str">
        <f t="shared" ca="1" si="0"/>
        <v/>
      </c>
      <c r="P17" s="4" t="str">
        <f t="shared" ca="1" si="0"/>
        <v/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 t="str">
        <f t="shared" ref="I21:AF21" si="3">IF($D$16&gt;H21,H21+1,"")</f>
        <v/>
      </c>
      <c r="J21" s="6" t="str">
        <f t="shared" si="3"/>
        <v/>
      </c>
      <c r="K21" s="6" t="str">
        <f t="shared" si="3"/>
        <v/>
      </c>
      <c r="L21" s="6" t="str">
        <f t="shared" si="3"/>
        <v/>
      </c>
      <c r="M21" s="6" t="str">
        <f t="shared" si="3"/>
        <v/>
      </c>
      <c r="N21" s="6" t="str">
        <f t="shared" si="3"/>
        <v/>
      </c>
      <c r="O21" s="6" t="str">
        <f t="shared" si="3"/>
        <v/>
      </c>
      <c r="P21" s="6" t="str">
        <f t="shared" si="3"/>
        <v/>
      </c>
      <c r="Q21" s="6" t="str">
        <f t="shared" si="3"/>
        <v/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5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3" priority="1" stopIfTrue="1">
      <formula>$F22="Done"</formula>
    </cfRule>
    <cfRule type="expression" dxfId="2" priority="2" stopIfTrue="1">
      <formula>$F22="Ongoing"</formula>
    </cfRule>
  </conditionalFormatting>
  <conditionalFormatting sqref="B22:AF65">
    <cfRule type="expression" dxfId="1" priority="3" stopIfTrue="1">
      <formula>$F22="Terminado"</formula>
    </cfRule>
    <cfRule type="expression" dxfId="0" priority="4" stopIfTrue="1">
      <formula>$F22="En Progreso"</formula>
    </cfRule>
  </conditionalFormatting>
  <dataValidations disablePrompts="1" count="1">
    <dataValidation type="list" allowBlank="1" showInputMessage="1" sqref="F22:F71 F10:F15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45187f-2b70-4b96-af74-b65b25777eca" xsi:nil="true"/>
    <lcf76f155ced4ddcb4097134ff3c332f xmlns="100486ed-dfc5-4b43-a390-ed80e6fa3473">
      <Terms xmlns="http://schemas.microsoft.com/office/infopath/2007/PartnerControls"/>
    </lcf76f155ced4ddcb4097134ff3c332f>
  </documentManagement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01eb4bd6-a8ff-4439-b7eb-fe0a650fb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C989DCCD-D1ED-4B0F-8CFB-8210ED0D71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24</vt:i4>
      </vt:variant>
    </vt:vector>
  </HeadingPairs>
  <TitlesOfParts>
    <vt:vector size="27" baseType="lpstr">
      <vt:lpstr>Sprint 1</vt:lpstr>
      <vt:lpstr>Sprint 2</vt:lpstr>
      <vt:lpstr>Plantilla Sprint</vt:lpstr>
      <vt:lpstr>'Plantilla Sprint'!DoneDays</vt:lpstr>
      <vt:lpstr>'Sprint 1'!DoneDays</vt:lpstr>
      <vt:lpstr>'Sprint 2'!DoneDays</vt:lpstr>
      <vt:lpstr>'Plantilla Sprint'!ImplementationDays</vt:lpstr>
      <vt:lpstr>'Sprint 1'!ImplementationDays</vt:lpstr>
      <vt:lpstr>'Sprint 2'!ImplementationDays</vt:lpstr>
      <vt:lpstr>'Plantilla Sprint'!SprintTasks</vt:lpstr>
      <vt:lpstr>'Sprint 1'!SprintTasks</vt:lpstr>
      <vt:lpstr>'Sprint 2'!SprintTasks</vt:lpstr>
      <vt:lpstr>'Plantilla Sprint'!TaskRows</vt:lpstr>
      <vt:lpstr>'Sprint 1'!TaskRows</vt:lpstr>
      <vt:lpstr>'Sprint 2'!TaskRows</vt:lpstr>
      <vt:lpstr>'Plantilla Sprint'!TaskStatus</vt:lpstr>
      <vt:lpstr>'Sprint 1'!TaskStatus</vt:lpstr>
      <vt:lpstr>'Sprint 2'!TaskStatus</vt:lpstr>
      <vt:lpstr>'Plantilla Sprint'!TaskStoryID</vt:lpstr>
      <vt:lpstr>'Sprint 1'!TaskStoryID</vt:lpstr>
      <vt:lpstr>'Sprint 2'!TaskStoryID</vt:lpstr>
      <vt:lpstr>'Plantilla Sprint'!TotalEffort</vt:lpstr>
      <vt:lpstr>'Sprint 1'!TotalEffort</vt:lpstr>
      <vt:lpstr>'Sprint 2'!TotalEffort</vt:lpstr>
      <vt:lpstr>'Plantilla Sprint'!TrendDays</vt:lpstr>
      <vt:lpstr>'Sprint 1'!TrendDays</vt:lpstr>
      <vt:lpstr>'Sprint 2'!TrendDays</vt:lpstr>
    </vt:vector>
  </TitlesOfParts>
  <Company>SysOpen Digia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Hector Bravo Consultor GE</cp:lastModifiedBy>
  <cp:revision>1</cp:revision>
  <cp:lastPrinted>2006-09-01T14:59:00Z</cp:lastPrinted>
  <dcterms:created xsi:type="dcterms:W3CDTF">1998-06-05T11:20:44Z</dcterms:created>
  <dcterms:modified xsi:type="dcterms:W3CDTF">2018-09-19T19:12:45Z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  <property fmtid="{D5CDD505-2E9C-101B-9397-08002B2CF9AE}" pid="6" name="ContentTypeId">
    <vt:lpwstr>0x010100ECBD21C84E4C4B48B27A6166FAC051E5</vt:lpwstr>
  </property>
</Properties>
</file>