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B0285ED1-EE92-4544-A114-817223254257}" xr6:coauthVersionLast="47" xr6:coauthVersionMax="47" xr10:uidLastSave="{00000000-0000-0000-0000-000000000000}"/>
  <bookViews>
    <workbookView xWindow="3280" yWindow="-2110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1" l="1"/>
  <c r="J117" i="1"/>
  <c r="J116" i="1"/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2" i="1"/>
  <c r="J83" i="1"/>
  <c r="J84" i="1"/>
  <c r="J85" i="1"/>
  <c r="J33" i="1"/>
  <c r="J34" i="1"/>
  <c r="J35" i="1"/>
  <c r="J36" i="1"/>
  <c r="J11" i="1"/>
  <c r="I112" i="1"/>
  <c r="G112" i="1"/>
  <c r="H112" i="1"/>
  <c r="L112" i="1" l="1"/>
  <c r="I114" i="1"/>
  <c r="J112" i="1"/>
  <c r="J119" i="1" l="1"/>
  <c r="J118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<sst xmlns="http://schemas.openxmlformats.org/spreadsheetml/2006/main" count="346" uniqueCount="311">
  <si>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</si>
  <si>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</si>
  <si>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</si>
  <si>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</si>
  <si>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</si>
  <si>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</si>
  <si>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</si>
  <si>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</si>
  <si>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</si>
  <si>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</si>
  <si>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</si>
  <si>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</si>
  <si>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</si>
  <si>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</si>
  <si>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</si>
  <si>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</si>
  <si>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</si>
  <si>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</si>
  <si>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</si>
  <si>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</si>
  <si>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</si>
  <si>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</si>
  <si>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</si>
  <si>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</si>
  <si>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</si>
  <si>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</si>
  <si>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</si>
  <si>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</si>
  <si>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</si>
  <si>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</si>
  <si>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</si>
  <si>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</si>
  <si>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</si>
  <si>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</si>
  <si>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</si>
  <si>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</si>
  <si>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</si>
  <si>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</si>
  <si>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</si>
  <si>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</si>
  <si>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</si>
  <si>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</si>
  <si>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</si>
  <si>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</si>
  <si>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</si>
  <si>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</si>
  <si>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</si>
  <si>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</si>
  <si>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</si>
  <si>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</si>
  <si>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</si>
  <si>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</si>
  <si>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</si>
  <si>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</si>
  <si>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</si>
  <si>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</si>
  <si>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</si>
  <si>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</si>
  <si>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</si>
  <si>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</si>
  <si>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</si>
  <si>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</si>
  <si>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</si>
  <si>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</si>
  <si>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</si>
  <si>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</si>
  <si>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</si>
  <si>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</si>
  <si>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</si>
  <si>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</si>
  <si>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</si>
  <si>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</si>
  <si>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</si>
  <si>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</si>
  <si>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</si>
  <si>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</si>
  <si>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</si>
  <si>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</si>
  <si>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</si>
  <si>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</si>
  <si>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</si>
  <si>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</si>
  <si>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</si>
  <si>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</si>
  <si>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</si>
  <si>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</si>
  <si>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</si>
  <si>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</si>
  <si>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</si>
  <si>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</si>
  <si>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</si>
  <si>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</si>
  <si>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</si>
  <si>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</si>
  <si>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</si>
  <si>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</si>
  <si>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</si>
  <si>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</si>
  <si>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</si>
  <si>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</si>
  <si>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</si>
  <si>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</si>
  <si>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</si>
  <si>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</si>
  <si>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</si>
  <si>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</si>
  <si>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</si>
  <si>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</si>
  <si>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</si>
  <si>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</si>
  <si>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</si>
  <si>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</si>
  <si>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</si>
  <si>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</si>
  <si>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</si>
  <si>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</si>
  <si>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</si>
  <si>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</si>
  <si>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</si>
  <si>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</si>
  <si>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</si>
  <si>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</si>
  <si>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</si>
  <si>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</si>
  <si>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</si>
  <si>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</si>
  <si>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</si>
  <si>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</si>
  <si>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</si>
  <si>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</si>
  <si>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</si>
  <si>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</si>
  <si>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</si>
  <si>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</si>
  <si>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</si>
  <si>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</si>
  <si>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</si>
  <si>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</si>
  <si>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</si>
  <si>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</si>
  <si>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</si>
  <si>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</si>
  <si>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</si>
  <si>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</si>
  <si>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</si>
  <si>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</si>
  <si>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</si>
  <si>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</si>
  <si>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</si>
  <si>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</si>
  <si>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</si>
  <si>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</si>
  <si>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</si>
  <si>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</si>
  <si>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</si>
  <si>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</si>
  <si>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</si>
  <si>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</si>
  <si>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</si>
  <si>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</si>
  <si>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</si>
  <si>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</si>
  <si>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</si>
  <si>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</si>
  <si>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</si>
  <si>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</si>
  <si>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</si>
  <si>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</si>
  <si>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</si>
  <si>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</si>
  <si>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</si>
  <si>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</si>
  <si>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</si>
  <si>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</si>
  <si>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</si>
  <si>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</si>
  <si>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</si>
  <si>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</si>
  <si>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</si>
  <si>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</si>
  <si>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</si>
  <si>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</si>
  <si>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</si>
  <si>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</si>
  <si>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</si>
  <si>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</si>
  <si>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</si>
  <si>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</si>
  <si>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</si>
  <si>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</si>
  <si>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</si>
  <si>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</si>
  <si>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</si>
  <si>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</si>
  <si>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</si>
  <si>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</si>
  <si>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</si>
  <si>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</si>
  <si>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</si>
  <si>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</si>
  <si>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</si>
  <si>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</si>
  <si>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</si>
  <si>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</si>
  <si>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</si>
  <si>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</si>
  <si>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</si>
  <si>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</si>
  <si>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</si>
  <si>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</si>
  <si>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</si>
  <si>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</si>
  <si>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</si>
  <si>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</si>
  <si>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</si>
  <si>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</si>
  <si>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</si>
  <si>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</si>
  <si>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</si>
  <si>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</si>
  <si>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</si>
  <si>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</si>
  <si>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</si>
  <si>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</si>
  <si>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</si>
  <si>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</si>
  <si>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</si>
  <si>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</si>
  <si>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</si>
  <si>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</si>
  <si>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</si>
  <si>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</si>
  <si>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</si>
  <si>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</si>
  <si>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</si>
  <si>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</si>
  <si>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</si>
  <si>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</si>
  <si>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</si>
  <si>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</si>
  <si>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</si>
  <si>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</si>
  <si>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</si>
  <si>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</si>
  <si>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</si>
  <si>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</si>
  <si>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</si>
  <si>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</si>
  <si>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</si>
  <si>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</si>
  <si>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</si>
  <si>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</si>
  <si>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</si>
  <si>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</si>
  <si>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</si>
  <si>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</si>
  <si>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</si>
  <si>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</si>
  <si>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</si>
  <si>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</si>
  <si>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</si>
  <si>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</si>
  <si>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</si>
  <si>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</si>
  <si>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</si>
  <si>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</si>
  <si>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</si>
  <si>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</si>
  <si>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</si>
  <si>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</si>
  <si>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</si>
  <si>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</si>
  <si>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</si>
  <si>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</si>
  <si>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</si>
  <si>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</si>
  <si>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</si>
  <si>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</si>
  <si>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</si>
  <si>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</si>
  <si>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</si>
  <si>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</si>
  <si>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</si>
  <si>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</si>
  <si>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</si>
  <si>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</si>
  <si>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</si>
  <si>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</si>
  <si>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</si>
  <si>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</si>
  <si>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</si>
  <si>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</si>
  <si>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</si>
  <si>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Wrong HttpApi resouce to RestApiId, should AWS::Serverless::Api object
wrong runtime python3.7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</si>
  <si>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</si>
  <si>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</si>
  <si>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</si>
  <si>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</si>
  <si>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</si>
  <si>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</si>
  <si>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</si>
  <si>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No reference resource XX,
no LambdaRole resource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</si>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</sst>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8" zoomScale="125" zoomScaleNormal="100" workbookViewId="0">
      <selection activeCell="K126" sqref="K126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228</v>
      </c>
      <c r="B1" s="4" t="s">
        <v>302</v>
      </c>
      <c r="C1" s="4" t="s">
        <v>0</v>
      </c>
      <c r="D1" s="4" t="s">
        <v>275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276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0</v>
      </c>
      <c r="L2" s="2">
        <f>G2-K2</f>
        <v>129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276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1</v>
      </c>
      <c r="L3" s="2">
        <f t="shared" ref="L3:L66" si="1">G3-K3</f>
        <v>98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276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276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2</v>
      </c>
      <c r="L5" s="2">
        <f t="shared" si="1"/>
        <v>38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276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276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1</v>
      </c>
      <c r="L7" s="2">
        <f t="shared" si="1"/>
        <v>16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276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2</v>
      </c>
      <c r="L8" s="2">
        <f t="shared" si="1"/>
        <v>52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276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276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2</v>
      </c>
      <c r="L10" s="2">
        <f t="shared" si="1"/>
        <v>78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276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1</v>
      </c>
      <c r="L11" s="2">
        <f t="shared" si="1"/>
        <v>41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276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P12" s="4"/>
    </row>
    <row r="13" spans="1:16" ht="17">
      <c r="A13" s="2">
        <v>12</v>
      </c>
      <c r="B13" s="7" t="s">
        <v>23</v>
      </c>
      <c r="C13" s="3" t="s">
        <v>300</v>
      </c>
      <c r="D13" s="3" t="s">
        <v>276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276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5</v>
      </c>
      <c r="L14" s="2">
        <f t="shared" si="1"/>
        <v>36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276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1</v>
      </c>
      <c r="L15" s="2">
        <f t="shared" si="1"/>
        <v>76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276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0</v>
      </c>
      <c r="L16" s="2">
        <f t="shared" si="1"/>
        <v>27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276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1</v>
      </c>
      <c r="L17" s="2">
        <f t="shared" si="1"/>
        <v>35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276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276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0</v>
      </c>
      <c r="L19" s="2">
        <f t="shared" si="1"/>
        <v>80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276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2</v>
      </c>
      <c r="L20" s="2">
        <f t="shared" si="1"/>
        <v>168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276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1</v>
      </c>
      <c r="L21" s="2">
        <f t="shared" si="1"/>
        <v>46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276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3</v>
      </c>
      <c r="L22" s="2">
        <f t="shared" si="1"/>
        <v>519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276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4</v>
      </c>
      <c r="L23" s="2">
        <f t="shared" si="1"/>
        <v>73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276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1</v>
      </c>
      <c r="L24" s="2">
        <f t="shared" si="1"/>
        <v>34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276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2</v>
      </c>
      <c r="L25" s="2">
        <f t="shared" si="1"/>
        <v>24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276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276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0</v>
      </c>
      <c r="L27" s="2">
        <f t="shared" si="1"/>
        <v>37</v>
      </c>
      <c r="P27" s="4"/>
    </row>
    <row r="28" spans="1:16" ht="51">
      <c r="A28" s="2">
        <v>27</v>
      </c>
      <c r="B28" s="7" t="s">
        <v>52</v>
      </c>
      <c r="C28" s="3" t="s">
        <v>53</v>
      </c>
      <c r="D28" s="3" t="s">
        <v>54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0</v>
      </c>
      <c r="L28" s="2">
        <f t="shared" si="1"/>
        <v>29</v>
      </c>
      <c r="P28" s="2"/>
    </row>
    <row r="29" spans="1:16" ht="33" customHeight="1">
      <c r="A29" s="2">
        <v>28</v>
      </c>
      <c r="B29" s="7" t="s">
        <v>55</v>
      </c>
      <c r="C29" s="3" t="s">
        <v>56</v>
      </c>
      <c r="D29" s="3" t="s">
        <v>229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0</v>
      </c>
      <c r="L29" s="2">
        <f t="shared" si="1"/>
        <v>2</v>
      </c>
      <c r="P29" s="2"/>
    </row>
    <row r="30" spans="1:16" ht="102">
      <c r="A30" s="2">
        <v>29</v>
      </c>
      <c r="B30" s="7" t="s">
        <v>57</v>
      </c>
      <c r="C30" s="3" t="s">
        <v>58</v>
      </c>
      <c r="D30" s="3" t="s">
        <v>59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2</v>
      </c>
      <c r="L30" s="2">
        <f t="shared" si="1"/>
        <v>17</v>
      </c>
      <c r="P30" s="2"/>
    </row>
    <row r="31" spans="1:16" ht="104" customHeight="1">
      <c r="A31" s="2">
        <v>30</v>
      </c>
      <c r="B31" s="7" t="s">
        <v>60</v>
      </c>
      <c r="C31" s="3" t="s">
        <v>61</v>
      </c>
      <c r="D31" s="3" t="s">
        <v>230</v>
      </c>
      <c r="E31" s="4">
        <v>1</v>
      </c>
      <c r="F31" s="4">
        <v>52</v>
      </c>
      <c r="G31" s="4">
        <v>30</v>
      </c>
      <c r="H31" s="4">
        <v>22</v>
      </c>
      <c r="I31" s="6">
        <v>1</v>
      </c>
      <c r="J31" s="4">
        <f t="shared" si="0"/>
        <v>21</v>
      </c>
      <c r="K31" s="6">
        <v>2</v>
      </c>
      <c r="L31" s="2">
        <f t="shared" si="1"/>
        <v>28</v>
      </c>
      <c r="P31" s="2"/>
    </row>
    <row r="32" spans="1:16" ht="85" customHeight="1">
      <c r="A32" s="2">
        <v>31</v>
      </c>
      <c r="B32" s="4" t="s">
        <v>62</v>
      </c>
      <c r="C32" s="4" t="s">
        <v>63</v>
      </c>
      <c r="D32" s="4" t="s">
        <v>290</v>
      </c>
      <c r="E32" s="4">
        <v>1</v>
      </c>
      <c r="F32" s="4">
        <v>23</v>
      </c>
      <c r="G32" s="4">
        <v>18</v>
      </c>
      <c r="H32" s="4">
        <v>5</v>
      </c>
      <c r="I32" s="6">
        <v>0</v>
      </c>
      <c r="J32" s="4">
        <f t="shared" si="0"/>
        <v>5</v>
      </c>
      <c r="K32" s="6">
        <v>2</v>
      </c>
      <c r="L32" s="2">
        <f t="shared" si="1"/>
        <v>16</v>
      </c>
      <c r="P32" s="2"/>
    </row>
    <row r="33" spans="1:16" ht="80" customHeight="1">
      <c r="A33" s="2">
        <v>32</v>
      </c>
      <c r="B33" s="4" t="s">
        <v>64</v>
      </c>
      <c r="C33" s="4" t="s">
        <v>65</v>
      </c>
      <c r="D33" s="4" t="s">
        <v>294</v>
      </c>
      <c r="E33" s="4">
        <v>1</v>
      </c>
      <c r="F33" s="4">
        <v>9</v>
      </c>
      <c r="G33" s="4">
        <v>7</v>
      </c>
      <c r="H33" s="4">
        <v>2</v>
      </c>
      <c r="I33" s="6">
        <v>0</v>
      </c>
      <c r="J33" s="4">
        <f t="shared" si="0"/>
        <v>2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66</v>
      </c>
      <c r="C34" s="4" t="s">
        <v>12</v>
      </c>
      <c r="D34" s="4" t="s">
        <v>231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si="1"/>
        <v>16</v>
      </c>
      <c r="P34" s="2"/>
    </row>
    <row r="35" spans="1:16" ht="34">
      <c r="A35" s="2">
        <v>34</v>
      </c>
      <c r="B35" s="4" t="s">
        <v>67</v>
      </c>
      <c r="C35" s="4" t="s">
        <v>68</v>
      </c>
      <c r="D35" s="4" t="s">
        <v>232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1</v>
      </c>
      <c r="L35" s="2">
        <f t="shared" si="1"/>
        <v>30</v>
      </c>
      <c r="P35" s="2"/>
    </row>
    <row r="36" spans="1:16" ht="55" customHeight="1">
      <c r="A36" s="2">
        <v>35</v>
      </c>
      <c r="B36" s="4" t="s">
        <v>69</v>
      </c>
      <c r="C36" s="4" t="s">
        <v>70</v>
      </c>
      <c r="D36" s="4" t="s">
        <v>71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0</v>
      </c>
      <c r="L36" s="2">
        <f t="shared" si="1"/>
        <v>11</v>
      </c>
      <c r="P36" s="2"/>
    </row>
    <row r="37" spans="1:16" ht="98" customHeight="1">
      <c r="A37" s="2">
        <v>36</v>
      </c>
      <c r="B37" s="4" t="s">
        <v>72</v>
      </c>
      <c r="C37" s="4" t="s">
        <v>73</v>
      </c>
      <c r="D37" s="4" t="s">
        <v>282</v>
      </c>
      <c r="E37" s="4">
        <v>1</v>
      </c>
      <c r="F37" s="4">
        <v>30</v>
      </c>
      <c r="G37" s="4">
        <v>26</v>
      </c>
      <c r="H37" s="4">
        <v>4</v>
      </c>
      <c r="I37" s="6">
        <v>0</v>
      </c>
      <c r="J37" s="4">
        <f t="shared" si="2"/>
        <v>4</v>
      </c>
      <c r="K37" s="6">
        <v>1</v>
      </c>
      <c r="L37" s="2">
        <f t="shared" si="1"/>
        <v>25</v>
      </c>
      <c r="P37" s="2"/>
    </row>
    <row r="38" spans="1:16" ht="34">
      <c r="A38" s="2">
        <v>37</v>
      </c>
      <c r="B38" s="4" t="s">
        <v>74</v>
      </c>
      <c r="C38" s="4" t="s">
        <v>75</v>
      </c>
      <c r="D38" s="4" t="s">
        <v>233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4</v>
      </c>
      <c r="L38" s="2">
        <f t="shared" si="1"/>
        <v>41</v>
      </c>
      <c r="P38" s="4"/>
    </row>
    <row r="39" spans="1:16" ht="68" customHeight="1">
      <c r="A39" s="2">
        <v>38</v>
      </c>
      <c r="B39" s="4" t="s">
        <v>76</v>
      </c>
      <c r="C39" s="4" t="s">
        <v>77</v>
      </c>
      <c r="D39" s="4" t="s">
        <v>283</v>
      </c>
      <c r="E39" s="4">
        <v>1</v>
      </c>
      <c r="F39" s="4">
        <v>21</v>
      </c>
      <c r="G39" s="4">
        <v>15</v>
      </c>
      <c r="H39" s="4">
        <v>6</v>
      </c>
      <c r="I39" s="6">
        <v>5</v>
      </c>
      <c r="J39" s="4">
        <f t="shared" si="2"/>
        <v>1</v>
      </c>
      <c r="K39" s="6">
        <v>0</v>
      </c>
      <c r="L39" s="2">
        <f t="shared" si="1"/>
        <v>15</v>
      </c>
      <c r="P39" s="2"/>
    </row>
    <row r="40" spans="1:16" ht="140" customHeight="1">
      <c r="A40" s="2">
        <v>39</v>
      </c>
      <c r="B40" s="4" t="s">
        <v>78</v>
      </c>
      <c r="C40" s="4" t="s">
        <v>79</v>
      </c>
      <c r="D40" s="4" t="s">
        <v>234</v>
      </c>
      <c r="E40" s="4">
        <v>1</v>
      </c>
      <c r="F40" s="4">
        <v>48</v>
      </c>
      <c r="G40" s="4">
        <v>26</v>
      </c>
      <c r="H40" s="4">
        <v>22</v>
      </c>
      <c r="I40" s="6">
        <v>0</v>
      </c>
      <c r="J40" s="4">
        <f t="shared" si="2"/>
        <v>22</v>
      </c>
      <c r="K40" s="6">
        <v>3</v>
      </c>
      <c r="L40" s="2">
        <f t="shared" si="1"/>
        <v>23</v>
      </c>
      <c r="P40" s="2"/>
    </row>
    <row r="41" spans="1:16" ht="51">
      <c r="A41" s="2">
        <v>40</v>
      </c>
      <c r="B41" s="4" t="s">
        <v>80</v>
      </c>
      <c r="C41" s="4" t="s">
        <v>81</v>
      </c>
      <c r="D41" s="4" t="s">
        <v>82</v>
      </c>
      <c r="E41" s="4">
        <v>1</v>
      </c>
      <c r="F41" s="4">
        <v>12</v>
      </c>
      <c r="G41" s="4">
        <v>10</v>
      </c>
      <c r="H41" s="4">
        <v>2</v>
      </c>
      <c r="I41" s="6">
        <v>1</v>
      </c>
      <c r="J41" s="4">
        <f t="shared" si="2"/>
        <v>1</v>
      </c>
      <c r="K41" s="6">
        <v>0</v>
      </c>
      <c r="L41" s="2">
        <f t="shared" si="1"/>
        <v>10</v>
      </c>
      <c r="P41" s="2"/>
    </row>
    <row r="42" spans="1:16" ht="34">
      <c r="A42" s="2">
        <v>41</v>
      </c>
      <c r="B42" s="4" t="s">
        <v>83</v>
      </c>
      <c r="C42" s="4" t="s">
        <v>84</v>
      </c>
      <c r="D42" s="4" t="s">
        <v>85</v>
      </c>
      <c r="E42" s="4">
        <v>1</v>
      </c>
      <c r="F42" s="4">
        <v>14</v>
      </c>
      <c r="G42" s="4">
        <v>13</v>
      </c>
      <c r="H42" s="4">
        <v>1</v>
      </c>
      <c r="I42" s="6">
        <v>0</v>
      </c>
      <c r="J42" s="4">
        <f t="shared" si="2"/>
        <v>1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86</v>
      </c>
      <c r="C43" s="4" t="s">
        <v>87</v>
      </c>
      <c r="D43" s="4" t="s">
        <v>235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P43" s="2"/>
    </row>
    <row r="44" spans="1:16" ht="76" customHeight="1">
      <c r="A44" s="2">
        <v>43</v>
      </c>
      <c r="B44" s="4" t="s">
        <v>88</v>
      </c>
      <c r="C44" s="4" t="s">
        <v>89</v>
      </c>
      <c r="D44" s="4" t="s">
        <v>236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1</v>
      </c>
      <c r="L44" s="2">
        <f t="shared" si="1"/>
        <v>20</v>
      </c>
      <c r="P44" s="2"/>
    </row>
    <row r="45" spans="1:16" ht="102">
      <c r="A45" s="2">
        <v>44</v>
      </c>
      <c r="B45" s="4" t="s">
        <v>90</v>
      </c>
      <c r="C45" s="4" t="s">
        <v>91</v>
      </c>
      <c r="D45" s="4" t="s">
        <v>237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02">
      <c r="A46" s="2">
        <v>45</v>
      </c>
      <c r="B46" s="4" t="s">
        <v>92</v>
      </c>
      <c r="C46" s="4" t="s">
        <v>93</v>
      </c>
      <c r="D46" s="4" t="s">
        <v>238</v>
      </c>
      <c r="E46" s="4">
        <v>1</v>
      </c>
      <c r="F46" s="4">
        <v>152</v>
      </c>
      <c r="G46" s="4">
        <v>144</v>
      </c>
      <c r="H46" s="4">
        <v>8</v>
      </c>
      <c r="I46" s="6">
        <v>0</v>
      </c>
      <c r="J46" s="4">
        <f t="shared" si="2"/>
        <v>8</v>
      </c>
      <c r="K46" s="6">
        <v>0</v>
      </c>
      <c r="L46" s="2">
        <f t="shared" si="1"/>
        <v>144</v>
      </c>
      <c r="P46" s="2"/>
    </row>
    <row r="47" spans="1:16" ht="95" customHeight="1">
      <c r="A47" s="2">
        <v>46</v>
      </c>
      <c r="B47" s="4" t="s">
        <v>94</v>
      </c>
      <c r="C47" s="4" t="s">
        <v>95</v>
      </c>
      <c r="D47" s="4" t="s">
        <v>96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2</v>
      </c>
      <c r="L47" s="2">
        <f t="shared" si="1"/>
        <v>37</v>
      </c>
      <c r="P47" s="2"/>
    </row>
    <row r="48" spans="1:16" ht="34">
      <c r="A48" s="2">
        <v>47</v>
      </c>
      <c r="B48" s="4" t="s">
        <v>97</v>
      </c>
      <c r="C48" s="4" t="s">
        <v>98</v>
      </c>
      <c r="D48" s="4" t="s">
        <v>99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P48" s="2"/>
    </row>
    <row r="49" spans="1:16" ht="66" customHeight="1">
      <c r="A49" s="2">
        <v>48</v>
      </c>
      <c r="B49" s="4" t="s">
        <v>100</v>
      </c>
      <c r="C49" s="4" t="s">
        <v>101</v>
      </c>
      <c r="D49" s="4" t="s">
        <v>102</v>
      </c>
      <c r="E49" s="4">
        <v>1</v>
      </c>
      <c r="F49" s="4">
        <v>26</v>
      </c>
      <c r="G49" s="4">
        <v>20</v>
      </c>
      <c r="H49" s="4">
        <v>6</v>
      </c>
      <c r="I49" s="6">
        <v>0</v>
      </c>
      <c r="J49" s="4">
        <f t="shared" si="2"/>
        <v>6</v>
      </c>
      <c r="K49" s="6">
        <v>0</v>
      </c>
      <c r="L49" s="2">
        <f t="shared" si="1"/>
        <v>20</v>
      </c>
      <c r="P49" s="2"/>
    </row>
    <row r="50" spans="1:16" ht="93" customHeight="1">
      <c r="A50" s="2">
        <v>49</v>
      </c>
      <c r="B50" s="4" t="s">
        <v>103</v>
      </c>
      <c r="C50" s="4" t="s">
        <v>104</v>
      </c>
      <c r="D50" s="4" t="s">
        <v>284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1</v>
      </c>
      <c r="L50" s="2">
        <f t="shared" si="1"/>
        <v>45</v>
      </c>
      <c r="P50" s="2"/>
    </row>
    <row r="51" spans="1:16" ht="34">
      <c r="A51" s="2">
        <v>50</v>
      </c>
      <c r="B51" s="4" t="s">
        <v>105</v>
      </c>
      <c r="C51" s="4" t="s">
        <v>106</v>
      </c>
      <c r="D51" s="4" t="s">
        <v>285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1</v>
      </c>
      <c r="L51" s="2">
        <f t="shared" si="1"/>
        <v>21</v>
      </c>
      <c r="P51" s="2"/>
    </row>
    <row r="52" spans="1:16" ht="58" customHeight="1">
      <c r="A52" s="2">
        <v>51</v>
      </c>
      <c r="B52" s="4" t="s">
        <v>108</v>
      </c>
      <c r="C52" s="4" t="s">
        <v>109</v>
      </c>
      <c r="D52" s="4" t="s">
        <v>239</v>
      </c>
      <c r="E52" s="4">
        <v>1</v>
      </c>
      <c r="F52" s="4">
        <v>6</v>
      </c>
      <c r="G52" s="4">
        <v>2</v>
      </c>
      <c r="H52" s="4">
        <v>4</v>
      </c>
      <c r="I52" s="6">
        <v>0</v>
      </c>
      <c r="J52" s="4">
        <f t="shared" si="2"/>
        <v>4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110</v>
      </c>
      <c r="C53" s="2" t="s">
        <v>111</v>
      </c>
      <c r="D53" s="2" t="s">
        <v>107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1</v>
      </c>
      <c r="L53" s="2">
        <f t="shared" si="1"/>
        <v>10</v>
      </c>
      <c r="P53" s="2"/>
    </row>
    <row r="54" spans="1:16" ht="67" customHeight="1">
      <c r="A54" s="2">
        <v>53</v>
      </c>
      <c r="B54" s="4" t="s">
        <v>112</v>
      </c>
      <c r="C54" s="4" t="s">
        <v>113</v>
      </c>
      <c r="D54" s="4" t="s">
        <v>114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0</v>
      </c>
      <c r="L54" s="2">
        <f t="shared" si="1"/>
        <v>17</v>
      </c>
      <c r="P54" s="2"/>
    </row>
    <row r="55" spans="1:16" ht="117" customHeight="1">
      <c r="A55" s="2">
        <v>54</v>
      </c>
      <c r="B55" s="4" t="s">
        <v>115</v>
      </c>
      <c r="C55" s="4" t="s">
        <v>116</v>
      </c>
      <c r="D55" s="4" t="s">
        <v>286</v>
      </c>
      <c r="E55" s="4">
        <v>1</v>
      </c>
      <c r="F55" s="4">
        <v>15</v>
      </c>
      <c r="G55" s="4">
        <v>13</v>
      </c>
      <c r="H55" s="4">
        <v>2</v>
      </c>
      <c r="I55" s="6">
        <v>0</v>
      </c>
      <c r="J55" s="4">
        <f t="shared" si="2"/>
        <v>2</v>
      </c>
      <c r="K55" s="6">
        <v>0</v>
      </c>
      <c r="L55" s="2">
        <f t="shared" si="1"/>
        <v>13</v>
      </c>
      <c r="P55" s="2"/>
    </row>
    <row r="56" spans="1:16" ht="55" customHeight="1">
      <c r="A56" s="2">
        <v>55</v>
      </c>
      <c r="B56" s="4" t="s">
        <v>117</v>
      </c>
      <c r="C56" s="4" t="s">
        <v>118</v>
      </c>
      <c r="D56" s="4" t="s">
        <v>240</v>
      </c>
      <c r="E56" s="4">
        <v>1</v>
      </c>
      <c r="F56" s="4">
        <v>16</v>
      </c>
      <c r="G56" s="4">
        <v>15</v>
      </c>
      <c r="H56" s="4">
        <v>1</v>
      </c>
      <c r="I56" s="6">
        <v>0</v>
      </c>
      <c r="J56" s="4">
        <f t="shared" si="2"/>
        <v>1</v>
      </c>
      <c r="K56" s="6">
        <v>2</v>
      </c>
      <c r="L56" s="2">
        <f t="shared" si="1"/>
        <v>13</v>
      </c>
      <c r="P56" s="2"/>
    </row>
    <row r="57" spans="1:16" ht="66" customHeight="1">
      <c r="A57" s="2">
        <v>56</v>
      </c>
      <c r="B57" s="4" t="s">
        <v>119</v>
      </c>
      <c r="C57" s="4" t="s">
        <v>120</v>
      </c>
      <c r="D57" s="4" t="s">
        <v>241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3</v>
      </c>
      <c r="L57" s="2">
        <f t="shared" si="1"/>
        <v>22</v>
      </c>
      <c r="P57" s="2"/>
    </row>
    <row r="58" spans="1:16" ht="93" customHeight="1">
      <c r="A58" s="2">
        <v>57</v>
      </c>
      <c r="B58" s="4" t="s">
        <v>121</v>
      </c>
      <c r="C58" s="4" t="s">
        <v>122</v>
      </c>
      <c r="D58" s="4" t="s">
        <v>287</v>
      </c>
      <c r="E58" s="4">
        <v>1</v>
      </c>
      <c r="F58" s="4">
        <v>29</v>
      </c>
      <c r="G58" s="4">
        <v>27</v>
      </c>
      <c r="H58" s="4">
        <v>2</v>
      </c>
      <c r="I58" s="6">
        <v>0</v>
      </c>
      <c r="J58" s="4">
        <f t="shared" si="2"/>
        <v>2</v>
      </c>
      <c r="K58" s="6">
        <v>1</v>
      </c>
      <c r="L58" s="2">
        <f t="shared" si="1"/>
        <v>26</v>
      </c>
      <c r="P58" s="2"/>
    </row>
    <row r="59" spans="1:16" ht="75" customHeight="1">
      <c r="A59" s="2">
        <v>58</v>
      </c>
      <c r="B59" s="4" t="s">
        <v>123</v>
      </c>
      <c r="C59" s="4" t="s">
        <v>124</v>
      </c>
      <c r="D59" s="4" t="s">
        <v>242</v>
      </c>
      <c r="E59" s="4">
        <v>1</v>
      </c>
      <c r="F59" s="4">
        <v>20</v>
      </c>
      <c r="G59" s="4">
        <v>18</v>
      </c>
      <c r="H59" s="4">
        <v>2</v>
      </c>
      <c r="I59" s="6">
        <v>0</v>
      </c>
      <c r="J59" s="4">
        <f t="shared" si="2"/>
        <v>2</v>
      </c>
      <c r="K59" s="6">
        <v>0</v>
      </c>
      <c r="L59" s="2">
        <f t="shared" si="1"/>
        <v>18</v>
      </c>
      <c r="P59" s="2"/>
    </row>
    <row r="60" spans="1:16" ht="34">
      <c r="A60" s="2">
        <v>59</v>
      </c>
      <c r="B60" s="4" t="s">
        <v>125</v>
      </c>
      <c r="C60" s="4" t="s">
        <v>126</v>
      </c>
      <c r="D60" s="4" t="s">
        <v>127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0</v>
      </c>
      <c r="L60" s="2">
        <f t="shared" si="1"/>
        <v>17</v>
      </c>
      <c r="P60" s="2"/>
    </row>
    <row r="61" spans="1:16" ht="65" customHeight="1">
      <c r="A61" s="2">
        <v>60</v>
      </c>
      <c r="B61" s="4" t="s">
        <v>128</v>
      </c>
      <c r="C61" s="4" t="s">
        <v>129</v>
      </c>
      <c r="D61" s="4" t="s">
        <v>243</v>
      </c>
      <c r="E61" s="4">
        <v>1</v>
      </c>
      <c r="F61" s="4">
        <v>80</v>
      </c>
      <c r="G61" s="4">
        <v>77</v>
      </c>
      <c r="H61" s="4">
        <v>3</v>
      </c>
      <c r="I61" s="6">
        <v>0</v>
      </c>
      <c r="J61" s="4">
        <f t="shared" si="2"/>
        <v>3</v>
      </c>
      <c r="K61" s="6">
        <v>0</v>
      </c>
      <c r="L61" s="2">
        <f t="shared" si="1"/>
        <v>77</v>
      </c>
      <c r="P61" s="2"/>
    </row>
    <row r="62" spans="1:16" ht="51">
      <c r="A62" s="2">
        <v>61</v>
      </c>
      <c r="B62" s="4" t="s">
        <v>130</v>
      </c>
      <c r="C62" s="4" t="s">
        <v>131</v>
      </c>
      <c r="D62" s="4" t="s">
        <v>244</v>
      </c>
      <c r="E62" s="4">
        <v>1</v>
      </c>
      <c r="F62" s="4">
        <v>25</v>
      </c>
      <c r="G62" s="4">
        <v>22</v>
      </c>
      <c r="H62" s="4">
        <v>3</v>
      </c>
      <c r="I62" s="6">
        <v>2</v>
      </c>
      <c r="J62" s="4">
        <f t="shared" si="2"/>
        <v>1</v>
      </c>
      <c r="K62" s="6">
        <v>0</v>
      </c>
      <c r="L62" s="2">
        <f t="shared" si="1"/>
        <v>22</v>
      </c>
      <c r="P62" s="2"/>
    </row>
    <row r="63" spans="1:16" ht="94" customHeight="1">
      <c r="A63" s="2">
        <v>62</v>
      </c>
      <c r="B63" s="4" t="s">
        <v>132</v>
      </c>
      <c r="C63" s="4" t="s">
        <v>133</v>
      </c>
      <c r="D63" s="4" t="s">
        <v>288</v>
      </c>
      <c r="E63" s="4">
        <v>1</v>
      </c>
      <c r="F63" s="4">
        <v>28</v>
      </c>
      <c r="G63" s="4">
        <v>26</v>
      </c>
      <c r="H63" s="4">
        <v>2</v>
      </c>
      <c r="I63" s="6">
        <v>0</v>
      </c>
      <c r="J63" s="4">
        <f t="shared" si="2"/>
        <v>2</v>
      </c>
      <c r="K63" s="6">
        <v>0</v>
      </c>
      <c r="L63" s="2">
        <f t="shared" si="1"/>
        <v>26</v>
      </c>
      <c r="P63" s="2"/>
    </row>
    <row r="64" spans="1:16" ht="89" customHeight="1">
      <c r="A64" s="2">
        <v>63</v>
      </c>
      <c r="B64" s="4" t="s">
        <v>134</v>
      </c>
      <c r="C64" s="4" t="s">
        <v>8</v>
      </c>
      <c r="D64" s="4" t="s">
        <v>289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2</v>
      </c>
      <c r="L64" s="2">
        <f t="shared" si="1"/>
        <v>25</v>
      </c>
      <c r="P64" s="2"/>
    </row>
    <row r="65" spans="1:16" ht="64" customHeight="1">
      <c r="A65" s="2">
        <v>64</v>
      </c>
      <c r="B65" s="4" t="s">
        <v>135</v>
      </c>
      <c r="C65" s="4" t="s">
        <v>136</v>
      </c>
      <c r="D65" s="4" t="s">
        <v>245</v>
      </c>
      <c r="E65" s="4">
        <v>1</v>
      </c>
      <c r="F65" s="4">
        <v>20</v>
      </c>
      <c r="G65" s="4">
        <v>19</v>
      </c>
      <c r="H65" s="4">
        <v>1</v>
      </c>
      <c r="I65" s="6">
        <v>0</v>
      </c>
      <c r="J65" s="4">
        <f t="shared" si="2"/>
        <v>1</v>
      </c>
      <c r="K65" s="6">
        <v>0</v>
      </c>
      <c r="L65" s="2">
        <f t="shared" si="1"/>
        <v>19</v>
      </c>
      <c r="P65" s="2"/>
    </row>
    <row r="66" spans="1:16" ht="29" customHeight="1">
      <c r="A66" s="2">
        <v>65</v>
      </c>
      <c r="B66" s="4" t="s">
        <v>137</v>
      </c>
      <c r="C66" s="4" t="s">
        <v>138</v>
      </c>
      <c r="D66" s="4" t="s">
        <v>139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3">H66-I66</f>
        <v>1</v>
      </c>
      <c r="K66" s="6">
        <v>0</v>
      </c>
      <c r="L66" s="2">
        <f t="shared" si="1"/>
        <v>19</v>
      </c>
      <c r="P66" s="2"/>
    </row>
    <row r="67" spans="1:16" ht="73" customHeight="1">
      <c r="A67" s="2">
        <v>66</v>
      </c>
      <c r="B67" s="4" t="s">
        <v>140</v>
      </c>
      <c r="C67" s="4" t="s">
        <v>141</v>
      </c>
      <c r="D67" s="4" t="s">
        <v>142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0</v>
      </c>
      <c r="L67" s="2">
        <f t="shared" ref="L67:L111" si="4">G67-K67</f>
        <v>8</v>
      </c>
      <c r="P67" s="2"/>
    </row>
    <row r="68" spans="1:16" ht="34">
      <c r="A68" s="2">
        <v>67</v>
      </c>
      <c r="B68" s="4" t="s">
        <v>143</v>
      </c>
      <c r="C68" s="4" t="s">
        <v>144</v>
      </c>
      <c r="D68" s="4" t="s">
        <v>246</v>
      </c>
      <c r="E68" s="4">
        <v>1</v>
      </c>
      <c r="F68" s="4">
        <v>18</v>
      </c>
      <c r="G68" s="4">
        <v>17</v>
      </c>
      <c r="H68" s="4">
        <v>1</v>
      </c>
      <c r="I68" s="6">
        <v>0</v>
      </c>
      <c r="J68" s="4">
        <f t="shared" si="3"/>
        <v>1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145</v>
      </c>
      <c r="C69" s="4" t="s">
        <v>146</v>
      </c>
      <c r="D69" s="4" t="s">
        <v>147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148</v>
      </c>
      <c r="C70" s="4" t="s">
        <v>149</v>
      </c>
      <c r="D70" s="4" t="s">
        <v>150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P70" s="2"/>
    </row>
    <row r="71" spans="1:16" ht="51">
      <c r="A71" s="2">
        <v>70</v>
      </c>
      <c r="B71" s="4" t="s">
        <v>151</v>
      </c>
      <c r="C71" s="4" t="s">
        <v>152</v>
      </c>
      <c r="D71" s="4" t="s">
        <v>247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0</v>
      </c>
      <c r="L71" s="2">
        <f t="shared" si="4"/>
        <v>16</v>
      </c>
      <c r="P71" s="2"/>
    </row>
    <row r="72" spans="1:16" ht="34">
      <c r="A72" s="2">
        <v>71</v>
      </c>
      <c r="B72" s="4" t="s">
        <v>153</v>
      </c>
      <c r="C72" s="4" t="s">
        <v>154</v>
      </c>
      <c r="D72" s="4" t="s">
        <v>248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P72" s="2"/>
    </row>
    <row r="73" spans="1:16" ht="61" customHeight="1">
      <c r="A73" s="2">
        <v>72</v>
      </c>
      <c r="B73" s="4" t="s">
        <v>155</v>
      </c>
      <c r="C73" s="4" t="s">
        <v>156</v>
      </c>
      <c r="D73" s="4" t="s">
        <v>249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0</v>
      </c>
      <c r="L73" s="2">
        <f t="shared" si="4"/>
        <v>21</v>
      </c>
      <c r="P73" s="2"/>
    </row>
    <row r="74" spans="1:16" ht="34">
      <c r="A74" s="2">
        <v>73</v>
      </c>
      <c r="B74" s="4" t="s">
        <v>157</v>
      </c>
      <c r="C74" s="4" t="s">
        <v>20</v>
      </c>
      <c r="D74" s="4" t="s">
        <v>158</v>
      </c>
      <c r="E74" s="4">
        <v>1</v>
      </c>
      <c r="F74" s="4">
        <v>27</v>
      </c>
      <c r="G74" s="4">
        <v>26</v>
      </c>
      <c r="H74" s="4">
        <v>1</v>
      </c>
      <c r="I74" s="6">
        <v>0</v>
      </c>
      <c r="J74" s="4">
        <f t="shared" si="3"/>
        <v>1</v>
      </c>
      <c r="K74" s="6">
        <v>1</v>
      </c>
      <c r="L74" s="2">
        <f t="shared" si="4"/>
        <v>25</v>
      </c>
      <c r="P74" s="2"/>
    </row>
    <row r="75" spans="1:16" ht="34">
      <c r="A75" s="2">
        <v>74</v>
      </c>
      <c r="B75" s="4" t="s">
        <v>159</v>
      </c>
      <c r="C75" s="4" t="s">
        <v>160</v>
      </c>
      <c r="D75" s="4" t="s">
        <v>250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P75" s="2"/>
    </row>
    <row r="76" spans="1:16" ht="58" customHeight="1">
      <c r="A76" s="2">
        <v>75</v>
      </c>
      <c r="B76" s="4" t="s">
        <v>161</v>
      </c>
      <c r="C76" s="4" t="s">
        <v>162</v>
      </c>
      <c r="D76" s="4" t="s">
        <v>291</v>
      </c>
      <c r="E76" s="4">
        <v>1</v>
      </c>
      <c r="F76" s="4">
        <v>27</v>
      </c>
      <c r="G76" s="4">
        <v>25</v>
      </c>
      <c r="H76" s="4">
        <v>2</v>
      </c>
      <c r="I76" s="6">
        <v>0</v>
      </c>
      <c r="J76" s="4">
        <f t="shared" si="3"/>
        <v>2</v>
      </c>
      <c r="K76" s="6">
        <v>0</v>
      </c>
      <c r="L76" s="2">
        <f t="shared" si="4"/>
        <v>25</v>
      </c>
      <c r="P76" s="2"/>
    </row>
    <row r="77" spans="1:16" ht="34">
      <c r="A77" s="2">
        <v>76</v>
      </c>
      <c r="B77" s="4" t="s">
        <v>163</v>
      </c>
      <c r="C77" s="4" t="s">
        <v>77</v>
      </c>
      <c r="D77" s="4" t="s">
        <v>251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P77" s="2"/>
    </row>
    <row r="78" spans="1:16" ht="102" customHeight="1">
      <c r="A78" s="2">
        <v>77</v>
      </c>
      <c r="B78" s="4" t="s">
        <v>164</v>
      </c>
      <c r="C78" s="4" t="s">
        <v>165</v>
      </c>
      <c r="D78" s="4" t="s">
        <v>292</v>
      </c>
      <c r="E78" s="4">
        <v>1</v>
      </c>
      <c r="F78" s="4">
        <v>44</v>
      </c>
      <c r="G78" s="4">
        <v>19</v>
      </c>
      <c r="H78" s="4">
        <v>25</v>
      </c>
      <c r="I78" s="6">
        <v>0</v>
      </c>
      <c r="J78" s="4">
        <f t="shared" si="3"/>
        <v>25</v>
      </c>
      <c r="K78" s="6">
        <v>2</v>
      </c>
      <c r="L78" s="2">
        <f t="shared" si="4"/>
        <v>17</v>
      </c>
      <c r="P78" s="2"/>
    </row>
    <row r="79" spans="1:16" ht="34">
      <c r="A79" s="2">
        <v>78</v>
      </c>
      <c r="B79" s="4" t="s">
        <v>166</v>
      </c>
      <c r="C79" s="4" t="s">
        <v>167</v>
      </c>
      <c r="D79" s="4" t="s">
        <v>295</v>
      </c>
      <c r="E79" s="4">
        <v>1</v>
      </c>
      <c r="F79" s="4">
        <v>13</v>
      </c>
      <c r="G79" s="4">
        <v>12</v>
      </c>
      <c r="H79" s="4">
        <v>1</v>
      </c>
      <c r="I79" s="6">
        <v>0</v>
      </c>
      <c r="J79" s="4">
        <f t="shared" si="3"/>
        <v>1</v>
      </c>
      <c r="K79" s="6">
        <v>0</v>
      </c>
      <c r="L79" s="2">
        <f t="shared" si="4"/>
        <v>12</v>
      </c>
      <c r="P79" s="2"/>
    </row>
    <row r="80" spans="1:16" ht="17">
      <c r="A80" s="2">
        <v>79</v>
      </c>
      <c r="B80" s="4" t="s">
        <v>168</v>
      </c>
      <c r="C80" s="4" t="s">
        <v>169</v>
      </c>
      <c r="D80" s="4" t="s">
        <v>252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P80" s="2"/>
    </row>
    <row r="81" spans="1:16" ht="83" customHeight="1">
      <c r="A81" s="2">
        <v>80</v>
      </c>
      <c r="B81" s="4" t="s">
        <v>170</v>
      </c>
      <c r="C81" s="4" t="s">
        <v>171</v>
      </c>
      <c r="D81" s="4" t="s">
        <v>301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>H81-I81</f>
        <v>0</v>
      </c>
      <c r="K81" s="6">
        <v>1</v>
      </c>
      <c r="L81" s="2">
        <f t="shared" si="4"/>
        <v>18</v>
      </c>
      <c r="P81" s="2"/>
    </row>
    <row r="82" spans="1:16" ht="76" customHeight="1">
      <c r="A82" s="2">
        <v>81</v>
      </c>
      <c r="B82" s="4" t="s">
        <v>172</v>
      </c>
      <c r="C82" s="4" t="s">
        <v>173</v>
      </c>
      <c r="D82" s="4" t="s">
        <v>293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 t="shared" si="3"/>
        <v>0</v>
      </c>
      <c r="K82" s="6">
        <v>1</v>
      </c>
      <c r="L82" s="2">
        <f t="shared" si="4"/>
        <v>43</v>
      </c>
      <c r="P82" s="2"/>
    </row>
    <row r="83" spans="1:16" ht="72" customHeight="1">
      <c r="A83" s="2">
        <v>82</v>
      </c>
      <c r="B83" s="4" t="s">
        <v>174</v>
      </c>
      <c r="C83" s="4" t="s">
        <v>175</v>
      </c>
      <c r="D83" s="4" t="s">
        <v>253</v>
      </c>
      <c r="E83" s="4">
        <v>1</v>
      </c>
      <c r="F83" s="4">
        <v>68</v>
      </c>
      <c r="G83" s="4">
        <v>64</v>
      </c>
      <c r="H83" s="4">
        <v>4</v>
      </c>
      <c r="I83" s="6">
        <v>0</v>
      </c>
      <c r="J83" s="4">
        <f t="shared" si="3"/>
        <v>4</v>
      </c>
      <c r="K83" s="6">
        <v>2</v>
      </c>
      <c r="L83" s="2">
        <f t="shared" si="4"/>
        <v>62</v>
      </c>
      <c r="P83" s="2"/>
    </row>
    <row r="84" spans="1:16" ht="72" customHeight="1">
      <c r="A84" s="2">
        <v>83</v>
      </c>
      <c r="B84" s="4" t="s">
        <v>176</v>
      </c>
      <c r="C84" s="4" t="s">
        <v>177</v>
      </c>
      <c r="D84" s="4" t="s">
        <v>254</v>
      </c>
      <c r="E84" s="4">
        <v>1</v>
      </c>
      <c r="F84" s="4">
        <v>25</v>
      </c>
      <c r="G84" s="4">
        <v>23</v>
      </c>
      <c r="H84" s="4">
        <v>2</v>
      </c>
      <c r="I84" s="6">
        <v>0</v>
      </c>
      <c r="J84" s="4">
        <f t="shared" si="3"/>
        <v>2</v>
      </c>
      <c r="K84" s="6">
        <v>0</v>
      </c>
      <c r="L84" s="2">
        <f t="shared" si="4"/>
        <v>23</v>
      </c>
      <c r="P84" s="2"/>
    </row>
    <row r="85" spans="1:16" ht="90" customHeight="1">
      <c r="A85" s="2">
        <v>84</v>
      </c>
      <c r="B85" s="4" t="s">
        <v>178</v>
      </c>
      <c r="C85" s="4" t="s">
        <v>179</v>
      </c>
      <c r="D85" s="4" t="s">
        <v>255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P85" s="2"/>
    </row>
    <row r="86" spans="1:16" ht="17">
      <c r="A86" s="2">
        <v>85</v>
      </c>
      <c r="B86" s="4" t="s">
        <v>180</v>
      </c>
      <c r="C86" s="4" t="s">
        <v>181</v>
      </c>
      <c r="D86" s="4" t="s">
        <v>256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P86" s="2"/>
    </row>
    <row r="87" spans="1:16" ht="81" customHeight="1">
      <c r="A87" s="2">
        <v>86</v>
      </c>
      <c r="B87" s="4" t="s">
        <v>182</v>
      </c>
      <c r="C87" s="4" t="s">
        <v>183</v>
      </c>
      <c r="D87" s="4" t="s">
        <v>257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1</v>
      </c>
      <c r="L87" s="2">
        <f t="shared" si="4"/>
        <v>10</v>
      </c>
      <c r="P87" s="2"/>
    </row>
    <row r="88" spans="1:16" ht="34">
      <c r="A88" s="2">
        <v>87</v>
      </c>
      <c r="B88" s="4" t="s">
        <v>184</v>
      </c>
      <c r="C88" s="4" t="s">
        <v>185</v>
      </c>
      <c r="D88" s="4" t="s">
        <v>258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3"/>
        <v>1</v>
      </c>
      <c r="K88" s="6">
        <v>0</v>
      </c>
      <c r="L88" s="2">
        <f t="shared" si="4"/>
        <v>66</v>
      </c>
      <c r="P88" s="2"/>
    </row>
    <row r="89" spans="1:16" ht="34">
      <c r="A89" s="2">
        <v>88</v>
      </c>
      <c r="B89" s="4" t="s">
        <v>186</v>
      </c>
      <c r="C89" s="4" t="s">
        <v>187</v>
      </c>
      <c r="D89" s="4" t="s">
        <v>259</v>
      </c>
      <c r="E89" s="4">
        <v>1</v>
      </c>
      <c r="F89" s="4">
        <v>46</v>
      </c>
      <c r="G89" s="4">
        <v>45</v>
      </c>
      <c r="H89" s="4">
        <v>1</v>
      </c>
      <c r="I89" s="6">
        <v>0</v>
      </c>
      <c r="J89" s="4">
        <f t="shared" si="3"/>
        <v>1</v>
      </c>
      <c r="K89" s="6">
        <v>0</v>
      </c>
      <c r="L89" s="2">
        <f t="shared" si="4"/>
        <v>45</v>
      </c>
      <c r="P89" s="2"/>
    </row>
    <row r="90" spans="1:16" ht="68">
      <c r="A90" s="2">
        <v>89</v>
      </c>
      <c r="B90" s="4" t="s">
        <v>188</v>
      </c>
      <c r="C90" s="4" t="s">
        <v>189</v>
      </c>
      <c r="D90" s="4" t="s">
        <v>260</v>
      </c>
      <c r="E90" s="4">
        <v>1</v>
      </c>
      <c r="F90" s="4">
        <v>56</v>
      </c>
      <c r="G90" s="4">
        <v>41</v>
      </c>
      <c r="H90" s="4">
        <v>15</v>
      </c>
      <c r="I90" s="6">
        <v>0</v>
      </c>
      <c r="J90" s="4">
        <f t="shared" si="3"/>
        <v>15</v>
      </c>
      <c r="K90" s="6">
        <v>2</v>
      </c>
      <c r="L90" s="2">
        <f t="shared" si="4"/>
        <v>39</v>
      </c>
      <c r="P90" s="2"/>
    </row>
    <row r="91" spans="1:16" ht="51">
      <c r="A91" s="2">
        <v>90</v>
      </c>
      <c r="B91" s="4" t="s">
        <v>190</v>
      </c>
      <c r="C91" s="4" t="s">
        <v>191</v>
      </c>
      <c r="D91" s="4" t="s">
        <v>261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1</v>
      </c>
      <c r="L91" s="2">
        <f t="shared" si="4"/>
        <v>11</v>
      </c>
      <c r="P91" s="2"/>
    </row>
    <row r="92" spans="1:16" ht="51">
      <c r="A92" s="2">
        <v>91</v>
      </c>
      <c r="B92" s="4" t="s">
        <v>192</v>
      </c>
      <c r="C92" s="4" t="s">
        <v>193</v>
      </c>
      <c r="D92" s="4" t="s">
        <v>262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P92" s="2"/>
    </row>
    <row r="93" spans="1:16" ht="34">
      <c r="A93" s="2">
        <v>92</v>
      </c>
      <c r="B93" s="4" t="s">
        <v>194</v>
      </c>
      <c r="C93" s="4" t="s">
        <v>195</v>
      </c>
      <c r="D93" s="4" t="s">
        <v>263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2</v>
      </c>
      <c r="L93" s="2">
        <f t="shared" si="4"/>
        <v>51</v>
      </c>
      <c r="P93" s="2"/>
    </row>
    <row r="94" spans="1:16" ht="34">
      <c r="A94" s="2">
        <v>93</v>
      </c>
      <c r="B94" s="4" t="s">
        <v>196</v>
      </c>
      <c r="C94" s="4" t="s">
        <v>197</v>
      </c>
      <c r="D94" s="4" t="s">
        <v>264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0</v>
      </c>
      <c r="L94" s="2">
        <f t="shared" si="4"/>
        <v>22</v>
      </c>
      <c r="P94" s="2"/>
    </row>
    <row r="95" spans="1:16" ht="85">
      <c r="A95" s="2">
        <v>94</v>
      </c>
      <c r="B95" s="4" t="s">
        <v>198</v>
      </c>
      <c r="C95" s="4" t="s">
        <v>199</v>
      </c>
      <c r="D95" s="4" t="s">
        <v>265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0</v>
      </c>
      <c r="L95" s="2">
        <f t="shared" si="4"/>
        <v>52</v>
      </c>
      <c r="P95" s="2"/>
    </row>
    <row r="96" spans="1:16" ht="96" customHeight="1">
      <c r="A96" s="2">
        <v>95</v>
      </c>
      <c r="B96" s="4" t="s">
        <v>200</v>
      </c>
      <c r="C96" s="4" t="s">
        <v>201</v>
      </c>
      <c r="D96" s="4" t="s">
        <v>277</v>
      </c>
      <c r="E96" s="4">
        <v>1</v>
      </c>
      <c r="F96" s="4">
        <v>17</v>
      </c>
      <c r="G96" s="4">
        <v>14</v>
      </c>
      <c r="H96" s="4">
        <v>3</v>
      </c>
      <c r="I96" s="6">
        <v>2</v>
      </c>
      <c r="J96" s="4">
        <f t="shared" si="3"/>
        <v>1</v>
      </c>
      <c r="K96" s="6">
        <v>0</v>
      </c>
      <c r="L96" s="2">
        <f t="shared" si="4"/>
        <v>14</v>
      </c>
      <c r="P96" s="2"/>
    </row>
    <row r="97" spans="1:16" ht="34">
      <c r="A97" s="2">
        <v>96</v>
      </c>
      <c r="B97" s="4" t="s">
        <v>203</v>
      </c>
      <c r="C97" s="4" t="s">
        <v>204</v>
      </c>
      <c r="D97" s="4" t="s">
        <v>278</v>
      </c>
      <c r="E97" s="4">
        <v>1</v>
      </c>
      <c r="F97" s="4">
        <v>88</v>
      </c>
      <c r="G97" s="4">
        <v>85</v>
      </c>
      <c r="H97" s="4">
        <v>3</v>
      </c>
      <c r="I97" s="6">
        <v>1</v>
      </c>
      <c r="J97" s="4">
        <f t="shared" si="3"/>
        <v>2</v>
      </c>
      <c r="K97" s="6">
        <v>1</v>
      </c>
      <c r="L97" s="2">
        <f t="shared" si="4"/>
        <v>84</v>
      </c>
      <c r="P97" s="2"/>
    </row>
    <row r="98" spans="1:16" ht="71" customHeight="1">
      <c r="A98" s="2">
        <v>97</v>
      </c>
      <c r="B98" s="4" t="s">
        <v>205</v>
      </c>
      <c r="C98" s="4" t="s">
        <v>206</v>
      </c>
      <c r="D98" s="4" t="s">
        <v>266</v>
      </c>
      <c r="E98" s="4">
        <v>1</v>
      </c>
      <c r="F98" s="4">
        <v>25</v>
      </c>
      <c r="G98" s="4">
        <v>15</v>
      </c>
      <c r="H98" s="4">
        <v>10</v>
      </c>
      <c r="I98" s="6">
        <v>0</v>
      </c>
      <c r="J98" s="4">
        <f t="shared" ref="J98:J103" si="5">H98-I98</f>
        <v>10</v>
      </c>
      <c r="K98" s="6">
        <v>1</v>
      </c>
      <c r="L98" s="2">
        <f t="shared" si="4"/>
        <v>14</v>
      </c>
      <c r="P98" s="2"/>
    </row>
    <row r="99" spans="1:16" ht="73" customHeight="1">
      <c r="A99" s="2">
        <v>98</v>
      </c>
      <c r="B99" s="4" t="s">
        <v>207</v>
      </c>
      <c r="C99" s="4" t="s">
        <v>208</v>
      </c>
      <c r="D99" s="4" t="s">
        <v>267</v>
      </c>
      <c r="E99" s="4">
        <v>1</v>
      </c>
      <c r="F99" s="4">
        <v>18</v>
      </c>
      <c r="G99" s="4">
        <v>9</v>
      </c>
      <c r="H99" s="4">
        <v>9</v>
      </c>
      <c r="I99" s="6">
        <v>0</v>
      </c>
      <c r="J99" s="4">
        <f t="shared" si="5"/>
        <v>9</v>
      </c>
      <c r="K99" s="6">
        <v>0</v>
      </c>
      <c r="L99" s="2">
        <f t="shared" si="4"/>
        <v>9</v>
      </c>
      <c r="P99" s="2"/>
    </row>
    <row r="100" spans="1:16" ht="51">
      <c r="A100" s="2">
        <v>99</v>
      </c>
      <c r="B100" s="4" t="s">
        <v>209</v>
      </c>
      <c r="C100" s="4" t="s">
        <v>210</v>
      </c>
      <c r="D100" s="4" t="s">
        <v>268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P100" s="2"/>
    </row>
    <row r="101" spans="1:16" ht="51">
      <c r="A101" s="2">
        <v>100</v>
      </c>
      <c r="B101" s="4" t="s">
        <v>211</v>
      </c>
      <c r="C101" s="4" t="s">
        <v>212</v>
      </c>
      <c r="D101" s="4" t="s">
        <v>269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0</v>
      </c>
      <c r="L101" s="2">
        <f t="shared" si="4"/>
        <v>48</v>
      </c>
      <c r="P101" s="2"/>
    </row>
    <row r="102" spans="1:16" ht="64" customHeight="1">
      <c r="A102" s="2">
        <v>101</v>
      </c>
      <c r="B102" s="4" t="s">
        <v>213</v>
      </c>
      <c r="C102" s="4" t="s">
        <v>106</v>
      </c>
      <c r="D102" s="4" t="s">
        <v>279</v>
      </c>
      <c r="E102" s="4">
        <v>1</v>
      </c>
      <c r="F102" s="4">
        <v>23</v>
      </c>
      <c r="G102" s="4">
        <v>21</v>
      </c>
      <c r="H102" s="4">
        <v>2</v>
      </c>
      <c r="I102" s="6">
        <v>0</v>
      </c>
      <c r="J102" s="4">
        <f t="shared" si="5"/>
        <v>2</v>
      </c>
      <c r="K102" s="6">
        <v>0</v>
      </c>
      <c r="L102" s="2">
        <f t="shared" si="4"/>
        <v>21</v>
      </c>
      <c r="P102" s="2"/>
    </row>
    <row r="103" spans="1:16" ht="34">
      <c r="A103" s="2">
        <v>102</v>
      </c>
      <c r="B103" s="4" t="s">
        <v>214</v>
      </c>
      <c r="C103" s="4" t="s">
        <v>53</v>
      </c>
      <c r="D103" s="4" t="s">
        <v>270</v>
      </c>
      <c r="E103" s="4">
        <v>1</v>
      </c>
      <c r="F103" s="4">
        <v>30</v>
      </c>
      <c r="G103" s="4">
        <v>29</v>
      </c>
      <c r="H103" s="4">
        <v>1</v>
      </c>
      <c r="I103" s="6">
        <v>0</v>
      </c>
      <c r="J103" s="4">
        <f t="shared" si="5"/>
        <v>1</v>
      </c>
      <c r="K103" s="6">
        <v>1</v>
      </c>
      <c r="L103" s="2">
        <f t="shared" si="4"/>
        <v>28</v>
      </c>
      <c r="P103" s="2"/>
    </row>
    <row r="104" spans="1:16" ht="78" customHeight="1">
      <c r="A104" s="2">
        <v>103</v>
      </c>
      <c r="B104" s="4" t="s">
        <v>215</v>
      </c>
      <c r="C104" s="4" t="s">
        <v>216</v>
      </c>
      <c r="D104" s="4" t="s">
        <v>280</v>
      </c>
      <c r="E104" s="4">
        <v>1</v>
      </c>
      <c r="F104" s="4">
        <v>16</v>
      </c>
      <c r="G104" s="4">
        <v>14</v>
      </c>
      <c r="H104" s="4">
        <v>2</v>
      </c>
      <c r="I104" s="6">
        <v>0</v>
      </c>
      <c r="J104" s="4">
        <v>0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217</v>
      </c>
      <c r="C105" s="4" t="s">
        <v>218</v>
      </c>
      <c r="D105" s="4" t="s">
        <v>271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P105" s="2"/>
    </row>
    <row r="106" spans="1:16" ht="51">
      <c r="A106" s="2">
        <v>105</v>
      </c>
      <c r="B106" s="4" t="s">
        <v>219</v>
      </c>
      <c r="C106" s="4" t="s">
        <v>218</v>
      </c>
      <c r="D106" s="4" t="s">
        <v>220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1</v>
      </c>
      <c r="L106" s="2">
        <f t="shared" si="4"/>
        <v>18</v>
      </c>
      <c r="P106" s="2"/>
    </row>
    <row r="107" spans="1:16" ht="63" customHeight="1">
      <c r="A107" s="2">
        <v>106</v>
      </c>
      <c r="B107" s="4" t="s">
        <v>221</v>
      </c>
      <c r="C107" s="4" t="s">
        <v>222</v>
      </c>
      <c r="D107" s="4" t="s">
        <v>272</v>
      </c>
      <c r="E107" s="4">
        <v>1</v>
      </c>
      <c r="F107" s="4">
        <v>23</v>
      </c>
      <c r="G107" s="4">
        <v>22</v>
      </c>
      <c r="H107" s="4">
        <v>1</v>
      </c>
      <c r="I107" s="6">
        <v>0</v>
      </c>
      <c r="J107" s="4">
        <f t="shared" si="6"/>
        <v>1</v>
      </c>
      <c r="K107" s="6">
        <v>0</v>
      </c>
      <c r="L107" s="2">
        <f t="shared" si="4"/>
        <v>22</v>
      </c>
      <c r="P107" s="2"/>
    </row>
    <row r="108" spans="1:16" ht="75" customHeight="1">
      <c r="A108" s="2">
        <v>107</v>
      </c>
      <c r="B108" s="4" t="s">
        <v>223</v>
      </c>
      <c r="C108" s="4" t="s">
        <v>222</v>
      </c>
      <c r="D108" s="4" t="s">
        <v>273</v>
      </c>
      <c r="E108" s="4">
        <v>1</v>
      </c>
      <c r="F108" s="4">
        <v>33</v>
      </c>
      <c r="G108" s="4">
        <v>20</v>
      </c>
      <c r="H108" s="4">
        <v>13</v>
      </c>
      <c r="I108" s="6">
        <v>0</v>
      </c>
      <c r="J108" s="4">
        <f t="shared" si="6"/>
        <v>13</v>
      </c>
      <c r="K108" s="6">
        <v>3</v>
      </c>
      <c r="L108" s="2">
        <f t="shared" si="4"/>
        <v>17</v>
      </c>
      <c r="P108" s="2"/>
    </row>
    <row r="109" spans="1:16" ht="71" customHeight="1">
      <c r="A109" s="2">
        <v>108</v>
      </c>
      <c r="B109" s="4" t="s">
        <v>224</v>
      </c>
      <c r="C109" s="4" t="s">
        <v>225</v>
      </c>
      <c r="D109" s="4" t="s">
        <v>281</v>
      </c>
      <c r="E109" s="4">
        <v>1</v>
      </c>
      <c r="F109" s="4">
        <v>31</v>
      </c>
      <c r="G109" s="4">
        <v>29</v>
      </c>
      <c r="H109" s="4">
        <v>2</v>
      </c>
      <c r="I109" s="6">
        <v>1</v>
      </c>
      <c r="J109" s="4">
        <f t="shared" si="6"/>
        <v>1</v>
      </c>
      <c r="K109" s="6">
        <v>1</v>
      </c>
      <c r="L109" s="2">
        <f t="shared" si="4"/>
        <v>28</v>
      </c>
      <c r="P109" s="2"/>
    </row>
    <row r="110" spans="1:16" ht="34">
      <c r="A110" s="2">
        <v>109</v>
      </c>
      <c r="B110" s="4" t="s">
        <v>226</v>
      </c>
      <c r="C110" s="4" t="s">
        <v>156</v>
      </c>
      <c r="D110" s="4" t="s">
        <v>202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1</v>
      </c>
      <c r="L110" s="2">
        <f t="shared" si="4"/>
        <v>13</v>
      </c>
      <c r="P110" s="2"/>
    </row>
    <row r="111" spans="1:16" ht="34">
      <c r="A111" s="2">
        <v>110</v>
      </c>
      <c r="B111" s="4" t="s">
        <v>227</v>
      </c>
      <c r="C111" s="4" t="s">
        <v>195</v>
      </c>
      <c r="D111" s="4" t="s">
        <v>274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0</v>
      </c>
      <c r="L111" s="2">
        <f t="shared" si="4"/>
        <v>29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65</v>
      </c>
      <c r="J112" s="4">
        <f t="shared" si="7"/>
        <v>241</v>
      </c>
      <c r="K112" s="4">
        <f>SUM(K2:K111)</f>
        <v>85</v>
      </c>
      <c r="L112" s="4">
        <f>SUM(L2:L111)</f>
        <v>4023</v>
      </c>
    </row>
    <row r="114" spans="9:10" ht="18" customHeight="1">
      <c r="I114" s="8">
        <f>I112/H112</f>
        <v>0.21103896103896103</v>
      </c>
    </row>
    <row r="116" spans="9:10" ht="18" customHeight="1">
      <c r="I116" s="8" t="s">
        <v>296</v>
      </c>
      <c r="J116" s="1">
        <f>I112/(I112+K112)</f>
        <v>0.43333333333333335</v>
      </c>
    </row>
    <row r="117" spans="9:10" ht="18" customHeight="1">
      <c r="I117" s="8" t="s">
        <v>297</v>
      </c>
      <c r="J117" s="1">
        <f>I112/(I112+J112)</f>
        <v>0.21241830065359477</v>
      </c>
    </row>
    <row r="118" spans="9:10" ht="18" customHeight="1">
      <c r="I118" s="8" t="s">
        <v>298</v>
      </c>
      <c r="J118" s="1">
        <f>2*((J116*J117)/(J116+J117))</f>
        <v>0.28508771929824561</v>
      </c>
    </row>
    <row r="119" spans="9:10" ht="18" customHeight="1">
      <c r="I119" s="8" t="s">
        <v>299</v>
      </c>
      <c r="J119" s="1">
        <f>(I112+L112)/(I112+J112+K112+L112)</f>
        <v>0.9261440869959221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2024-10-29T06:24:30Z</dcterms:modified>
</cp:coreProperties>
</file>