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9A898AF4-8342-0F43-8CC2-6494F165E6A1}" xr6:coauthVersionLast="47" xr6:coauthVersionMax="47" xr10:uidLastSave="{00000000-0000-0000-0000-000000000000}"/>
  <bookViews>
    <workbookView xWindow="5240" yWindow="-2002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K11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3" i="1"/>
  <c r="J84" i="1"/>
  <c r="J85" i="1"/>
  <c r="J33" i="1"/>
  <c r="J34" i="1"/>
  <c r="J35" i="1"/>
  <c r="J36" i="1"/>
  <c r="J11" i="1"/>
  <c r="L12" i="1"/>
  <c r="L13" i="1"/>
  <c r="L14" i="1"/>
  <c r="L15" i="1"/>
  <c r="L16" i="1"/>
  <c r="L17" i="1"/>
  <c r="L18" i="1"/>
  <c r="L19" i="1"/>
  <c r="L20" i="1"/>
  <c r="L2" i="1"/>
  <c r="L21" i="1"/>
  <c r="L22" i="1"/>
  <c r="L23" i="1"/>
  <c r="L24" i="1"/>
  <c r="L25" i="1"/>
  <c r="L26" i="1"/>
  <c r="L11" i="1"/>
  <c r="L103" i="1"/>
  <c r="L100" i="1"/>
  <c r="L101" i="1"/>
  <c r="L102" i="1"/>
  <c r="L104" i="1"/>
  <c r="L105" i="1"/>
  <c r="L106" i="1"/>
  <c r="L107" i="1"/>
  <c r="L108" i="1"/>
  <c r="L5" i="1"/>
  <c r="L109" i="1"/>
  <c r="L110" i="1"/>
  <c r="L111" i="1"/>
  <c r="L6" i="1"/>
  <c r="L7" i="1"/>
  <c r="L8" i="1"/>
  <c r="L9" i="1"/>
  <c r="L10" i="1"/>
  <c r="L28" i="1"/>
  <c r="L37" i="1"/>
  <c r="L38" i="1"/>
  <c r="L39" i="1"/>
  <c r="L40" i="1"/>
  <c r="L41" i="1"/>
  <c r="L42" i="1"/>
  <c r="L43" i="1"/>
  <c r="L44" i="1"/>
  <c r="L45" i="1"/>
  <c r="L46" i="1"/>
  <c r="L29" i="1"/>
  <c r="L47" i="1"/>
  <c r="L48" i="1"/>
  <c r="L49" i="1"/>
  <c r="L50" i="1"/>
  <c r="L51" i="1"/>
  <c r="L52" i="1"/>
  <c r="L53" i="1"/>
  <c r="L54" i="1"/>
  <c r="L55" i="1"/>
  <c r="L56" i="1"/>
  <c r="L30" i="1"/>
  <c r="L57" i="1"/>
  <c r="L58" i="1"/>
  <c r="L59" i="1"/>
  <c r="L60" i="1"/>
  <c r="L61" i="1"/>
  <c r="L62" i="1"/>
  <c r="L63" i="1"/>
  <c r="L64" i="1"/>
  <c r="L65" i="1"/>
  <c r="L66" i="1"/>
  <c r="L31" i="1"/>
  <c r="L67" i="1"/>
  <c r="L68" i="1"/>
  <c r="L69" i="1"/>
  <c r="L70" i="1"/>
  <c r="L71" i="1"/>
  <c r="L72" i="1"/>
  <c r="L73" i="1"/>
  <c r="L74" i="1"/>
  <c r="L75" i="1"/>
  <c r="L76" i="1"/>
  <c r="L32" i="1"/>
  <c r="L77" i="1"/>
  <c r="L78" i="1"/>
  <c r="L79" i="1"/>
  <c r="L80" i="1"/>
  <c r="L81" i="1"/>
  <c r="L82" i="1"/>
  <c r="L83" i="1"/>
  <c r="L84" i="1"/>
  <c r="L85" i="1"/>
  <c r="L33" i="1"/>
  <c r="L34" i="1"/>
  <c r="L35" i="1"/>
  <c r="L36" i="1"/>
  <c r="L99" i="1"/>
  <c r="L4" i="1"/>
  <c r="L98" i="1"/>
  <c r="L97" i="1"/>
  <c r="L96" i="1"/>
  <c r="L95" i="1"/>
  <c r="I112" i="1"/>
  <c r="J116" i="1" s="1"/>
  <c r="G112" i="1"/>
  <c r="H112" i="1"/>
  <c r="L94" i="1"/>
  <c r="L93" i="1"/>
  <c r="L92" i="1"/>
  <c r="L91" i="1"/>
  <c r="L90" i="1"/>
  <c r="L89" i="1"/>
  <c r="L3" i="1"/>
  <c r="L88" i="1"/>
  <c r="L87" i="1"/>
  <c r="L86" i="1"/>
  <c r="L27" i="1"/>
  <c r="I114" i="1" l="1"/>
  <c r="J112" i="1"/>
  <c r="J117" i="1" s="1"/>
  <c r="L112" i="1"/>
  <c r="J118" i="1" l="1"/>
  <c r="L114" i="1"/>
  <c r="J119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<sst xmlns="http://schemas.openxmlformats.org/spreadsheetml/2006/main" count="346" uniqueCount="311">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</sst>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181A1C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1" zoomScale="88" zoomScaleNormal="100" workbookViewId="0">
      <selection activeCell="D116" sqref="D116:D117"/>
    </sheetView>
  </sheetViews>
  <sheetFormatPr baseColWidth="10" defaultColWidth="14" defaultRowHeight="18" customHeight="1"/>
  <cols>
    <col min="1" max="1" width="14" style="1"/>
    <col min="2" max="2" width="31.3984375" style="11" customWidth="1"/>
    <col min="3" max="3" width="46.59765625" style="1" customWidth="1"/>
    <col min="4" max="4" width="20.5976562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7"/>
    <col min="10" max="10" width="14" style="1"/>
    <col min="11" max="11" width="14" style="7"/>
    <col min="12" max="16384" width="14" style="1"/>
  </cols>
  <sheetData>
    <row r="1" spans="1:16" ht="96" customHeight="1">
      <c r="A1" s="4" t="s">
        <v>229</v>
      </c>
      <c r="B1" s="4" t="s">
        <v>302</v>
      </c>
      <c r="C1" s="4" t="s">
        <v>0</v>
      </c>
      <c r="D1" s="4" t="s">
        <v>276</v>
      </c>
      <c r="E1" s="4" t="s">
        <v>303</v>
      </c>
      <c r="F1" s="4" t="s">
        <v>304</v>
      </c>
      <c r="G1" s="4" t="s">
        <v>305</v>
      </c>
      <c r="H1" s="4" t="s">
        <v>306</v>
      </c>
      <c r="I1" s="12" t="s">
        <v>307</v>
      </c>
      <c r="J1" s="12" t="s">
        <v>308</v>
      </c>
      <c r="K1" s="12" t="s">
        <v>309</v>
      </c>
      <c r="L1" s="12" t="s">
        <v>310</v>
      </c>
      <c r="M1" s="12"/>
      <c r="N1" s="12"/>
      <c r="P1" s="12"/>
    </row>
    <row r="2" spans="1:16" ht="34">
      <c r="A2" s="2">
        <v>1</v>
      </c>
      <c r="B2" s="9" t="s">
        <v>1</v>
      </c>
      <c r="C2" s="3" t="s">
        <v>2</v>
      </c>
      <c r="D2" s="3" t="s">
        <v>277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4</v>
      </c>
      <c r="L2" s="2">
        <f t="shared" ref="L2:L33" si="1">G2-K2</f>
        <v>125</v>
      </c>
      <c r="M2" s="4"/>
      <c r="N2" s="2"/>
      <c r="P2" s="4"/>
    </row>
    <row r="3" spans="1:16" ht="34">
      <c r="A3" s="2">
        <v>2</v>
      </c>
      <c r="B3" s="9" t="s">
        <v>3</v>
      </c>
      <c r="C3" s="3" t="s">
        <v>4</v>
      </c>
      <c r="D3" s="3" t="s">
        <v>277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1</v>
      </c>
      <c r="L3" s="2">
        <f t="shared" si="1"/>
        <v>98</v>
      </c>
      <c r="M3" s="4"/>
      <c r="N3" s="2"/>
      <c r="P3" s="4"/>
    </row>
    <row r="4" spans="1:16" ht="34">
      <c r="A4" s="2">
        <v>3</v>
      </c>
      <c r="B4" s="9" t="s">
        <v>5</v>
      </c>
      <c r="C4" s="3" t="s">
        <v>6</v>
      </c>
      <c r="D4" s="3" t="s">
        <v>277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M4" s="4"/>
      <c r="N4" s="2"/>
      <c r="P4" s="4"/>
    </row>
    <row r="5" spans="1:16" ht="34">
      <c r="A5" s="2">
        <v>4</v>
      </c>
      <c r="B5" s="9" t="s">
        <v>7</v>
      </c>
      <c r="C5" s="3" t="s">
        <v>8</v>
      </c>
      <c r="D5" s="3" t="s">
        <v>277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4</v>
      </c>
      <c r="L5" s="2">
        <f t="shared" si="1"/>
        <v>36</v>
      </c>
      <c r="M5" s="4"/>
      <c r="N5" s="2"/>
      <c r="P5" s="4"/>
    </row>
    <row r="6" spans="1:16" ht="17">
      <c r="A6" s="2">
        <v>5</v>
      </c>
      <c r="B6" s="9" t="s">
        <v>9</v>
      </c>
      <c r="C6" s="3" t="s">
        <v>10</v>
      </c>
      <c r="D6" s="3" t="s">
        <v>277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2</v>
      </c>
      <c r="L6" s="2">
        <f t="shared" si="1"/>
        <v>70</v>
      </c>
      <c r="M6" s="4"/>
      <c r="N6" s="2"/>
      <c r="P6" s="4"/>
    </row>
    <row r="7" spans="1:16" ht="34">
      <c r="A7" s="2">
        <v>6</v>
      </c>
      <c r="B7" s="9" t="s">
        <v>11</v>
      </c>
      <c r="C7" s="3" t="s">
        <v>12</v>
      </c>
      <c r="D7" s="3" t="s">
        <v>277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M7" s="4"/>
      <c r="N7" s="2"/>
      <c r="P7" s="4"/>
    </row>
    <row r="8" spans="1:16" ht="34">
      <c r="A8" s="2">
        <v>7</v>
      </c>
      <c r="B8" s="9" t="s">
        <v>13</v>
      </c>
      <c r="C8" s="3" t="s">
        <v>14</v>
      </c>
      <c r="D8" s="3" t="s">
        <v>277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</v>
      </c>
      <c r="L8" s="2">
        <f t="shared" si="1"/>
        <v>53</v>
      </c>
      <c r="M8" s="4"/>
      <c r="N8" s="2"/>
      <c r="P8" s="4"/>
    </row>
    <row r="9" spans="1:16" ht="34">
      <c r="A9" s="2">
        <v>8</v>
      </c>
      <c r="B9" s="9" t="s">
        <v>15</v>
      </c>
      <c r="C9" s="3" t="s">
        <v>16</v>
      </c>
      <c r="D9" s="3" t="s">
        <v>277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M9" s="4"/>
      <c r="N9" s="2"/>
      <c r="P9" s="4"/>
    </row>
    <row r="10" spans="1:16" ht="34">
      <c r="A10" s="2">
        <v>9</v>
      </c>
      <c r="B10" s="9" t="s">
        <v>17</v>
      </c>
      <c r="C10" s="3" t="s">
        <v>18</v>
      </c>
      <c r="D10" s="3" t="s">
        <v>277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0</v>
      </c>
      <c r="L10" s="2">
        <f t="shared" si="1"/>
        <v>80</v>
      </c>
      <c r="M10" s="4"/>
      <c r="N10" s="2"/>
      <c r="P10" s="4"/>
    </row>
    <row r="11" spans="1:16" ht="34">
      <c r="A11" s="2">
        <v>10</v>
      </c>
      <c r="B11" s="9" t="s">
        <v>19</v>
      </c>
      <c r="C11" s="3" t="s">
        <v>20</v>
      </c>
      <c r="D11" s="3" t="s">
        <v>277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4</v>
      </c>
      <c r="L11" s="2">
        <f t="shared" si="1"/>
        <v>38</v>
      </c>
      <c r="M11" s="4"/>
      <c r="N11" s="4"/>
      <c r="P11" s="4"/>
    </row>
    <row r="12" spans="1:16" ht="34">
      <c r="A12" s="2">
        <v>11</v>
      </c>
      <c r="B12" s="9" t="s">
        <v>21</v>
      </c>
      <c r="C12" s="3" t="s">
        <v>22</v>
      </c>
      <c r="D12" s="3" t="s">
        <v>277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3</v>
      </c>
      <c r="L12" s="2">
        <f t="shared" si="1"/>
        <v>99</v>
      </c>
      <c r="M12" s="4"/>
      <c r="N12" s="2"/>
      <c r="P12" s="4"/>
    </row>
    <row r="13" spans="1:16" ht="17">
      <c r="A13" s="2">
        <v>12</v>
      </c>
      <c r="B13" s="9" t="s">
        <v>23</v>
      </c>
      <c r="C13" s="3" t="s">
        <v>24</v>
      </c>
      <c r="D13" s="3" t="s">
        <v>277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0</v>
      </c>
      <c r="L13" s="2">
        <f t="shared" si="1"/>
        <v>29</v>
      </c>
      <c r="M13" s="4"/>
      <c r="N13" s="2"/>
      <c r="P13" s="4"/>
    </row>
    <row r="14" spans="1:16" ht="34">
      <c r="A14" s="2">
        <v>13</v>
      </c>
      <c r="B14" s="9" t="s">
        <v>25</v>
      </c>
      <c r="C14" s="3" t="s">
        <v>26</v>
      </c>
      <c r="D14" s="3" t="s">
        <v>277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2</v>
      </c>
      <c r="L14" s="2">
        <f t="shared" si="1"/>
        <v>39</v>
      </c>
      <c r="M14" s="4"/>
      <c r="N14" s="2"/>
      <c r="P14" s="4"/>
    </row>
    <row r="15" spans="1:16" ht="34">
      <c r="A15" s="2">
        <v>14</v>
      </c>
      <c r="B15" s="9" t="s">
        <v>27</v>
      </c>
      <c r="C15" s="3" t="s">
        <v>28</v>
      </c>
      <c r="D15" s="3" t="s">
        <v>277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M15" s="4"/>
      <c r="N15" s="2"/>
      <c r="P15" s="4"/>
    </row>
    <row r="16" spans="1:16" ht="34">
      <c r="A16" s="2">
        <v>15</v>
      </c>
      <c r="B16" s="9" t="s">
        <v>29</v>
      </c>
      <c r="C16" s="3" t="s">
        <v>30</v>
      </c>
      <c r="D16" s="3" t="s">
        <v>277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M16" s="4"/>
      <c r="N16" s="2"/>
      <c r="P16" s="4"/>
    </row>
    <row r="17" spans="1:16" ht="17">
      <c r="A17" s="2">
        <v>16</v>
      </c>
      <c r="B17" s="9" t="s">
        <v>31</v>
      </c>
      <c r="C17" s="3" t="s">
        <v>32</v>
      </c>
      <c r="D17" s="3" t="s">
        <v>277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2</v>
      </c>
      <c r="L17" s="2">
        <f t="shared" si="1"/>
        <v>34</v>
      </c>
      <c r="M17" s="4"/>
      <c r="N17" s="2"/>
      <c r="P17" s="4"/>
    </row>
    <row r="18" spans="1:16" ht="17">
      <c r="A18" s="2">
        <v>17</v>
      </c>
      <c r="B18" s="9" t="s">
        <v>33</v>
      </c>
      <c r="C18" s="3" t="s">
        <v>34</v>
      </c>
      <c r="D18" s="3" t="s">
        <v>277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M18" s="4"/>
      <c r="N18" s="2"/>
      <c r="P18" s="4"/>
    </row>
    <row r="19" spans="1:16" ht="34">
      <c r="A19" s="2">
        <v>18</v>
      </c>
      <c r="B19" s="9" t="s">
        <v>35</v>
      </c>
      <c r="C19" s="3" t="s">
        <v>36</v>
      </c>
      <c r="D19" s="3" t="s">
        <v>277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3</v>
      </c>
      <c r="L19" s="2">
        <f t="shared" si="1"/>
        <v>77</v>
      </c>
      <c r="M19" s="4"/>
      <c r="N19" s="2"/>
      <c r="P19" s="4"/>
    </row>
    <row r="20" spans="1:16" ht="17">
      <c r="A20" s="2">
        <v>19</v>
      </c>
      <c r="B20" s="9" t="s">
        <v>37</v>
      </c>
      <c r="C20" s="3" t="s">
        <v>38</v>
      </c>
      <c r="D20" s="3" t="s">
        <v>277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5</v>
      </c>
      <c r="L20" s="2">
        <f t="shared" si="1"/>
        <v>165</v>
      </c>
      <c r="M20" s="4"/>
      <c r="N20" s="2"/>
      <c r="P20" s="4"/>
    </row>
    <row r="21" spans="1:16" ht="40" customHeight="1">
      <c r="A21" s="2">
        <v>20</v>
      </c>
      <c r="B21" s="9" t="s">
        <v>39</v>
      </c>
      <c r="C21" s="3" t="s">
        <v>40</v>
      </c>
      <c r="D21" s="3" t="s">
        <v>277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3</v>
      </c>
      <c r="L21" s="2">
        <f t="shared" si="1"/>
        <v>44</v>
      </c>
      <c r="M21" s="4"/>
      <c r="N21" s="2"/>
      <c r="P21" s="4"/>
    </row>
    <row r="22" spans="1:16" ht="34">
      <c r="A22" s="2">
        <v>21</v>
      </c>
      <c r="B22" s="9" t="s">
        <v>41</v>
      </c>
      <c r="C22" s="3" t="s">
        <v>42</v>
      </c>
      <c r="D22" s="3" t="s">
        <v>277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5</v>
      </c>
      <c r="L22" s="2">
        <f t="shared" si="1"/>
        <v>517</v>
      </c>
      <c r="M22" s="4"/>
      <c r="N22" s="2"/>
      <c r="P22" s="4"/>
    </row>
    <row r="23" spans="1:16" ht="34">
      <c r="A23" s="2">
        <v>22</v>
      </c>
      <c r="B23" s="9" t="s">
        <v>43</v>
      </c>
      <c r="C23" s="3" t="s">
        <v>44</v>
      </c>
      <c r="D23" s="3" t="s">
        <v>277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4</v>
      </c>
      <c r="L23" s="2">
        <f t="shared" si="1"/>
        <v>73</v>
      </c>
      <c r="M23" s="4"/>
      <c r="N23" s="2"/>
      <c r="P23" s="4"/>
    </row>
    <row r="24" spans="1:16" ht="34">
      <c r="A24" s="2">
        <v>23</v>
      </c>
      <c r="B24" s="9" t="s">
        <v>45</v>
      </c>
      <c r="C24" s="3" t="s">
        <v>46</v>
      </c>
      <c r="D24" s="3" t="s">
        <v>277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4</v>
      </c>
      <c r="L24" s="2">
        <f t="shared" si="1"/>
        <v>31</v>
      </c>
      <c r="M24" s="4"/>
      <c r="N24" s="2"/>
      <c r="P24" s="4"/>
    </row>
    <row r="25" spans="1:16" ht="34">
      <c r="A25" s="2">
        <v>24</v>
      </c>
      <c r="B25" s="9" t="s">
        <v>47</v>
      </c>
      <c r="C25" s="3" t="s">
        <v>48</v>
      </c>
      <c r="D25" s="3" t="s">
        <v>277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0</v>
      </c>
      <c r="L25" s="2">
        <f t="shared" si="1"/>
        <v>26</v>
      </c>
      <c r="M25" s="4"/>
      <c r="N25" s="2"/>
      <c r="P25" s="4"/>
    </row>
    <row r="26" spans="1:16" ht="34">
      <c r="A26" s="2">
        <v>25</v>
      </c>
      <c r="B26" s="9" t="s">
        <v>49</v>
      </c>
      <c r="C26" s="3" t="s">
        <v>50</v>
      </c>
      <c r="D26" s="3" t="s">
        <v>277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M26" s="4"/>
      <c r="N26" s="2"/>
      <c r="P26" s="4"/>
    </row>
    <row r="27" spans="1:16" ht="34">
      <c r="A27" s="2">
        <v>26</v>
      </c>
      <c r="B27" s="9" t="s">
        <v>51</v>
      </c>
      <c r="C27" s="3" t="s">
        <v>52</v>
      </c>
      <c r="D27" s="3" t="s">
        <v>277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M27" s="4"/>
      <c r="N27" s="2"/>
      <c r="P27" s="4"/>
    </row>
    <row r="28" spans="1:16" ht="51">
      <c r="A28" s="2">
        <v>27</v>
      </c>
      <c r="B28" s="9" t="s">
        <v>53</v>
      </c>
      <c r="C28" s="3" t="s">
        <v>54</v>
      </c>
      <c r="D28" s="3" t="s">
        <v>55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0</v>
      </c>
      <c r="L28" s="2">
        <f t="shared" si="1"/>
        <v>29</v>
      </c>
      <c r="M28" s="2"/>
      <c r="N28" s="2"/>
      <c r="P28" s="2"/>
    </row>
    <row r="29" spans="1:16" ht="33" customHeight="1">
      <c r="A29" s="2">
        <v>28</v>
      </c>
      <c r="B29" s="9" t="s">
        <v>56</v>
      </c>
      <c r="C29" s="3" t="s">
        <v>57</v>
      </c>
      <c r="D29" s="3" t="s">
        <v>230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M29" s="2"/>
      <c r="N29" s="2"/>
      <c r="P29" s="2"/>
    </row>
    <row r="30" spans="1:16" ht="102">
      <c r="A30" s="2">
        <v>29</v>
      </c>
      <c r="B30" s="9" t="s">
        <v>58</v>
      </c>
      <c r="C30" s="3" t="s">
        <v>59</v>
      </c>
      <c r="D30" s="3" t="s">
        <v>60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2"/>
      <c r="N30" s="2"/>
      <c r="P30" s="2"/>
    </row>
    <row r="31" spans="1:16" ht="119">
      <c r="A31" s="2">
        <v>30</v>
      </c>
      <c r="B31" s="9" t="s">
        <v>61</v>
      </c>
      <c r="C31" s="3" t="s">
        <v>62</v>
      </c>
      <c r="D31" s="3" t="s">
        <v>231</v>
      </c>
      <c r="E31" s="4">
        <v>1</v>
      </c>
      <c r="F31" s="4">
        <v>52</v>
      </c>
      <c r="G31" s="4">
        <v>30</v>
      </c>
      <c r="H31" s="4">
        <v>22</v>
      </c>
      <c r="I31" s="6">
        <v>10</v>
      </c>
      <c r="J31" s="4">
        <f t="shared" si="0"/>
        <v>12</v>
      </c>
      <c r="K31" s="6">
        <v>1</v>
      </c>
      <c r="L31" s="2">
        <f t="shared" si="1"/>
        <v>29</v>
      </c>
      <c r="M31" s="2"/>
      <c r="N31" s="2"/>
      <c r="P31" s="2"/>
    </row>
    <row r="32" spans="1:16" ht="68">
      <c r="A32" s="2">
        <v>31</v>
      </c>
      <c r="B32" s="8" t="s">
        <v>63</v>
      </c>
      <c r="C32" s="4" t="s">
        <v>64</v>
      </c>
      <c r="D32" s="4" t="s">
        <v>291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0</v>
      </c>
      <c r="L32" s="2">
        <f t="shared" si="1"/>
        <v>18</v>
      </c>
      <c r="M32" s="2"/>
      <c r="N32" s="2"/>
      <c r="P32" s="2"/>
    </row>
    <row r="33" spans="1:16" ht="51">
      <c r="A33" s="2">
        <v>1</v>
      </c>
      <c r="B33" s="8" t="s">
        <v>65</v>
      </c>
      <c r="C33" s="4" t="s">
        <v>66</v>
      </c>
      <c r="D33" s="4" t="s">
        <v>296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1</v>
      </c>
      <c r="L33" s="2">
        <f t="shared" si="1"/>
        <v>6</v>
      </c>
      <c r="M33" s="2"/>
      <c r="N33" s="2"/>
      <c r="P33" s="2"/>
    </row>
    <row r="34" spans="1:16" ht="85">
      <c r="A34" s="2">
        <v>33</v>
      </c>
      <c r="B34" s="8" t="s">
        <v>67</v>
      </c>
      <c r="C34" s="4" t="s">
        <v>12</v>
      </c>
      <c r="D34" s="4" t="s">
        <v>232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ref="L34:L65" si="3">G34-K34</f>
        <v>16</v>
      </c>
      <c r="M34" s="2"/>
      <c r="N34" s="2"/>
      <c r="P34" s="2"/>
    </row>
    <row r="35" spans="1:16" ht="34">
      <c r="A35" s="2">
        <v>34</v>
      </c>
      <c r="B35" s="8" t="s">
        <v>68</v>
      </c>
      <c r="C35" s="4" t="s">
        <v>69</v>
      </c>
      <c r="D35" s="4" t="s">
        <v>233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3"/>
        <v>30</v>
      </c>
      <c r="M35" s="2"/>
      <c r="N35" s="2"/>
      <c r="P35" s="2"/>
    </row>
    <row r="36" spans="1:16" ht="51">
      <c r="A36" s="2">
        <v>35</v>
      </c>
      <c r="B36" s="8" t="s">
        <v>70</v>
      </c>
      <c r="C36" s="4" t="s">
        <v>71</v>
      </c>
      <c r="D36" s="4" t="s">
        <v>72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1</v>
      </c>
      <c r="L36" s="2">
        <f t="shared" si="3"/>
        <v>10</v>
      </c>
      <c r="M36" s="2"/>
      <c r="N36" s="2"/>
      <c r="P36" s="2"/>
    </row>
    <row r="37" spans="1:16" ht="77" customHeight="1">
      <c r="A37" s="2">
        <v>36</v>
      </c>
      <c r="B37" s="8" t="s">
        <v>73</v>
      </c>
      <c r="C37" s="4" t="s">
        <v>74</v>
      </c>
      <c r="D37" s="4" t="s">
        <v>283</v>
      </c>
      <c r="E37" s="4">
        <v>1</v>
      </c>
      <c r="F37" s="4">
        <v>30</v>
      </c>
      <c r="G37" s="4">
        <v>26</v>
      </c>
      <c r="H37" s="4">
        <v>4</v>
      </c>
      <c r="I37" s="6">
        <v>2</v>
      </c>
      <c r="J37" s="4">
        <f t="shared" si="2"/>
        <v>2</v>
      </c>
      <c r="K37" s="6">
        <v>3</v>
      </c>
      <c r="L37" s="2">
        <f t="shared" si="3"/>
        <v>23</v>
      </c>
      <c r="M37" s="2"/>
      <c r="N37" s="2"/>
      <c r="P37" s="2"/>
    </row>
    <row r="38" spans="1:16" ht="34">
      <c r="A38" s="2">
        <v>37</v>
      </c>
      <c r="B38" s="8" t="s">
        <v>75</v>
      </c>
      <c r="C38" s="4" t="s">
        <v>76</v>
      </c>
      <c r="D38" s="4" t="s">
        <v>234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3"/>
        <v>45</v>
      </c>
      <c r="M38" s="2"/>
      <c r="N38" s="2"/>
      <c r="P38" s="4"/>
    </row>
    <row r="39" spans="1:16" ht="51">
      <c r="A39" s="2">
        <v>38</v>
      </c>
      <c r="B39" s="8" t="s">
        <v>77</v>
      </c>
      <c r="C39" s="4" t="s">
        <v>78</v>
      </c>
      <c r="D39" s="4" t="s">
        <v>284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3"/>
        <v>15</v>
      </c>
      <c r="M39" s="2"/>
      <c r="N39" s="2"/>
      <c r="P39" s="2"/>
    </row>
    <row r="40" spans="1:16" ht="136">
      <c r="A40" s="2">
        <v>39</v>
      </c>
      <c r="B40" s="8" t="s">
        <v>79</v>
      </c>
      <c r="C40" s="4" t="s">
        <v>80</v>
      </c>
      <c r="D40" s="4" t="s">
        <v>235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0</v>
      </c>
      <c r="L40" s="2">
        <f t="shared" si="3"/>
        <v>26</v>
      </c>
      <c r="M40" s="2"/>
      <c r="N40" s="2"/>
      <c r="P40" s="2"/>
    </row>
    <row r="41" spans="1:16" ht="34">
      <c r="A41" s="2">
        <v>40</v>
      </c>
      <c r="B41" s="8" t="s">
        <v>81</v>
      </c>
      <c r="C41" s="4" t="s">
        <v>82</v>
      </c>
      <c r="D41" s="4" t="s">
        <v>83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1</v>
      </c>
      <c r="L41" s="2">
        <f t="shared" si="3"/>
        <v>9</v>
      </c>
      <c r="M41" s="2"/>
      <c r="N41" s="2"/>
      <c r="P41" s="2"/>
    </row>
    <row r="42" spans="1:16" ht="34">
      <c r="A42" s="2">
        <v>41</v>
      </c>
      <c r="B42" s="8" t="s">
        <v>84</v>
      </c>
      <c r="C42" s="4" t="s">
        <v>85</v>
      </c>
      <c r="D42" s="4" t="s">
        <v>86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1</v>
      </c>
      <c r="L42" s="2">
        <f t="shared" si="3"/>
        <v>12</v>
      </c>
      <c r="M42" s="2"/>
      <c r="N42" s="2"/>
      <c r="P42" s="2"/>
    </row>
    <row r="43" spans="1:16" ht="51">
      <c r="A43" s="2">
        <v>42</v>
      </c>
      <c r="B43" s="8" t="s">
        <v>87</v>
      </c>
      <c r="C43" s="4" t="s">
        <v>88</v>
      </c>
      <c r="D43" s="4" t="s">
        <v>236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3"/>
        <v>24</v>
      </c>
      <c r="M43" s="2"/>
      <c r="N43" s="2"/>
      <c r="P43" s="2"/>
    </row>
    <row r="44" spans="1:16" ht="68">
      <c r="A44" s="2">
        <v>43</v>
      </c>
      <c r="B44" s="8" t="s">
        <v>89</v>
      </c>
      <c r="C44" s="4" t="s">
        <v>90</v>
      </c>
      <c r="D44" s="4" t="s">
        <v>237</v>
      </c>
      <c r="E44" s="4">
        <v>1</v>
      </c>
      <c r="F44" s="4">
        <v>29</v>
      </c>
      <c r="G44" s="4">
        <v>21</v>
      </c>
      <c r="H44" s="4">
        <v>8</v>
      </c>
      <c r="I44" s="6">
        <v>1</v>
      </c>
      <c r="J44" s="4">
        <f t="shared" si="2"/>
        <v>7</v>
      </c>
      <c r="K44" s="6">
        <v>1</v>
      </c>
      <c r="L44" s="2">
        <f t="shared" si="3"/>
        <v>20</v>
      </c>
      <c r="M44" s="2"/>
      <c r="N44" s="2"/>
      <c r="P44" s="2"/>
    </row>
    <row r="45" spans="1:16" ht="102">
      <c r="A45" s="2">
        <v>44</v>
      </c>
      <c r="B45" s="8" t="s">
        <v>91</v>
      </c>
      <c r="C45" s="4" t="s">
        <v>92</v>
      </c>
      <c r="D45" s="4" t="s">
        <v>238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3"/>
        <v>8</v>
      </c>
      <c r="M45" s="2"/>
      <c r="N45" s="2"/>
      <c r="P45" s="2"/>
    </row>
    <row r="46" spans="1:16" ht="102">
      <c r="A46" s="2">
        <v>45</v>
      </c>
      <c r="B46" s="8" t="s">
        <v>93</v>
      </c>
      <c r="C46" s="4" t="s">
        <v>94</v>
      </c>
      <c r="D46" s="4" t="s">
        <v>239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0</v>
      </c>
      <c r="L46" s="2">
        <f t="shared" si="3"/>
        <v>144</v>
      </c>
      <c r="M46" s="2"/>
      <c r="N46" s="2"/>
      <c r="P46" s="2"/>
    </row>
    <row r="47" spans="1:16" ht="34">
      <c r="A47" s="2">
        <v>46</v>
      </c>
      <c r="B47" s="8" t="s">
        <v>95</v>
      </c>
      <c r="C47" s="4" t="s">
        <v>96</v>
      </c>
      <c r="D47" s="4" t="s">
        <v>97</v>
      </c>
      <c r="E47" s="4">
        <v>1</v>
      </c>
      <c r="F47" s="4">
        <v>40</v>
      </c>
      <c r="G47" s="4">
        <v>39</v>
      </c>
      <c r="H47" s="4">
        <v>1</v>
      </c>
      <c r="I47" s="6">
        <v>0</v>
      </c>
      <c r="J47" s="4">
        <f t="shared" si="2"/>
        <v>1</v>
      </c>
      <c r="K47" s="6">
        <v>1</v>
      </c>
      <c r="L47" s="2">
        <f t="shared" si="3"/>
        <v>38</v>
      </c>
      <c r="M47" s="2"/>
      <c r="N47" s="2"/>
      <c r="P47" s="2"/>
    </row>
    <row r="48" spans="1:16" ht="34">
      <c r="A48" s="2">
        <v>47</v>
      </c>
      <c r="B48" s="8" t="s">
        <v>98</v>
      </c>
      <c r="C48" s="4" t="s">
        <v>99</v>
      </c>
      <c r="D48" s="4" t="s">
        <v>100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3"/>
        <v>10</v>
      </c>
      <c r="M48" s="2"/>
      <c r="N48" s="2"/>
      <c r="P48" s="2"/>
    </row>
    <row r="49" spans="1:16" ht="34">
      <c r="A49" s="2">
        <v>48</v>
      </c>
      <c r="B49" s="8" t="s">
        <v>101</v>
      </c>
      <c r="C49" s="4" t="s">
        <v>102</v>
      </c>
      <c r="D49" s="4" t="s">
        <v>103</v>
      </c>
      <c r="E49" s="4">
        <v>1</v>
      </c>
      <c r="F49" s="4">
        <v>26</v>
      </c>
      <c r="G49" s="4">
        <v>20</v>
      </c>
      <c r="H49" s="4">
        <v>6</v>
      </c>
      <c r="I49" s="6">
        <v>2</v>
      </c>
      <c r="J49" s="4">
        <f t="shared" si="2"/>
        <v>4</v>
      </c>
      <c r="K49" s="6">
        <v>0</v>
      </c>
      <c r="L49" s="2">
        <f t="shared" si="3"/>
        <v>20</v>
      </c>
      <c r="M49" s="2"/>
      <c r="N49" s="2"/>
      <c r="P49" s="2"/>
    </row>
    <row r="50" spans="1:16" ht="102">
      <c r="A50" s="2">
        <v>49</v>
      </c>
      <c r="B50" s="8" t="s">
        <v>104</v>
      </c>
      <c r="C50" s="4" t="s">
        <v>105</v>
      </c>
      <c r="D50" s="4" t="s">
        <v>285</v>
      </c>
      <c r="E50" s="4">
        <v>1</v>
      </c>
      <c r="F50" s="4">
        <v>50</v>
      </c>
      <c r="G50" s="4">
        <v>46</v>
      </c>
      <c r="H50" s="4">
        <v>4</v>
      </c>
      <c r="I50" s="6">
        <v>4</v>
      </c>
      <c r="J50" s="4">
        <f t="shared" si="2"/>
        <v>0</v>
      </c>
      <c r="K50" s="6">
        <v>0</v>
      </c>
      <c r="L50" s="2">
        <f t="shared" si="3"/>
        <v>46</v>
      </c>
      <c r="M50" s="2"/>
      <c r="N50" s="2"/>
      <c r="P50" s="2"/>
    </row>
    <row r="51" spans="1:16" ht="34">
      <c r="A51" s="2">
        <v>50</v>
      </c>
      <c r="B51" s="8" t="s">
        <v>106</v>
      </c>
      <c r="C51" s="4" t="s">
        <v>107</v>
      </c>
      <c r="D51" s="4" t="s">
        <v>286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 t="shared" si="2"/>
        <v>0</v>
      </c>
      <c r="K51" s="6">
        <v>0</v>
      </c>
      <c r="L51" s="2">
        <f t="shared" si="3"/>
        <v>22</v>
      </c>
      <c r="M51" s="2"/>
      <c r="N51" s="2"/>
      <c r="P51" s="2"/>
    </row>
    <row r="52" spans="1:16" ht="34">
      <c r="A52" s="2">
        <v>51</v>
      </c>
      <c r="B52" s="8" t="s">
        <v>109</v>
      </c>
      <c r="C52" s="4" t="s">
        <v>110</v>
      </c>
      <c r="D52" s="4" t="s">
        <v>240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3"/>
        <v>2</v>
      </c>
      <c r="M52" s="2"/>
      <c r="N52" s="2"/>
      <c r="P52" s="2"/>
    </row>
    <row r="53" spans="1:16" ht="34">
      <c r="A53" s="2">
        <v>52</v>
      </c>
      <c r="B53" s="10" t="s">
        <v>111</v>
      </c>
      <c r="C53" s="2" t="s">
        <v>112</v>
      </c>
      <c r="D53" s="2" t="s">
        <v>108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1</v>
      </c>
      <c r="L53" s="2">
        <f t="shared" si="3"/>
        <v>10</v>
      </c>
      <c r="M53" s="2"/>
      <c r="N53" s="2"/>
      <c r="P53" s="2"/>
    </row>
    <row r="54" spans="1:16" ht="34">
      <c r="A54" s="2">
        <v>53</v>
      </c>
      <c r="B54" s="8" t="s">
        <v>113</v>
      </c>
      <c r="C54" s="4" t="s">
        <v>114</v>
      </c>
      <c r="D54" s="4" t="s">
        <v>115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3"/>
        <v>17</v>
      </c>
      <c r="M54" s="2"/>
      <c r="N54" s="2"/>
      <c r="P54" s="2"/>
    </row>
    <row r="55" spans="1:16" ht="71" customHeight="1">
      <c r="A55" s="2">
        <v>54</v>
      </c>
      <c r="B55" s="8" t="s">
        <v>116</v>
      </c>
      <c r="C55" s="4" t="s">
        <v>117</v>
      </c>
      <c r="D55" s="4" t="s">
        <v>287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1</v>
      </c>
      <c r="L55" s="2">
        <f t="shared" si="3"/>
        <v>12</v>
      </c>
      <c r="M55" s="2"/>
      <c r="N55" s="2"/>
      <c r="P55" s="2"/>
    </row>
    <row r="56" spans="1:16" ht="29" customHeight="1">
      <c r="A56" s="2">
        <v>55</v>
      </c>
      <c r="B56" s="8" t="s">
        <v>118</v>
      </c>
      <c r="C56" s="4" t="s">
        <v>119</v>
      </c>
      <c r="D56" s="4" t="s">
        <v>241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2</v>
      </c>
      <c r="L56" s="2">
        <f t="shared" si="3"/>
        <v>13</v>
      </c>
      <c r="M56" s="2"/>
      <c r="N56" s="2"/>
      <c r="P56" s="2"/>
    </row>
    <row r="57" spans="1:16" ht="51">
      <c r="A57" s="2">
        <v>56</v>
      </c>
      <c r="B57" s="8" t="s">
        <v>120</v>
      </c>
      <c r="C57" s="4" t="s">
        <v>121</v>
      </c>
      <c r="D57" s="4" t="s">
        <v>242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2</v>
      </c>
      <c r="L57" s="2">
        <f t="shared" si="3"/>
        <v>23</v>
      </c>
      <c r="M57" s="2"/>
      <c r="N57" s="2"/>
      <c r="P57" s="2"/>
    </row>
    <row r="58" spans="1:16" ht="34">
      <c r="A58" s="2">
        <v>57</v>
      </c>
      <c r="B58" s="8" t="s">
        <v>122</v>
      </c>
      <c r="C58" s="4" t="s">
        <v>123</v>
      </c>
      <c r="D58" s="4" t="s">
        <v>288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3"/>
        <v>26</v>
      </c>
      <c r="M58" s="2"/>
      <c r="N58" s="2"/>
      <c r="P58" s="2"/>
    </row>
    <row r="59" spans="1:16" ht="51">
      <c r="A59" s="2">
        <v>58</v>
      </c>
      <c r="B59" s="8" t="s">
        <v>124</v>
      </c>
      <c r="C59" s="4" t="s">
        <v>125</v>
      </c>
      <c r="D59" s="4" t="s">
        <v>243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3"/>
        <v>18</v>
      </c>
      <c r="M59" s="2"/>
      <c r="N59" s="2"/>
      <c r="P59" s="2"/>
    </row>
    <row r="60" spans="1:16" ht="34">
      <c r="A60" s="2">
        <v>59</v>
      </c>
      <c r="B60" s="8" t="s">
        <v>126</v>
      </c>
      <c r="C60" s="4" t="s">
        <v>127</v>
      </c>
      <c r="D60" s="4" t="s">
        <v>128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3"/>
        <v>17</v>
      </c>
      <c r="M60" s="2"/>
      <c r="N60" s="2"/>
      <c r="P60" s="2"/>
    </row>
    <row r="61" spans="1:16" ht="68">
      <c r="A61" s="2">
        <v>60</v>
      </c>
      <c r="B61" s="8" t="s">
        <v>129</v>
      </c>
      <c r="C61" s="4" t="s">
        <v>130</v>
      </c>
      <c r="D61" s="4" t="s">
        <v>244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0</v>
      </c>
      <c r="L61" s="2">
        <f t="shared" si="3"/>
        <v>77</v>
      </c>
      <c r="M61" s="2"/>
      <c r="N61" s="2"/>
      <c r="P61" s="2"/>
    </row>
    <row r="62" spans="1:16" ht="51">
      <c r="A62" s="2">
        <v>61</v>
      </c>
      <c r="B62" s="8" t="s">
        <v>131</v>
      </c>
      <c r="C62" s="4" t="s">
        <v>132</v>
      </c>
      <c r="D62" s="4" t="s">
        <v>245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2</v>
      </c>
      <c r="L62" s="2">
        <f t="shared" si="3"/>
        <v>20</v>
      </c>
      <c r="M62" s="2"/>
      <c r="N62" s="2"/>
      <c r="P62" s="2"/>
    </row>
    <row r="63" spans="1:16" ht="68">
      <c r="A63" s="2">
        <v>62</v>
      </c>
      <c r="B63" s="8" t="s">
        <v>133</v>
      </c>
      <c r="C63" s="4" t="s">
        <v>134</v>
      </c>
      <c r="D63" s="4" t="s">
        <v>289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1</v>
      </c>
      <c r="L63" s="2">
        <f t="shared" si="3"/>
        <v>25</v>
      </c>
      <c r="M63" s="2"/>
      <c r="N63" s="2"/>
      <c r="P63" s="2"/>
    </row>
    <row r="64" spans="1:16" ht="85">
      <c r="A64" s="2">
        <v>63</v>
      </c>
      <c r="B64" s="8" t="s">
        <v>135</v>
      </c>
      <c r="C64" s="4" t="s">
        <v>8</v>
      </c>
      <c r="D64" s="4" t="s">
        <v>290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1</v>
      </c>
      <c r="L64" s="2">
        <f t="shared" si="3"/>
        <v>26</v>
      </c>
      <c r="M64" s="2"/>
      <c r="N64" s="2"/>
      <c r="P64" s="2"/>
    </row>
    <row r="65" spans="1:16" ht="64" customHeight="1">
      <c r="A65" s="2">
        <v>64</v>
      </c>
      <c r="B65" s="8" t="s">
        <v>136</v>
      </c>
      <c r="C65" s="4" t="s">
        <v>137</v>
      </c>
      <c r="D65" s="4" t="s">
        <v>246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1</v>
      </c>
      <c r="L65" s="2">
        <f t="shared" si="3"/>
        <v>18</v>
      </c>
      <c r="M65" s="2"/>
      <c r="N65" s="2"/>
      <c r="P65" s="2"/>
    </row>
    <row r="66" spans="1:16" ht="34">
      <c r="A66" s="2">
        <v>65</v>
      </c>
      <c r="B66" s="8" t="s">
        <v>138</v>
      </c>
      <c r="C66" s="4" t="s">
        <v>139</v>
      </c>
      <c r="D66" s="4" t="s">
        <v>140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4">H66-I66</f>
        <v>0</v>
      </c>
      <c r="K66" s="6">
        <v>0</v>
      </c>
      <c r="L66" s="2">
        <f t="shared" ref="L66:L97" si="5">G66-K66</f>
        <v>19</v>
      </c>
      <c r="M66" s="2"/>
      <c r="N66" s="2"/>
      <c r="P66" s="2"/>
    </row>
    <row r="67" spans="1:16" ht="51">
      <c r="A67" s="2">
        <v>66</v>
      </c>
      <c r="B67" s="8" t="s">
        <v>141</v>
      </c>
      <c r="C67" s="4" t="s">
        <v>142</v>
      </c>
      <c r="D67" s="4" t="s">
        <v>143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4"/>
        <v>0</v>
      </c>
      <c r="K67" s="6">
        <v>0</v>
      </c>
      <c r="L67" s="2">
        <f t="shared" si="5"/>
        <v>8</v>
      </c>
      <c r="M67" s="2"/>
      <c r="N67" s="2"/>
      <c r="P67" s="2"/>
    </row>
    <row r="68" spans="1:16" ht="34">
      <c r="A68" s="2">
        <v>67</v>
      </c>
      <c r="B68" s="8" t="s">
        <v>144</v>
      </c>
      <c r="C68" s="4" t="s">
        <v>145</v>
      </c>
      <c r="D68" s="4" t="s">
        <v>247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4"/>
        <v>0</v>
      </c>
      <c r="K68" s="6">
        <v>0</v>
      </c>
      <c r="L68" s="2">
        <f t="shared" si="5"/>
        <v>17</v>
      </c>
      <c r="M68" s="2"/>
      <c r="N68" s="2"/>
      <c r="P68" s="2"/>
    </row>
    <row r="69" spans="1:16" ht="34">
      <c r="A69" s="2">
        <v>68</v>
      </c>
      <c r="B69" s="8" t="s">
        <v>146</v>
      </c>
      <c r="C69" s="4" t="s">
        <v>147</v>
      </c>
      <c r="D69" s="4" t="s">
        <v>148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4"/>
        <v>0</v>
      </c>
      <c r="K69" s="6">
        <v>0</v>
      </c>
      <c r="L69" s="2">
        <f t="shared" si="5"/>
        <v>9</v>
      </c>
      <c r="M69" s="2"/>
      <c r="N69" s="2"/>
      <c r="P69" s="2"/>
    </row>
    <row r="70" spans="1:16" ht="34">
      <c r="A70" s="2">
        <v>69</v>
      </c>
      <c r="B70" s="8" t="s">
        <v>149</v>
      </c>
      <c r="C70" s="4" t="s">
        <v>150</v>
      </c>
      <c r="D70" s="4" t="s">
        <v>151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4"/>
        <v>0</v>
      </c>
      <c r="K70" s="6">
        <v>0</v>
      </c>
      <c r="L70" s="2">
        <f t="shared" si="5"/>
        <v>24</v>
      </c>
      <c r="M70" s="2"/>
      <c r="N70" s="2"/>
      <c r="P70" s="2"/>
    </row>
    <row r="71" spans="1:16" ht="51">
      <c r="A71" s="2">
        <v>70</v>
      </c>
      <c r="B71" s="8" t="s">
        <v>152</v>
      </c>
      <c r="C71" s="4" t="s">
        <v>153</v>
      </c>
      <c r="D71" s="4" t="s">
        <v>248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4"/>
        <v>1</v>
      </c>
      <c r="K71" s="6">
        <v>0</v>
      </c>
      <c r="L71" s="2">
        <f t="shared" si="5"/>
        <v>16</v>
      </c>
      <c r="M71" s="2"/>
      <c r="N71" s="2"/>
      <c r="P71" s="2"/>
    </row>
    <row r="72" spans="1:16" ht="34">
      <c r="A72" s="2">
        <v>71</v>
      </c>
      <c r="B72" s="8" t="s">
        <v>154</v>
      </c>
      <c r="C72" s="4" t="s">
        <v>155</v>
      </c>
      <c r="D72" s="4" t="s">
        <v>249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4"/>
        <v>1</v>
      </c>
      <c r="K72" s="6">
        <v>0</v>
      </c>
      <c r="L72" s="2">
        <f t="shared" si="5"/>
        <v>16</v>
      </c>
      <c r="M72" s="2"/>
      <c r="N72" s="2"/>
      <c r="P72" s="2"/>
    </row>
    <row r="73" spans="1:16" ht="51">
      <c r="A73" s="2">
        <v>72</v>
      </c>
      <c r="B73" s="8" t="s">
        <v>156</v>
      </c>
      <c r="C73" s="4" t="s">
        <v>157</v>
      </c>
      <c r="D73" s="4" t="s">
        <v>250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4"/>
        <v>0</v>
      </c>
      <c r="K73" s="6">
        <v>0</v>
      </c>
      <c r="L73" s="2">
        <f t="shared" si="5"/>
        <v>21</v>
      </c>
      <c r="M73" s="2"/>
      <c r="N73" s="2"/>
      <c r="P73" s="2"/>
    </row>
    <row r="74" spans="1:16" ht="34">
      <c r="A74" s="2">
        <v>73</v>
      </c>
      <c r="B74" s="8" t="s">
        <v>158</v>
      </c>
      <c r="C74" s="4" t="s">
        <v>20</v>
      </c>
      <c r="D74" s="4" t="s">
        <v>159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4"/>
        <v>0</v>
      </c>
      <c r="K74" s="6">
        <v>0</v>
      </c>
      <c r="L74" s="2">
        <f t="shared" si="5"/>
        <v>26</v>
      </c>
      <c r="M74" s="2"/>
      <c r="N74" s="2"/>
      <c r="P74" s="2"/>
    </row>
    <row r="75" spans="1:16" ht="34">
      <c r="A75" s="2">
        <v>74</v>
      </c>
      <c r="B75" s="8" t="s">
        <v>160</v>
      </c>
      <c r="C75" s="4" t="s">
        <v>161</v>
      </c>
      <c r="D75" s="4" t="s">
        <v>251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4"/>
        <v>0</v>
      </c>
      <c r="K75" s="6">
        <v>0</v>
      </c>
      <c r="L75" s="2">
        <f t="shared" si="5"/>
        <v>9</v>
      </c>
      <c r="M75" s="2"/>
      <c r="N75" s="2"/>
      <c r="P75" s="2"/>
    </row>
    <row r="76" spans="1:16" ht="68">
      <c r="A76" s="2">
        <v>75</v>
      </c>
      <c r="B76" s="8" t="s">
        <v>162</v>
      </c>
      <c r="C76" s="4" t="s">
        <v>163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4"/>
        <v>1</v>
      </c>
      <c r="K76" s="6">
        <v>1</v>
      </c>
      <c r="L76" s="2">
        <f t="shared" si="5"/>
        <v>24</v>
      </c>
      <c r="M76" s="2"/>
      <c r="N76" s="2"/>
      <c r="P76" s="2"/>
    </row>
    <row r="77" spans="1:16" ht="34">
      <c r="A77" s="2">
        <v>76</v>
      </c>
      <c r="B77" s="8" t="s">
        <v>164</v>
      </c>
      <c r="C77" s="4" t="s">
        <v>78</v>
      </c>
      <c r="D77" s="4" t="s">
        <v>252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4"/>
        <v>0</v>
      </c>
      <c r="K77" s="6">
        <v>0</v>
      </c>
      <c r="L77" s="2">
        <f t="shared" si="5"/>
        <v>16</v>
      </c>
      <c r="M77" s="2"/>
      <c r="N77" s="2"/>
      <c r="P77" s="2"/>
    </row>
    <row r="78" spans="1:16" ht="119">
      <c r="A78" s="2">
        <v>77</v>
      </c>
      <c r="B78" s="8" t="s">
        <v>165</v>
      </c>
      <c r="C78" s="4" t="s">
        <v>166</v>
      </c>
      <c r="D78" s="4" t="s">
        <v>293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 t="shared" si="4"/>
        <v>0</v>
      </c>
      <c r="K78" s="6">
        <v>1</v>
      </c>
      <c r="L78" s="2">
        <f t="shared" si="5"/>
        <v>18</v>
      </c>
      <c r="M78" s="2"/>
      <c r="N78" s="2"/>
      <c r="P78" s="2"/>
    </row>
    <row r="79" spans="1:16" ht="34">
      <c r="A79" s="2">
        <v>78</v>
      </c>
      <c r="B79" s="8" t="s">
        <v>167</v>
      </c>
      <c r="C79" s="4" t="s">
        <v>168</v>
      </c>
      <c r="D79" s="4" t="s">
        <v>297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4"/>
        <v>1</v>
      </c>
      <c r="K79" s="6">
        <v>0</v>
      </c>
      <c r="L79" s="2">
        <f t="shared" si="5"/>
        <v>12</v>
      </c>
      <c r="M79" s="2"/>
      <c r="N79" s="2"/>
      <c r="P79" s="2"/>
    </row>
    <row r="80" spans="1:16" ht="17">
      <c r="A80" s="2">
        <v>79</v>
      </c>
      <c r="B80" s="8" t="s">
        <v>169</v>
      </c>
      <c r="C80" s="4" t="s">
        <v>170</v>
      </c>
      <c r="D80" s="4" t="s">
        <v>253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4"/>
        <v>0</v>
      </c>
      <c r="K80" s="6">
        <v>0</v>
      </c>
      <c r="L80" s="2">
        <f t="shared" si="5"/>
        <v>23</v>
      </c>
      <c r="M80" s="2"/>
      <c r="N80" s="2"/>
      <c r="P80" s="2"/>
    </row>
    <row r="81" spans="1:16" ht="68">
      <c r="A81" s="2">
        <v>80</v>
      </c>
      <c r="B81" s="8" t="s">
        <v>171</v>
      </c>
      <c r="C81" s="4" t="s">
        <v>172</v>
      </c>
      <c r="D81" s="4" t="s">
        <v>294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4"/>
        <v>0</v>
      </c>
      <c r="K81" s="6">
        <v>2</v>
      </c>
      <c r="L81" s="2">
        <f t="shared" si="5"/>
        <v>17</v>
      </c>
      <c r="M81" s="2"/>
      <c r="N81" s="2"/>
      <c r="P81" s="2"/>
    </row>
    <row r="82" spans="1:16" ht="119">
      <c r="A82" s="2">
        <v>81</v>
      </c>
      <c r="B82" s="8" t="s">
        <v>173</v>
      </c>
      <c r="C82" s="4" t="s">
        <v>174</v>
      </c>
      <c r="D82" s="4" t="s">
        <v>295</v>
      </c>
      <c r="E82" s="4">
        <v>1</v>
      </c>
      <c r="F82" s="4">
        <v>57</v>
      </c>
      <c r="G82" s="4">
        <v>44</v>
      </c>
      <c r="H82" s="4">
        <v>13</v>
      </c>
      <c r="I82" s="6">
        <v>12</v>
      </c>
      <c r="J82" s="4">
        <f>H82-I82</f>
        <v>1</v>
      </c>
      <c r="K82" s="6">
        <v>2</v>
      </c>
      <c r="L82" s="2">
        <f t="shared" si="5"/>
        <v>42</v>
      </c>
      <c r="M82" s="2"/>
      <c r="N82" s="2"/>
      <c r="P82" s="2"/>
    </row>
    <row r="83" spans="1:16" ht="51">
      <c r="A83" s="2">
        <v>82</v>
      </c>
      <c r="B83" s="8" t="s">
        <v>175</v>
      </c>
      <c r="C83" s="4" t="s">
        <v>176</v>
      </c>
      <c r="D83" s="4" t="s">
        <v>254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4"/>
        <v>0</v>
      </c>
      <c r="K83" s="6">
        <v>1</v>
      </c>
      <c r="L83" s="2">
        <f t="shared" si="5"/>
        <v>63</v>
      </c>
      <c r="M83" s="2"/>
      <c r="N83" s="2"/>
      <c r="P83" s="2"/>
    </row>
    <row r="84" spans="1:16" ht="68">
      <c r="A84" s="2">
        <v>83</v>
      </c>
      <c r="B84" s="8" t="s">
        <v>177</v>
      </c>
      <c r="C84" s="4" t="s">
        <v>178</v>
      </c>
      <c r="D84" s="4" t="s">
        <v>255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4"/>
        <v>0</v>
      </c>
      <c r="K84" s="6">
        <v>1</v>
      </c>
      <c r="L84" s="2">
        <f t="shared" si="5"/>
        <v>22</v>
      </c>
      <c r="M84" s="2"/>
      <c r="N84" s="2"/>
      <c r="P84" s="2"/>
    </row>
    <row r="85" spans="1:16" ht="68">
      <c r="A85" s="2">
        <v>84</v>
      </c>
      <c r="B85" s="8" t="s">
        <v>179</v>
      </c>
      <c r="C85" s="4" t="s">
        <v>180</v>
      </c>
      <c r="D85" s="4" t="s">
        <v>256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4"/>
        <v>0</v>
      </c>
      <c r="K85" s="6">
        <v>0</v>
      </c>
      <c r="L85" s="2">
        <f t="shared" si="5"/>
        <v>14</v>
      </c>
      <c r="M85" s="2"/>
      <c r="N85" s="2"/>
      <c r="P85" s="2"/>
    </row>
    <row r="86" spans="1:16" ht="17">
      <c r="A86" s="2">
        <v>85</v>
      </c>
      <c r="B86" s="8" t="s">
        <v>181</v>
      </c>
      <c r="C86" s="4" t="s">
        <v>182</v>
      </c>
      <c r="D86" s="4" t="s">
        <v>257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4"/>
        <v>1</v>
      </c>
      <c r="K86" s="6">
        <v>1</v>
      </c>
      <c r="L86" s="2">
        <f t="shared" si="5"/>
        <v>56</v>
      </c>
      <c r="M86" s="2"/>
      <c r="N86" s="2"/>
      <c r="P86" s="2"/>
    </row>
    <row r="87" spans="1:16" ht="85">
      <c r="A87" s="2">
        <v>86</v>
      </c>
      <c r="B87" s="8" t="s">
        <v>183</v>
      </c>
      <c r="C87" s="4" t="s">
        <v>184</v>
      </c>
      <c r="D87" s="4" t="s">
        <v>258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4"/>
        <v>10</v>
      </c>
      <c r="K87" s="6">
        <v>0</v>
      </c>
      <c r="L87" s="2">
        <f t="shared" si="5"/>
        <v>11</v>
      </c>
      <c r="M87" s="2"/>
      <c r="N87" s="2"/>
      <c r="P87" s="2"/>
    </row>
    <row r="88" spans="1:16" ht="34">
      <c r="A88" s="2">
        <v>87</v>
      </c>
      <c r="B88" s="8" t="s">
        <v>185</v>
      </c>
      <c r="C88" s="4" t="s">
        <v>186</v>
      </c>
      <c r="D88" s="4" t="s">
        <v>259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4"/>
        <v>1</v>
      </c>
      <c r="K88" s="6">
        <v>1</v>
      </c>
      <c r="L88" s="2">
        <f t="shared" si="5"/>
        <v>65</v>
      </c>
      <c r="M88" s="2"/>
      <c r="N88" s="2"/>
      <c r="P88" s="2"/>
    </row>
    <row r="89" spans="1:16" ht="34">
      <c r="A89" s="2">
        <v>88</v>
      </c>
      <c r="B89" s="8" t="s">
        <v>187</v>
      </c>
      <c r="C89" s="4" t="s">
        <v>188</v>
      </c>
      <c r="D89" s="4" t="s">
        <v>260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4"/>
        <v>0</v>
      </c>
      <c r="K89" s="6">
        <v>0</v>
      </c>
      <c r="L89" s="2">
        <f t="shared" si="5"/>
        <v>45</v>
      </c>
      <c r="M89" s="2"/>
      <c r="N89" s="2"/>
      <c r="P89" s="2"/>
    </row>
    <row r="90" spans="1:16" ht="68">
      <c r="A90" s="2">
        <v>89</v>
      </c>
      <c r="B90" s="8" t="s">
        <v>189</v>
      </c>
      <c r="C90" s="4" t="s">
        <v>190</v>
      </c>
      <c r="D90" s="4" t="s">
        <v>261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4"/>
        <v>0</v>
      </c>
      <c r="K90" s="6">
        <v>3</v>
      </c>
      <c r="L90" s="2">
        <f t="shared" si="5"/>
        <v>38</v>
      </c>
      <c r="M90" s="2"/>
      <c r="N90" s="2"/>
      <c r="P90" s="2"/>
    </row>
    <row r="91" spans="1:16" ht="34">
      <c r="A91" s="2">
        <v>90</v>
      </c>
      <c r="B91" s="8" t="s">
        <v>191</v>
      </c>
      <c r="C91" s="4" t="s">
        <v>192</v>
      </c>
      <c r="D91" s="4" t="s">
        <v>262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4"/>
        <v>4</v>
      </c>
      <c r="K91" s="6">
        <v>0</v>
      </c>
      <c r="L91" s="2">
        <f t="shared" si="5"/>
        <v>12</v>
      </c>
      <c r="M91" s="2"/>
      <c r="N91" s="2"/>
      <c r="P91" s="2"/>
    </row>
    <row r="92" spans="1:16" ht="34">
      <c r="A92" s="2">
        <v>91</v>
      </c>
      <c r="B92" s="8" t="s">
        <v>193</v>
      </c>
      <c r="C92" s="4" t="s">
        <v>194</v>
      </c>
      <c r="D92" s="4" t="s">
        <v>263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4"/>
        <v>0</v>
      </c>
      <c r="K92" s="6">
        <v>0</v>
      </c>
      <c r="L92" s="2">
        <f t="shared" si="5"/>
        <v>13</v>
      </c>
      <c r="M92" s="2"/>
      <c r="N92" s="2"/>
      <c r="P92" s="2"/>
    </row>
    <row r="93" spans="1:16" ht="34">
      <c r="A93" s="2">
        <v>92</v>
      </c>
      <c r="B93" s="8" t="s">
        <v>195</v>
      </c>
      <c r="C93" s="4" t="s">
        <v>196</v>
      </c>
      <c r="D93" s="4" t="s">
        <v>264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4"/>
        <v>0</v>
      </c>
      <c r="K93" s="6">
        <v>1</v>
      </c>
      <c r="L93" s="2">
        <f t="shared" si="5"/>
        <v>52</v>
      </c>
      <c r="M93" s="2"/>
      <c r="N93" s="2"/>
      <c r="P93" s="2"/>
    </row>
    <row r="94" spans="1:16" ht="34">
      <c r="A94" s="2">
        <v>93</v>
      </c>
      <c r="B94" s="8" t="s">
        <v>197</v>
      </c>
      <c r="C94" s="4" t="s">
        <v>198</v>
      </c>
      <c r="D94" s="4" t="s">
        <v>265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4"/>
        <v>0</v>
      </c>
      <c r="K94" s="6">
        <v>0</v>
      </c>
      <c r="L94" s="2">
        <f t="shared" si="5"/>
        <v>22</v>
      </c>
      <c r="M94" s="2"/>
      <c r="N94" s="2"/>
      <c r="P94" s="2"/>
    </row>
    <row r="95" spans="1:16" ht="68">
      <c r="A95" s="2">
        <v>94</v>
      </c>
      <c r="B95" s="8" t="s">
        <v>199</v>
      </c>
      <c r="C95" s="4" t="s">
        <v>200</v>
      </c>
      <c r="D95" s="4" t="s">
        <v>266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4"/>
        <v>0</v>
      </c>
      <c r="K95" s="6">
        <v>2</v>
      </c>
      <c r="L95" s="2">
        <f t="shared" si="5"/>
        <v>50</v>
      </c>
      <c r="M95" s="2"/>
      <c r="N95" s="2"/>
      <c r="P95" s="2"/>
    </row>
    <row r="96" spans="1:16" ht="119">
      <c r="A96" s="2">
        <v>95</v>
      </c>
      <c r="B96" s="8" t="s">
        <v>201</v>
      </c>
      <c r="C96" s="4" t="s">
        <v>202</v>
      </c>
      <c r="D96" s="4" t="s">
        <v>278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4"/>
        <v>0</v>
      </c>
      <c r="K96" s="6">
        <v>0</v>
      </c>
      <c r="L96" s="2">
        <f t="shared" si="5"/>
        <v>14</v>
      </c>
      <c r="M96" s="2"/>
      <c r="N96" s="2"/>
      <c r="P96" s="2"/>
    </row>
    <row r="97" spans="1:16" ht="34">
      <c r="A97" s="2">
        <v>96</v>
      </c>
      <c r="B97" s="8" t="s">
        <v>204</v>
      </c>
      <c r="C97" s="4" t="s">
        <v>205</v>
      </c>
      <c r="D97" s="4" t="s">
        <v>279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4"/>
        <v>0</v>
      </c>
      <c r="K97" s="6">
        <v>2</v>
      </c>
      <c r="L97" s="2">
        <f t="shared" si="5"/>
        <v>83</v>
      </c>
      <c r="M97" s="2"/>
      <c r="N97" s="2"/>
      <c r="P97" s="2"/>
    </row>
    <row r="98" spans="1:16" ht="68">
      <c r="A98" s="2">
        <v>97</v>
      </c>
      <c r="B98" s="8" t="s">
        <v>206</v>
      </c>
      <c r="C98" s="4" t="s">
        <v>207</v>
      </c>
      <c r="D98" s="4" t="s">
        <v>267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6">H98-I98</f>
        <v>0</v>
      </c>
      <c r="K98" s="6">
        <v>1</v>
      </c>
      <c r="L98" s="2">
        <f t="shared" ref="L98:L111" si="7">G98-K98</f>
        <v>14</v>
      </c>
      <c r="M98" s="2"/>
      <c r="N98" s="2"/>
      <c r="P98" s="2"/>
    </row>
    <row r="99" spans="1:16" ht="51">
      <c r="A99" s="2">
        <v>98</v>
      </c>
      <c r="B99" s="8" t="s">
        <v>208</v>
      </c>
      <c r="C99" s="4" t="s">
        <v>209</v>
      </c>
      <c r="D99" s="4" t="s">
        <v>268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6"/>
        <v>0</v>
      </c>
      <c r="K99" s="6">
        <v>0</v>
      </c>
      <c r="L99" s="2">
        <f t="shared" si="7"/>
        <v>9</v>
      </c>
      <c r="M99" s="2"/>
      <c r="N99" s="2"/>
      <c r="P99" s="2"/>
    </row>
    <row r="100" spans="1:16" ht="34">
      <c r="A100" s="2">
        <v>99</v>
      </c>
      <c r="B100" s="8" t="s">
        <v>210</v>
      </c>
      <c r="C100" s="4" t="s">
        <v>211</v>
      </c>
      <c r="D100" s="4" t="s">
        <v>269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6"/>
        <v>0</v>
      </c>
      <c r="K100" s="6">
        <v>0</v>
      </c>
      <c r="L100" s="2">
        <f t="shared" si="7"/>
        <v>12</v>
      </c>
      <c r="M100" s="2"/>
      <c r="N100" s="2"/>
      <c r="P100" s="2"/>
    </row>
    <row r="101" spans="1:16" ht="51">
      <c r="A101" s="2">
        <v>100</v>
      </c>
      <c r="B101" s="8" t="s">
        <v>212</v>
      </c>
      <c r="C101" s="4" t="s">
        <v>213</v>
      </c>
      <c r="D101" s="4" t="s">
        <v>270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6"/>
        <v>0</v>
      </c>
      <c r="K101" s="6">
        <v>1</v>
      </c>
      <c r="L101" s="2">
        <f t="shared" si="7"/>
        <v>47</v>
      </c>
      <c r="M101" s="2"/>
      <c r="N101" s="2"/>
      <c r="P101" s="2"/>
    </row>
    <row r="102" spans="1:16" ht="68">
      <c r="A102" s="2">
        <v>101</v>
      </c>
      <c r="B102" s="8" t="s">
        <v>214</v>
      </c>
      <c r="C102" s="4" t="s">
        <v>107</v>
      </c>
      <c r="D102" s="4" t="s">
        <v>280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6"/>
        <v>1</v>
      </c>
      <c r="K102" s="6">
        <v>1</v>
      </c>
      <c r="L102" s="2">
        <f t="shared" si="7"/>
        <v>20</v>
      </c>
      <c r="M102" s="2"/>
      <c r="N102" s="2"/>
      <c r="P102" s="2"/>
    </row>
    <row r="103" spans="1:16" ht="34">
      <c r="A103" s="2">
        <v>102</v>
      </c>
      <c r="B103" s="8" t="s">
        <v>215</v>
      </c>
      <c r="C103" s="4" t="s">
        <v>54</v>
      </c>
      <c r="D103" s="4" t="s">
        <v>271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6"/>
        <v>0</v>
      </c>
      <c r="K103" s="6">
        <v>2</v>
      </c>
      <c r="L103" s="2">
        <f t="shared" si="7"/>
        <v>27</v>
      </c>
      <c r="M103" s="2"/>
      <c r="N103" s="2"/>
      <c r="P103" s="2"/>
    </row>
    <row r="104" spans="1:16" ht="85">
      <c r="A104" s="2">
        <v>103</v>
      </c>
      <c r="B104" s="8" t="s">
        <v>216</v>
      </c>
      <c r="C104" s="4" t="s">
        <v>217</v>
      </c>
      <c r="D104" s="4" t="s">
        <v>281</v>
      </c>
      <c r="E104" s="4">
        <v>1</v>
      </c>
      <c r="F104" s="4">
        <v>16</v>
      </c>
      <c r="G104" s="4">
        <v>14</v>
      </c>
      <c r="H104" s="4">
        <v>2</v>
      </c>
      <c r="I104" s="6">
        <v>1</v>
      </c>
      <c r="J104" s="4">
        <v>0</v>
      </c>
      <c r="K104" s="6">
        <v>0</v>
      </c>
      <c r="L104" s="2">
        <f t="shared" si="7"/>
        <v>14</v>
      </c>
      <c r="M104" s="2"/>
      <c r="N104" s="2"/>
      <c r="P104" s="2"/>
    </row>
    <row r="105" spans="1:16" ht="34">
      <c r="A105" s="2">
        <v>104</v>
      </c>
      <c r="B105" s="8" t="s">
        <v>218</v>
      </c>
      <c r="C105" s="4" t="s">
        <v>219</v>
      </c>
      <c r="D105" s="4" t="s">
        <v>272</v>
      </c>
      <c r="E105" s="4">
        <v>1</v>
      </c>
      <c r="F105" s="4">
        <v>14</v>
      </c>
      <c r="G105" s="4">
        <v>13</v>
      </c>
      <c r="H105" s="4">
        <v>1</v>
      </c>
      <c r="I105" s="7">
        <v>1</v>
      </c>
      <c r="J105" s="4">
        <v>0</v>
      </c>
      <c r="K105" s="6">
        <v>1</v>
      </c>
      <c r="L105" s="2">
        <f t="shared" si="7"/>
        <v>12</v>
      </c>
      <c r="N105" s="2"/>
      <c r="P105" s="2"/>
    </row>
    <row r="106" spans="1:16" ht="51">
      <c r="A106" s="2">
        <v>105</v>
      </c>
      <c r="B106" s="8" t="s">
        <v>220</v>
      </c>
      <c r="C106" s="4" t="s">
        <v>219</v>
      </c>
      <c r="D106" s="4" t="s">
        <v>221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8">H106-I106</f>
        <v>0</v>
      </c>
      <c r="K106" s="6">
        <v>1</v>
      </c>
      <c r="L106" s="2">
        <f t="shared" si="7"/>
        <v>18</v>
      </c>
      <c r="M106" s="2"/>
      <c r="N106" s="2"/>
      <c r="P106" s="2"/>
    </row>
    <row r="107" spans="1:16" ht="34">
      <c r="A107" s="2">
        <v>106</v>
      </c>
      <c r="B107" s="8" t="s">
        <v>222</v>
      </c>
      <c r="C107" s="4" t="s">
        <v>223</v>
      </c>
      <c r="D107" s="4" t="s">
        <v>273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8"/>
        <v>0</v>
      </c>
      <c r="K107" s="6">
        <v>0</v>
      </c>
      <c r="L107" s="2">
        <f t="shared" si="7"/>
        <v>22</v>
      </c>
      <c r="M107" s="2"/>
      <c r="N107" s="2"/>
      <c r="P107" s="2"/>
    </row>
    <row r="108" spans="1:16" ht="51">
      <c r="A108" s="2">
        <v>107</v>
      </c>
      <c r="B108" s="8" t="s">
        <v>224</v>
      </c>
      <c r="C108" s="4" t="s">
        <v>223</v>
      </c>
      <c r="D108" s="4" t="s">
        <v>274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8"/>
        <v>0</v>
      </c>
      <c r="K108" s="6">
        <v>1</v>
      </c>
      <c r="L108" s="2">
        <f t="shared" si="7"/>
        <v>19</v>
      </c>
      <c r="M108" s="2"/>
      <c r="N108" s="2"/>
      <c r="P108" s="2"/>
    </row>
    <row r="109" spans="1:16" ht="51">
      <c r="A109" s="2">
        <v>108</v>
      </c>
      <c r="B109" s="8" t="s">
        <v>225</v>
      </c>
      <c r="C109" s="4" t="s">
        <v>226</v>
      </c>
      <c r="D109" s="4" t="s">
        <v>282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8"/>
        <v>0</v>
      </c>
      <c r="K109" s="6">
        <v>0</v>
      </c>
      <c r="L109" s="2">
        <f t="shared" si="7"/>
        <v>29</v>
      </c>
      <c r="M109" s="2"/>
      <c r="N109" s="2"/>
      <c r="P109" s="2"/>
    </row>
    <row r="110" spans="1:16" ht="34">
      <c r="A110" s="2">
        <v>109</v>
      </c>
      <c r="B110" s="8" t="s">
        <v>227</v>
      </c>
      <c r="C110" s="4" t="s">
        <v>157</v>
      </c>
      <c r="D110" s="4" t="s">
        <v>203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8"/>
        <v>0</v>
      </c>
      <c r="K110" s="6">
        <v>0</v>
      </c>
      <c r="L110" s="2">
        <f t="shared" si="7"/>
        <v>14</v>
      </c>
      <c r="M110" s="2"/>
      <c r="N110" s="2"/>
      <c r="P110" s="2"/>
    </row>
    <row r="111" spans="1:16" ht="34">
      <c r="A111" s="2">
        <v>110</v>
      </c>
      <c r="B111" s="8" t="s">
        <v>228</v>
      </c>
      <c r="C111" s="4" t="s">
        <v>196</v>
      </c>
      <c r="D111" s="4" t="s">
        <v>275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8"/>
        <v>0</v>
      </c>
      <c r="K111" s="6">
        <v>1</v>
      </c>
      <c r="L111" s="2">
        <f t="shared" si="7"/>
        <v>28</v>
      </c>
      <c r="M111" s="2"/>
      <c r="N111" s="2"/>
      <c r="P111" s="2"/>
    </row>
    <row r="112" spans="1:16" ht="18" customHeight="1">
      <c r="F112" s="1">
        <f t="shared" ref="F112:L112" si="9">SUM(F2:F111)</f>
        <v>4416</v>
      </c>
      <c r="G112" s="1">
        <f t="shared" si="9"/>
        <v>4108</v>
      </c>
      <c r="H112" s="1">
        <f t="shared" si="9"/>
        <v>308</v>
      </c>
      <c r="I112" s="7">
        <f t="shared" si="9"/>
        <v>246</v>
      </c>
      <c r="J112" s="4">
        <f t="shared" si="9"/>
        <v>61</v>
      </c>
      <c r="K112" s="5">
        <f t="shared" si="9"/>
        <v>104</v>
      </c>
      <c r="L112" s="13">
        <f t="shared" si="9"/>
        <v>4004</v>
      </c>
      <c r="N112" s="4"/>
    </row>
    <row r="114" spans="9:12" ht="18" customHeight="1">
      <c r="I114" s="7">
        <f>I112/H112</f>
        <v>0.79870129870129869</v>
      </c>
      <c r="L114" s="1">
        <f>L112/G112</f>
        <v>0.97468354430379744</v>
      </c>
    </row>
    <row r="116" spans="9:12" ht="18" customHeight="1">
      <c r="I116" s="7" t="s">
        <v>298</v>
      </c>
      <c r="J116" s="1">
        <f>I112/(I112+K112)</f>
        <v>0.70285714285714285</v>
      </c>
    </row>
    <row r="117" spans="9:12" ht="18" customHeight="1">
      <c r="I117" s="7" t="s">
        <v>299</v>
      </c>
      <c r="J117" s="1">
        <f>I112/(I112+J112)</f>
        <v>0.80130293159609123</v>
      </c>
    </row>
    <row r="118" spans="9:12" ht="18" customHeight="1">
      <c r="I118" s="7" t="s">
        <v>300</v>
      </c>
      <c r="J118" s="1">
        <f>2*((J116*J117)/(J116+J117))</f>
        <v>0.74885844748858454</v>
      </c>
    </row>
    <row r="119" spans="9:12" ht="18" customHeight="1">
      <c r="I119" s="7" t="s">
        <v>301</v>
      </c>
      <c r="J119" s="1">
        <f>(I112+L112)/(I112+J112+K112+L112)</f>
        <v>0.96262740656851642</v>
      </c>
    </row>
  </sheetData>
  <sortState xmlns:xlrd2="http://schemas.microsoft.com/office/spreadsheetml/2017/richdata2" ref="A2:N119">
    <sortCondition ref="A1:A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2024-10-29T06:23:06Z</dcterms:modified>
</cp:coreProperties>
</file>