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D0962855-555E-CA40-96BB-474C555C2011}" xr6:coauthVersionLast="47" xr6:coauthVersionMax="47" xr10:uidLastSave="{00000000-0000-0000-0000-000000000000}"/>
  <bookViews>
    <workbookView xWindow="5560" yWindow="-1892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1" l="1"/>
  <c r="K1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J116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<sst xmlns="http://schemas.openxmlformats.org/spreadsheetml/2006/main" count="346" uniqueCount="311">
  <si>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</si>
  <si>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</si>
  <si>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</si>
  <si>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</si>
  <si>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</si>
  <si>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</si>
  <si>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</si>
  <si>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</si>
  <si>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</si>
  <si>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</si>
  <si>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</si>
  <si>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</si>
  <si>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</si>
  <si>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</si>
  <si>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</si>
  <si>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</si>
  <si>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</si>
  <si>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</si>
  <si>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</si>
  <si>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</si>
  <si>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</si>
  <si>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</si>
  <si>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</si>
  <si>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</si>
  <si>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</si>
  <si>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</si>
  <si>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</si>
  <si>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</si>
  <si>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</si>
  <si>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</si>
  <si>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</si>
  <si>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</si>
  <si>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</si>
  <si>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</si>
  <si>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</si>
  <si>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</si>
  <si>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</si>
  <si>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</si>
  <si>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</si>
  <si>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</si>
  <si>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</si>
  <si>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</si>
  <si>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</si>
  <si>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</si>
  <si>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</si>
  <si>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</si>
  <si>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</si>
  <si>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</si>
  <si>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</si>
  <si>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</si>
  <si>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</si>
  <si>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</si>
  <si>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</si>
  <si>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</si>
  <si>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</si>
  <si>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</si>
  <si>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</si>
  <si>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</si>
  <si>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</si>
  <si>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</si>
  <si>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</si>
  <si>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</si>
  <si>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</si>
  <si>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</si>
  <si>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</si>
  <si>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</si>
  <si>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</si>
  <si>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</si>
  <si>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</si>
  <si>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</si>
  <si>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</si>
  <si>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</si>
  <si>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</si>
  <si>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</si>
  <si>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</si>
  <si>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</si>
  <si>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</si>
  <si>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</si>
  <si>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</si>
  <si>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</si>
  <si>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</si>
  <si>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</si>
  <si>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</si>
  <si>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</si>
  <si>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</si>
  <si>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</si>
  <si>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</si>
  <si>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</si>
  <si>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</si>
  <si>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</si>
  <si>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</si>
  <si>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</si>
  <si>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</si>
  <si>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</si>
  <si>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</si>
  <si>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</si>
  <si>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</si>
  <si>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</si>
  <si>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</si>
  <si>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</si>
  <si>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</si>
  <si>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</si>
  <si>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</si>
  <si>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</si>
  <si>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</si>
  <si>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</si>
  <si>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</si>
  <si>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</si>
  <si>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</si>
  <si>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</si>
  <si>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</si>
  <si>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</si>
  <si>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</si>
  <si>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</si>
  <si>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</si>
  <si>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</si>
  <si>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</si>
  <si>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</si>
  <si>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</si>
  <si>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</si>
  <si>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</si>
  <si>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</si>
  <si>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</si>
  <si>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</si>
  <si>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</si>
  <si>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</si>
  <si>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</si>
  <si>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</si>
  <si>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</si>
  <si>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</si>
  <si>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</si>
  <si>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</si>
  <si>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</si>
  <si>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</si>
  <si>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</si>
  <si>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</si>
  <si>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</si>
  <si>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</si>
  <si>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</si>
  <si>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</si>
  <si>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</si>
  <si>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</si>
  <si>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</si>
  <si>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</si>
  <si>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</si>
  <si>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</si>
  <si>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</si>
  <si>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</si>
  <si>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</si>
  <si>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</si>
  <si>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</si>
  <si>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</si>
  <si>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</si>
  <si>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</si>
  <si>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</si>
  <si>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</si>
  <si>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</si>
  <si>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</si>
  <si>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</si>
  <si>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</si>
  <si>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</si>
  <si>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</si>
  <si>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</si>
  <si>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</si>
  <si>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</si>
  <si>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</si>
  <si>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</si>
  <si>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</si>
  <si>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</si>
  <si>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</si>
  <si>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</si>
  <si>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</si>
  <si>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</si>
  <si>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</si>
  <si>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</si>
  <si>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</si>
  <si>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</si>
  <si>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</si>
  <si>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</si>
  <si>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</si>
  <si>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</si>
  <si>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</si>
  <si>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</si>
  <si>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</si>
  <si>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</si>
  <si>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</si>
  <si>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</si>
  <si>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</si>
  <si>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</si>
  <si>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</si>
  <si>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</si>
  <si>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</si>
  <si>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</si>
  <si>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</si>
  <si>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</si>
  <si>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</si>
  <si>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</si>
  <si>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</si>
  <si>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</si>
  <si>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</si>
  <si>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</si>
  <si>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</si>
  <si>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</si>
  <si>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</si>
  <si>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</si>
  <si>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</si>
  <si>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</si>
  <si>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</si>
  <si>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</si>
  <si>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</si>
  <si>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</si>
  <si>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</si>
  <si>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</si>
  <si>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</si>
  <si>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</si>
  <si>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</si>
  <si>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</si>
  <si>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</si>
  <si>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</si>
  <si>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</si>
  <si>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</si>
  <si>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</si>
  <si>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</si>
  <si>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</si>
  <si>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</si>
  <si>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</si>
  <si>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</si>
  <si>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</si>
  <si>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</si>
  <si>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</si>
  <si>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</si>
  <si>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</si>
  <si>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</si>
  <si>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</si>
  <si>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</si>
  <si>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</si>
  <si>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</si>
  <si>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</si>
  <si>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</si>
  <si>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</si>
  <si>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</si>
  <si>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</si>
  <si>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</si>
  <si>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</si>
  <si>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</si>
  <si>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</si>
  <si>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</si>
  <si>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</si>
  <si>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</si>
  <si>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</si>
  <si>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</si>
  <si>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</si>
  <si>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</si>
  <si>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</si>
  <si>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</si>
  <si>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</si>
  <si>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</si>
  <si>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</si>
  <si>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</si>
  <si>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</si>
  <si>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</si>
  <si>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</si>
  <si>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</si>
  <si>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</si>
  <si>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</si>
  <si>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</si>
  <si>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 xml:space="preserve">Formatting indentation issues for two resource namea: CreateMemberShipCardFunctionApi and CreateMemberShipCardFunction 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</si>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</sst>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1" zoomScale="125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2</v>
      </c>
      <c r="L2" s="2">
        <f>G2-K2</f>
        <v>127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1</v>
      </c>
      <c r="L3" s="2">
        <f t="shared" ref="L3:L66" si="1">G3-K3</f>
        <v>98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3</v>
      </c>
      <c r="L5" s="2">
        <f t="shared" si="1"/>
        <v>37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0</v>
      </c>
      <c r="L7" s="2">
        <f t="shared" si="1"/>
        <v>17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2</v>
      </c>
      <c r="L8" s="2">
        <f t="shared" si="1"/>
        <v>52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1</v>
      </c>
      <c r="L9" s="2">
        <f t="shared" si="1"/>
        <v>34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4</v>
      </c>
      <c r="L10" s="2">
        <f t="shared" si="1"/>
        <v>76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1</v>
      </c>
      <c r="L11" s="2">
        <f t="shared" si="1"/>
        <v>41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1</v>
      </c>
      <c r="L12" s="2">
        <f t="shared" si="1"/>
        <v>101</v>
      </c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1</v>
      </c>
      <c r="L14" s="2">
        <f t="shared" si="1"/>
        <v>40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1</v>
      </c>
      <c r="L16" s="2">
        <f t="shared" si="1"/>
        <v>26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5</v>
      </c>
      <c r="L17" s="2">
        <f t="shared" si="1"/>
        <v>31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0</v>
      </c>
      <c r="L19" s="2">
        <f t="shared" si="1"/>
        <v>80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2</v>
      </c>
      <c r="L20" s="2">
        <f t="shared" si="1"/>
        <v>168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0</v>
      </c>
      <c r="L21" s="2">
        <f t="shared" si="1"/>
        <v>47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4</v>
      </c>
      <c r="L22" s="2">
        <f t="shared" si="1"/>
        <v>518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3</v>
      </c>
      <c r="L23" s="2">
        <f t="shared" si="1"/>
        <v>74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2</v>
      </c>
      <c r="L24" s="2">
        <f t="shared" si="1"/>
        <v>33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3</v>
      </c>
      <c r="L25" s="2">
        <f t="shared" si="1"/>
        <v>23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0</v>
      </c>
      <c r="L27" s="2">
        <f t="shared" si="1"/>
        <v>37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1</v>
      </c>
      <c r="L28" s="2">
        <f t="shared" si="1"/>
        <v>28</v>
      </c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 t="shared" si="0"/>
        <v>0</v>
      </c>
      <c r="K31" s="6">
        <v>0</v>
      </c>
      <c r="L31" s="2">
        <f t="shared" si="1"/>
        <v>30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1</v>
      </c>
      <c r="L32" s="2">
        <f t="shared" si="1"/>
        <v>17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1"/>
        <v>30</v>
      </c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 t="shared" si="2"/>
        <v>0</v>
      </c>
      <c r="K36" s="6">
        <v>1</v>
      </c>
      <c r="L36" s="2">
        <f t="shared" si="1"/>
        <v>10</v>
      </c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3</v>
      </c>
      <c r="J37" s="4">
        <f t="shared" si="2"/>
        <v>1</v>
      </c>
      <c r="K37" s="6">
        <v>1</v>
      </c>
      <c r="L37" s="2">
        <f t="shared" si="1"/>
        <v>25</v>
      </c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1"/>
        <v>44</v>
      </c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266</v>
      </c>
      <c r="E40" s="4">
        <v>1</v>
      </c>
      <c r="F40" s="4">
        <v>48</v>
      </c>
      <c r="G40" s="4">
        <v>26</v>
      </c>
      <c r="H40" s="4">
        <v>22</v>
      </c>
      <c r="I40" s="6">
        <v>8</v>
      </c>
      <c r="J40" s="4">
        <f t="shared" si="2"/>
        <v>14</v>
      </c>
      <c r="K40" s="6">
        <v>0</v>
      </c>
      <c r="L40" s="2">
        <f t="shared" si="1"/>
        <v>26</v>
      </c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267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268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269</v>
      </c>
      <c r="E44" s="4">
        <v>1</v>
      </c>
      <c r="F44" s="4">
        <v>29</v>
      </c>
      <c r="G44" s="4">
        <v>21</v>
      </c>
      <c r="H44" s="4">
        <v>8</v>
      </c>
      <c r="I44" s="6">
        <v>8</v>
      </c>
      <c r="J44" s="4">
        <f t="shared" si="2"/>
        <v>0</v>
      </c>
      <c r="K44" s="6">
        <v>0</v>
      </c>
      <c r="L44" s="2">
        <f t="shared" si="1"/>
        <v>21</v>
      </c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270</v>
      </c>
      <c r="E46" s="4">
        <v>1</v>
      </c>
      <c r="F46" s="4">
        <v>152</v>
      </c>
      <c r="G46" s="4">
        <v>144</v>
      </c>
      <c r="H46" s="4">
        <v>8</v>
      </c>
      <c r="I46" s="6">
        <v>4</v>
      </c>
      <c r="J46" s="4">
        <f t="shared" si="2"/>
        <v>4</v>
      </c>
      <c r="K46" s="6">
        <v>1</v>
      </c>
      <c r="L46" s="2">
        <f t="shared" si="1"/>
        <v>143</v>
      </c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271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1"/>
        <v>39</v>
      </c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1</v>
      </c>
      <c r="L48" s="2">
        <f t="shared" si="1"/>
        <v>9</v>
      </c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2</v>
      </c>
      <c r="J49" s="4">
        <f t="shared" si="2"/>
        <v>4</v>
      </c>
      <c r="K49" s="6">
        <v>0</v>
      </c>
      <c r="L49" s="2">
        <f t="shared" si="1"/>
        <v>20</v>
      </c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272</v>
      </c>
      <c r="E50" s="4">
        <v>1</v>
      </c>
      <c r="F50" s="4">
        <v>50</v>
      </c>
      <c r="G50" s="4">
        <v>46</v>
      </c>
      <c r="H50" s="4">
        <v>4</v>
      </c>
      <c r="I50" s="6">
        <v>2</v>
      </c>
      <c r="J50" s="4">
        <f t="shared" si="2"/>
        <v>2</v>
      </c>
      <c r="K50" s="6">
        <v>1</v>
      </c>
      <c r="L50" s="2">
        <f t="shared" si="1"/>
        <v>45</v>
      </c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273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1</v>
      </c>
      <c r="L51" s="2">
        <f t="shared" si="1"/>
        <v>21</v>
      </c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274</v>
      </c>
      <c r="E53" s="2">
        <v>1</v>
      </c>
      <c r="F53" s="2">
        <v>12</v>
      </c>
      <c r="G53" s="2">
        <v>11</v>
      </c>
      <c r="H53" s="2">
        <v>1</v>
      </c>
      <c r="I53" s="6">
        <v>1</v>
      </c>
      <c r="J53" s="2">
        <f t="shared" si="2"/>
        <v>0</v>
      </c>
      <c r="K53" s="6">
        <v>1</v>
      </c>
      <c r="L53" s="2">
        <f t="shared" si="1"/>
        <v>10</v>
      </c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275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0</v>
      </c>
      <c r="L54" s="2">
        <f t="shared" si="1"/>
        <v>17</v>
      </c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276</v>
      </c>
      <c r="E55" s="4">
        <v>1</v>
      </c>
      <c r="F55" s="4">
        <v>15</v>
      </c>
      <c r="G55" s="4">
        <v>13</v>
      </c>
      <c r="H55" s="4">
        <v>2</v>
      </c>
      <c r="I55" s="6">
        <v>0</v>
      </c>
      <c r="J55" s="4">
        <f t="shared" si="2"/>
        <v>2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0</v>
      </c>
      <c r="L56" s="2">
        <f t="shared" si="1"/>
        <v>15</v>
      </c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2</v>
      </c>
      <c r="L57" s="2">
        <f t="shared" si="1"/>
        <v>23</v>
      </c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277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0</v>
      </c>
      <c r="L58" s="2">
        <f t="shared" si="1"/>
        <v>27</v>
      </c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278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279</v>
      </c>
      <c r="E60" s="4">
        <v>1</v>
      </c>
      <c r="F60" s="4">
        <v>18</v>
      </c>
      <c r="G60" s="4">
        <v>17</v>
      </c>
      <c r="H60" s="4">
        <v>1</v>
      </c>
      <c r="I60" s="6">
        <v>0</v>
      </c>
      <c r="J60" s="4">
        <f t="shared" si="2"/>
        <v>1</v>
      </c>
      <c r="K60" s="6">
        <v>0</v>
      </c>
      <c r="L60" s="2">
        <f t="shared" si="1"/>
        <v>17</v>
      </c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280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1</v>
      </c>
      <c r="L61" s="2">
        <f t="shared" si="1"/>
        <v>76</v>
      </c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281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0</v>
      </c>
      <c r="L62" s="2">
        <f t="shared" si="1"/>
        <v>22</v>
      </c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282</v>
      </c>
      <c r="E63" s="4">
        <v>1</v>
      </c>
      <c r="F63" s="4">
        <v>28</v>
      </c>
      <c r="G63" s="4">
        <v>26</v>
      </c>
      <c r="H63" s="4">
        <v>2</v>
      </c>
      <c r="I63" s="6">
        <v>0</v>
      </c>
      <c r="J63" s="4">
        <f t="shared" si="2"/>
        <v>2</v>
      </c>
      <c r="K63" s="6">
        <v>2</v>
      </c>
      <c r="L63" s="2">
        <f t="shared" si="1"/>
        <v>24</v>
      </c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283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1</v>
      </c>
      <c r="L64" s="2">
        <f t="shared" si="1"/>
        <v>26</v>
      </c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284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0</v>
      </c>
      <c r="L66" s="2">
        <f t="shared" si="1"/>
        <v>19</v>
      </c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285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286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287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288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289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290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1</v>
      </c>
      <c r="L73" s="2">
        <f t="shared" si="4"/>
        <v>20</v>
      </c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291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0</v>
      </c>
      <c r="L74" s="2">
        <f t="shared" si="4"/>
        <v>26</v>
      </c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292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293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 t="shared" si="3"/>
        <v>1</v>
      </c>
      <c r="K76" s="6">
        <v>1</v>
      </c>
      <c r="L76" s="2">
        <f t="shared" si="4"/>
        <v>24</v>
      </c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294</v>
      </c>
      <c r="E77" s="4">
        <v>1</v>
      </c>
      <c r="F77" s="4">
        <v>17</v>
      </c>
      <c r="G77" s="4">
        <v>16</v>
      </c>
      <c r="H77" s="4">
        <v>1</v>
      </c>
      <c r="I77" s="6">
        <v>0</v>
      </c>
      <c r="J77" s="4">
        <f t="shared" si="3"/>
        <v>1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295</v>
      </c>
      <c r="E78" s="4">
        <v>1</v>
      </c>
      <c r="F78" s="4">
        <v>44</v>
      </c>
      <c r="G78" s="4">
        <v>19</v>
      </c>
      <c r="H78" s="4">
        <v>25</v>
      </c>
      <c r="I78" s="6">
        <v>25</v>
      </c>
      <c r="J78" s="4">
        <f t="shared" si="3"/>
        <v>0</v>
      </c>
      <c r="K78" s="6">
        <v>0</v>
      </c>
      <c r="L78" s="2">
        <f t="shared" si="4"/>
        <v>19</v>
      </c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/>
      <c r="L80" s="2">
        <f t="shared" si="4"/>
        <v>23</v>
      </c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296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0</v>
      </c>
      <c r="L81" s="2">
        <f t="shared" si="4"/>
        <v>19</v>
      </c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3"/>
        <v>0</v>
      </c>
      <c r="K82" s="6">
        <v>0</v>
      </c>
      <c r="L82" s="2">
        <f t="shared" si="4"/>
        <v>44</v>
      </c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297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0</v>
      </c>
      <c r="L83" s="2">
        <f t="shared" si="4"/>
        <v>64</v>
      </c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298</v>
      </c>
      <c r="E84" s="4">
        <v>1</v>
      </c>
      <c r="F84" s="4">
        <v>25</v>
      </c>
      <c r="G84" s="4">
        <v>23</v>
      </c>
      <c r="H84" s="4">
        <v>2</v>
      </c>
      <c r="I84" s="6">
        <v>0</v>
      </c>
      <c r="J84" s="4">
        <f t="shared" si="3"/>
        <v>2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299</v>
      </c>
      <c r="E85" s="4">
        <v>1</v>
      </c>
      <c r="F85" s="4">
        <v>15</v>
      </c>
      <c r="G85" s="4">
        <v>14</v>
      </c>
      <c r="H85" s="4">
        <v>1</v>
      </c>
      <c r="I85" s="6">
        <v>1</v>
      </c>
      <c r="J85" s="4">
        <f t="shared" si="3"/>
        <v>0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300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3</v>
      </c>
      <c r="J87" s="4">
        <f t="shared" si="3"/>
        <v>7</v>
      </c>
      <c r="K87" s="6">
        <v>0</v>
      </c>
      <c r="L87" s="2">
        <f t="shared" si="4"/>
        <v>11</v>
      </c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1</v>
      </c>
      <c r="L88" s="2">
        <f t="shared" si="4"/>
        <v>65</v>
      </c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1</v>
      </c>
      <c r="L89" s="2">
        <f t="shared" si="4"/>
        <v>44</v>
      </c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0</v>
      </c>
      <c r="L90" s="2">
        <f t="shared" si="4"/>
        <v>41</v>
      </c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3"/>
        <v>0</v>
      </c>
      <c r="K91" s="6">
        <v>1</v>
      </c>
      <c r="L91" s="2">
        <f t="shared" si="4"/>
        <v>11</v>
      </c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1</v>
      </c>
      <c r="L92" s="2">
        <f t="shared" si="4"/>
        <v>12</v>
      </c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1</v>
      </c>
      <c r="L94" s="2">
        <f t="shared" si="4"/>
        <v>21</v>
      </c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0</v>
      </c>
      <c r="J95" s="4">
        <f t="shared" si="3"/>
        <v>1</v>
      </c>
      <c r="K95" s="6">
        <v>1</v>
      </c>
      <c r="L95" s="2">
        <f t="shared" si="4"/>
        <v>51</v>
      </c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0</v>
      </c>
      <c r="J97" s="4">
        <f t="shared" si="3"/>
        <v>3</v>
      </c>
      <c r="K97" s="6">
        <v>1</v>
      </c>
      <c r="L97" s="2">
        <f t="shared" si="4"/>
        <v>84</v>
      </c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0</v>
      </c>
      <c r="L98" s="2">
        <f t="shared" si="4"/>
        <v>15</v>
      </c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5"/>
        <v>9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1</v>
      </c>
      <c r="L101" s="2">
        <f t="shared" si="4"/>
        <v>47</v>
      </c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5"/>
        <v>1</v>
      </c>
      <c r="K102" s="6">
        <v>0</v>
      </c>
      <c r="L102" s="2">
        <f t="shared" si="4"/>
        <v>21</v>
      </c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0</v>
      </c>
      <c r="L103" s="2">
        <f t="shared" si="4"/>
        <v>29</v>
      </c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1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1</v>
      </c>
      <c r="L106" s="2">
        <f t="shared" si="4"/>
        <v>18</v>
      </c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0</v>
      </c>
      <c r="J107" s="4">
        <f t="shared" si="6"/>
        <v>1</v>
      </c>
      <c r="K107" s="6">
        <v>0</v>
      </c>
      <c r="L107" s="2">
        <f t="shared" si="4"/>
        <v>22</v>
      </c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0</v>
      </c>
      <c r="L108" s="2">
        <f t="shared" si="4"/>
        <v>20</v>
      </c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0</v>
      </c>
      <c r="J109" s="4">
        <f t="shared" si="6"/>
        <v>2</v>
      </c>
      <c r="K109" s="6">
        <v>0</v>
      </c>
      <c r="L109" s="2">
        <f t="shared" si="4"/>
        <v>29</v>
      </c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0</v>
      </c>
      <c r="J111" s="4">
        <f t="shared" si="6"/>
        <v>1</v>
      </c>
      <c r="K111" s="6">
        <v>1</v>
      </c>
      <c r="L111" s="2">
        <f t="shared" si="4"/>
        <v>28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236</v>
      </c>
      <c r="J112" s="4">
        <f t="shared" si="7"/>
        <v>71</v>
      </c>
      <c r="K112" s="4">
        <f>SUM(K2:K111)</f>
        <v>70</v>
      </c>
      <c r="L112" s="4">
        <f>SUM(L2:L111)</f>
        <v>4038</v>
      </c>
    </row>
    <row r="113" spans="6:10" ht="18" customHeight="1">
      <c r="F113" s="1">
        <f>MAX(F2:F111)</f>
        <v>522</v>
      </c>
    </row>
    <row r="114" spans="6:10" ht="18" customHeight="1">
      <c r="I114" s="8">
        <f>I112/H112</f>
        <v>0.76623376623376627</v>
      </c>
    </row>
    <row r="116" spans="6:10" ht="18" customHeight="1">
      <c r="I116" s="8" t="s">
        <v>251</v>
      </c>
      <c r="J116" s="1">
        <f>I112/(I112+K112)</f>
        <v>0.77124183006535951</v>
      </c>
    </row>
    <row r="117" spans="6:10" ht="18" customHeight="1">
      <c r="I117" s="8" t="s">
        <v>252</v>
      </c>
      <c r="J117" s="1">
        <f>I112/(I112+J112)</f>
        <v>0.76872964169381108</v>
      </c>
    </row>
    <row r="118" spans="6:10" ht="18" customHeight="1">
      <c r="I118" s="8" t="s">
        <v>253</v>
      </c>
      <c r="J118" s="1">
        <f>2*((J116*J117)/(J116+J117))</f>
        <v>0.76998368678629692</v>
      </c>
    </row>
    <row r="119" spans="6:10" ht="18" customHeight="1">
      <c r="I119" s="8" t="s">
        <v>254</v>
      </c>
      <c r="J119" s="1">
        <f>(I112+L112)/(I112+J112+K112+L112)</f>
        <v>0.9680634201585504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2024-10-29T06:31:23Z</dcterms:modified>
</cp:coreProperties>
</file>