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 l="1"/>
  <c r="G7" i="1"/>
  <c r="G5" i="1" l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" i="1"/>
  <c r="G2" i="1" l="1"/>
</calcChain>
</file>

<file path=xl/sharedStrings.xml><?xml version="1.0" encoding="utf-8"?>
<sst xmlns="http://schemas.openxmlformats.org/spreadsheetml/2006/main" count="162" uniqueCount="119">
  <si>
    <t>Pcs total</t>
  </si>
  <si>
    <t>Name</t>
  </si>
  <si>
    <t>Supplier</t>
  </si>
  <si>
    <t>Supplier Nr</t>
  </si>
  <si>
    <t>Manu. Nr</t>
  </si>
  <si>
    <t>Pcs</t>
  </si>
  <si>
    <t>Price</t>
  </si>
  <si>
    <t>Total</t>
  </si>
  <si>
    <t>20x4 LCD</t>
  </si>
  <si>
    <t>532-6824</t>
  </si>
  <si>
    <t>204A-GC-BC-3LP</t>
  </si>
  <si>
    <t>521-9647</t>
  </si>
  <si>
    <t>3296W-1-103LF</t>
  </si>
  <si>
    <t>214-1068</t>
  </si>
  <si>
    <t>ROX1SJ330R</t>
  </si>
  <si>
    <t>498-902</t>
  </si>
  <si>
    <t>877-7180</t>
  </si>
  <si>
    <t>P205-24-100</t>
  </si>
  <si>
    <t>386-0423</t>
  </si>
  <si>
    <t>Z15GW2BOMI</t>
  </si>
  <si>
    <t>922-7409</t>
  </si>
  <si>
    <t>MPXV5010DP</t>
  </si>
  <si>
    <t>705-1525</t>
  </si>
  <si>
    <t>L712AS</t>
  </si>
  <si>
    <t>831-9157</t>
  </si>
  <si>
    <t>GSM90B24-P1M</t>
  </si>
  <si>
    <t>Encoder</t>
  </si>
  <si>
    <t>818-8820</t>
  </si>
  <si>
    <t>HEDL-5540#A11</t>
  </si>
  <si>
    <t>690-6954</t>
  </si>
  <si>
    <t>84-5030.0040</t>
  </si>
  <si>
    <t>495-4377</t>
  </si>
  <si>
    <t>1-1634201-2</t>
  </si>
  <si>
    <t>607-7781</t>
  </si>
  <si>
    <t>690-3255</t>
  </si>
  <si>
    <t>R16FFNSTAG</t>
  </si>
  <si>
    <t>700-1546</t>
  </si>
  <si>
    <t>700-1542</t>
  </si>
  <si>
    <t>Buzzer Piezo</t>
  </si>
  <si>
    <t>724-3178</t>
  </si>
  <si>
    <t>NPN 3904</t>
  </si>
  <si>
    <t>739-0442</t>
  </si>
  <si>
    <t>2N3904TA</t>
  </si>
  <si>
    <t>707-7666</t>
  </si>
  <si>
    <t>515-779</t>
  </si>
  <si>
    <t>V15T16-CZ100A02</t>
  </si>
  <si>
    <t>159-4590</t>
  </si>
  <si>
    <t>DB1C-A1LB</t>
  </si>
  <si>
    <t>533-6720</t>
  </si>
  <si>
    <t>SV 30</t>
  </si>
  <si>
    <t>533-4825</t>
  </si>
  <si>
    <t>KFV 30</t>
  </si>
  <si>
    <t>533-2885</t>
  </si>
  <si>
    <t>SV50/6</t>
  </si>
  <si>
    <t>533-2712</t>
  </si>
  <si>
    <t>KFV 50/6</t>
  </si>
  <si>
    <t>315-0726</t>
  </si>
  <si>
    <t>EEUFC1V221</t>
  </si>
  <si>
    <t>704-3940</t>
  </si>
  <si>
    <t>92865250.MT6</t>
  </si>
  <si>
    <t>416-874</t>
  </si>
  <si>
    <t>R-78HB5.0-0.5</t>
  </si>
  <si>
    <t>182-5518</t>
  </si>
  <si>
    <t>A000079</t>
  </si>
  <si>
    <t>Arduino Uno</t>
  </si>
  <si>
    <t>715-4081</t>
  </si>
  <si>
    <t>A000066</t>
  </si>
  <si>
    <t>Arduino Shield</t>
  </si>
  <si>
    <t>176-3652</t>
  </si>
  <si>
    <t>TSX00083</t>
  </si>
  <si>
    <t>891-9832</t>
  </si>
  <si>
    <t>-</t>
  </si>
  <si>
    <t>367-6199</t>
  </si>
  <si>
    <t>0920 00 13</t>
  </si>
  <si>
    <t>146-5208</t>
  </si>
  <si>
    <t>0191 04 13</t>
  </si>
  <si>
    <t>907-5628</t>
  </si>
  <si>
    <t>411-176</t>
  </si>
  <si>
    <t>11.02.8808-50</t>
  </si>
  <si>
    <t>547-3150</t>
  </si>
  <si>
    <t>M20-9993645</t>
  </si>
  <si>
    <t>789-9438</t>
  </si>
  <si>
    <t>91A1A-B28-A15L</t>
  </si>
  <si>
    <t>Buzzer 24V</t>
  </si>
  <si>
    <t>457-055</t>
  </si>
  <si>
    <t>RS Components</t>
  </si>
  <si>
    <t>Price total €</t>
  </si>
  <si>
    <t>10k Potentiometer LCD</t>
  </si>
  <si>
    <t>330 Ohm Resistor LCD</t>
  </si>
  <si>
    <t>Potentiometer 10k linear</t>
  </si>
  <si>
    <t>Knob Potentiometer</t>
  </si>
  <si>
    <t>Snap Action Limit Switch Roller Lever</t>
  </si>
  <si>
    <t>Pressure sensor 10kPa</t>
  </si>
  <si>
    <t>DC Power Socket 2.5mm</t>
  </si>
  <si>
    <t>24V Power Supply</t>
  </si>
  <si>
    <t>Emergency button</t>
  </si>
  <si>
    <t>On/off switch</t>
  </si>
  <si>
    <t>Mode Switch</t>
  </si>
  <si>
    <t>Momentary Push Button Switch quit/confirm</t>
  </si>
  <si>
    <t>LED green</t>
  </si>
  <si>
    <t>LED red</t>
  </si>
  <si>
    <t>Resistor</t>
  </si>
  <si>
    <t>Microswitch silver</t>
  </si>
  <si>
    <t>Microswitch black</t>
  </si>
  <si>
    <t>3 Pole Din Plug Plug</t>
  </si>
  <si>
    <t>KFV 3 Pole Din Socket Socket</t>
  </si>
  <si>
    <t>SV 5 Pole Din Plug Plug Motor</t>
  </si>
  <si>
    <t>KFV 5 Pole Din Socket Socket Motor</t>
  </si>
  <si>
    <t>220µ Electrolytic Capacitor</t>
  </si>
  <si>
    <t>Housing</t>
  </si>
  <si>
    <t>Recom Through Hole Switching Regulator 7805</t>
  </si>
  <si>
    <t>Arduino Motor Shield</t>
  </si>
  <si>
    <t>Single Pole Single Throw</t>
  </si>
  <si>
    <t>Pneumatic Bulkhead Threaded Adapter</t>
  </si>
  <si>
    <t>Threaded-to-Tube Pneumatic Fitting</t>
  </si>
  <si>
    <t>USB Adapter Panel Mount</t>
  </si>
  <si>
    <t>USB A B cabel</t>
  </si>
  <si>
    <t>M20 Straight Pin Header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</si>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</sst>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Liberation Sans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0" xfId="0" applyFont="1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A6" sqref="A6"/>
    </sheetView>
  </sheetViews>
  <sheetFormatPr defaultRowHeight="14.4"/>
  <cols>
    <col min="1" max="1" width="40.109375" customWidth="1"/>
    <col min="2" max="2" width="15.6640625" customWidth="1"/>
    <col min="3" max="3" width="14.77734375" customWidth="1"/>
    <col min="4" max="4" width="19" customWidth="1"/>
  </cols>
  <sheetData>
    <row r="1" spans="1:9" ht="15" thickBot="1">
      <c r="A1" s="1"/>
      <c r="B1" s="1"/>
      <c r="C1" s="1"/>
      <c r="D1" s="1"/>
      <c r="E1" s="2" t="s">
        <v>0</v>
      </c>
      <c r="F1" s="1"/>
      <c r="G1" s="3" t="s">
        <v>86</v>
      </c>
      <c r="H1" s="15"/>
    </row>
    <row r="2" spans="1:9" ht="15" thickBot="1">
      <c r="A2" s="1"/>
      <c r="B2" s="1"/>
      <c r="C2" s="1"/>
      <c r="D2" s="1"/>
      <c r="E2" s="4">
        <v>138</v>
      </c>
      <c r="F2" s="1"/>
      <c r="G2" s="12">
        <f>SUM(G4:G41)</f>
        <v>670.31499999999983</v>
      </c>
      <c r="H2" s="16"/>
      <c r="I2" s="17"/>
    </row>
    <row r="3" spans="1:9" ht="15" thickBo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13" t="s">
        <v>7</v>
      </c>
      <c r="H3" s="18"/>
      <c r="I3" s="17"/>
    </row>
    <row r="4" spans="1:9" ht="15" thickBot="1">
      <c r="A4" s="6" t="s">
        <v>8</v>
      </c>
      <c r="B4" s="6" t="s">
        <v>85</v>
      </c>
      <c r="C4" s="6" t="s">
        <v>9</v>
      </c>
      <c r="D4" s="6" t="s">
        <v>10</v>
      </c>
      <c r="E4" s="7">
        <v>1</v>
      </c>
      <c r="F4" s="7">
        <v>9.9600000000000009</v>
      </c>
      <c r="G4" s="14">
        <f>F4*E4</f>
        <v>9.9600000000000009</v>
      </c>
      <c r="H4" s="18"/>
      <c r="I4" s="17"/>
    </row>
    <row r="5" spans="1:9" ht="15" thickBot="1">
      <c r="A5" s="6" t="s">
        <v>87</v>
      </c>
      <c r="B5" s="6" t="s">
        <v>85</v>
      </c>
      <c r="C5" s="6" t="s">
        <v>11</v>
      </c>
      <c r="D5" s="6" t="s">
        <v>12</v>
      </c>
      <c r="E5" s="7">
        <v>1</v>
      </c>
      <c r="F5" s="7">
        <v>1.5</v>
      </c>
      <c r="G5" s="14">
        <f t="shared" ref="G5:G42" si="0">F5*E5</f>
        <v>1.5</v>
      </c>
      <c r="H5" s="18"/>
      <c r="I5" s="17"/>
    </row>
    <row r="6" spans="1:9" ht="15" thickBot="1">
      <c r="A6" s="6" t="s">
        <v>88</v>
      </c>
      <c r="B6" s="6" t="s">
        <v>85</v>
      </c>
      <c r="C6" s="6" t="s">
        <v>13</v>
      </c>
      <c r="D6" s="6" t="s">
        <v>14</v>
      </c>
      <c r="E6" s="7">
        <v>1</v>
      </c>
      <c r="F6" s="7">
        <v>0.14499999999999999</v>
      </c>
      <c r="G6" s="14">
        <f t="shared" si="0"/>
        <v>0.14499999999999999</v>
      </c>
      <c r="H6" s="18"/>
      <c r="I6" s="17"/>
    </row>
    <row r="7" spans="1:9" ht="15" thickBot="1">
      <c r="A7" s="9" t="s">
        <v>89</v>
      </c>
      <c r="B7" s="6" t="s">
        <v>85</v>
      </c>
      <c r="C7" s="1" t="s">
        <v>81</v>
      </c>
      <c r="D7" s="1" t="s">
        <v>82</v>
      </c>
      <c r="E7" s="8">
        <v>4</v>
      </c>
      <c r="F7" s="8">
        <v>5.03</v>
      </c>
      <c r="G7" s="14">
        <f>F7*E7</f>
        <v>20.12</v>
      </c>
      <c r="H7" s="18"/>
      <c r="I7" s="17"/>
    </row>
    <row r="8" spans="1:9" ht="15" thickBot="1">
      <c r="A8" s="6" t="s">
        <v>90</v>
      </c>
      <c r="B8" s="6" t="s">
        <v>85</v>
      </c>
      <c r="C8" s="6" t="s">
        <v>15</v>
      </c>
      <c r="D8" s="1"/>
      <c r="E8" s="7">
        <v>4</v>
      </c>
      <c r="F8" s="7">
        <v>2.71</v>
      </c>
      <c r="G8" s="14">
        <f t="shared" si="0"/>
        <v>10.84</v>
      </c>
      <c r="H8" s="19"/>
      <c r="I8" s="17"/>
    </row>
    <row r="9" spans="1:9" ht="15" thickBot="1">
      <c r="A9" s="6" t="s">
        <v>118</v>
      </c>
      <c r="B9" s="6" t="s">
        <v>85</v>
      </c>
      <c r="C9" s="6" t="s">
        <v>16</v>
      </c>
      <c r="D9" s="6" t="s">
        <v>17</v>
      </c>
      <c r="E9" s="7">
        <v>1</v>
      </c>
      <c r="F9" s="7">
        <v>185.04</v>
      </c>
      <c r="G9" s="14">
        <f t="shared" si="0"/>
        <v>185.04</v>
      </c>
      <c r="H9" s="19"/>
      <c r="I9" s="17"/>
    </row>
    <row r="10" spans="1:9" ht="15" thickBot="1">
      <c r="A10" s="6" t="s">
        <v>91</v>
      </c>
      <c r="B10" s="6" t="s">
        <v>85</v>
      </c>
      <c r="C10" s="6" t="s">
        <v>18</v>
      </c>
      <c r="D10" s="6" t="s">
        <v>19</v>
      </c>
      <c r="E10" s="7">
        <v>1</v>
      </c>
      <c r="F10" s="7">
        <v>7.51</v>
      </c>
      <c r="G10" s="14">
        <f t="shared" si="0"/>
        <v>7.51</v>
      </c>
      <c r="H10" s="19"/>
      <c r="I10" s="17"/>
    </row>
    <row r="11" spans="1:9" ht="15" thickBot="1">
      <c r="A11" s="6" t="s">
        <v>92</v>
      </c>
      <c r="B11" s="6" t="s">
        <v>85</v>
      </c>
      <c r="C11" s="6" t="s">
        <v>20</v>
      </c>
      <c r="D11" s="6" t="s">
        <v>21</v>
      </c>
      <c r="E11" s="7">
        <v>1</v>
      </c>
      <c r="F11" s="7">
        <v>8.39</v>
      </c>
      <c r="G11" s="14">
        <f t="shared" si="0"/>
        <v>8.39</v>
      </c>
      <c r="H11" s="19"/>
      <c r="I11" s="17"/>
    </row>
    <row r="12" spans="1:9" ht="15" thickBot="1">
      <c r="A12" s="6" t="s">
        <v>93</v>
      </c>
      <c r="B12" s="6" t="s">
        <v>85</v>
      </c>
      <c r="C12" s="6" t="s">
        <v>22</v>
      </c>
      <c r="D12" s="6" t="s">
        <v>23</v>
      </c>
      <c r="E12" s="7">
        <v>1</v>
      </c>
      <c r="F12" s="7">
        <v>8.82</v>
      </c>
      <c r="G12" s="14">
        <f t="shared" si="0"/>
        <v>8.82</v>
      </c>
      <c r="H12" s="19"/>
      <c r="I12" s="17"/>
    </row>
    <row r="13" spans="1:9" ht="15" thickBot="1">
      <c r="A13" s="6" t="s">
        <v>94</v>
      </c>
      <c r="B13" s="6" t="s">
        <v>85</v>
      </c>
      <c r="C13" s="6" t="s">
        <v>24</v>
      </c>
      <c r="D13" s="6" t="s">
        <v>25</v>
      </c>
      <c r="E13" s="7">
        <v>1</v>
      </c>
      <c r="F13" s="7">
        <v>58.73</v>
      </c>
      <c r="G13" s="14">
        <f t="shared" si="0"/>
        <v>58.73</v>
      </c>
      <c r="H13" s="19"/>
      <c r="I13" s="17"/>
    </row>
    <row r="14" spans="1:9" ht="15" thickBot="1">
      <c r="A14" s="6" t="s">
        <v>26</v>
      </c>
      <c r="B14" s="6" t="s">
        <v>85</v>
      </c>
      <c r="C14" s="10" t="s">
        <v>27</v>
      </c>
      <c r="D14" s="6" t="s">
        <v>28</v>
      </c>
      <c r="E14" s="7">
        <v>1</v>
      </c>
      <c r="F14" s="7">
        <v>27.99</v>
      </c>
      <c r="G14" s="14">
        <f t="shared" si="0"/>
        <v>27.99</v>
      </c>
      <c r="H14" s="19"/>
      <c r="I14" s="17"/>
    </row>
    <row r="15" spans="1:9" ht="15" thickBot="1">
      <c r="A15" s="6" t="s">
        <v>95</v>
      </c>
      <c r="B15" s="6" t="s">
        <v>85</v>
      </c>
      <c r="C15" s="6" t="s">
        <v>29</v>
      </c>
      <c r="D15" s="6" t="s">
        <v>30</v>
      </c>
      <c r="E15" s="7">
        <v>1</v>
      </c>
      <c r="F15" s="7">
        <v>36.22</v>
      </c>
      <c r="G15" s="14">
        <f t="shared" si="0"/>
        <v>36.22</v>
      </c>
      <c r="H15" s="19"/>
      <c r="I15" s="17"/>
    </row>
    <row r="16" spans="1:9" ht="15" thickBot="1">
      <c r="A16" s="6" t="s">
        <v>97</v>
      </c>
      <c r="B16" s="6" t="s">
        <v>85</v>
      </c>
      <c r="C16" s="6" t="s">
        <v>31</v>
      </c>
      <c r="D16" s="6" t="s">
        <v>32</v>
      </c>
      <c r="E16" s="7">
        <v>1</v>
      </c>
      <c r="F16" s="7">
        <v>2.15</v>
      </c>
      <c r="G16" s="14">
        <f t="shared" si="0"/>
        <v>2.15</v>
      </c>
      <c r="H16" s="19"/>
      <c r="I16" s="17"/>
    </row>
    <row r="17" spans="1:9" ht="15" thickBot="1">
      <c r="A17" s="6" t="s">
        <v>96</v>
      </c>
      <c r="B17" s="6" t="s">
        <v>85</v>
      </c>
      <c r="C17" s="6" t="s">
        <v>33</v>
      </c>
      <c r="D17" s="11">
        <v>1935.3117999999999</v>
      </c>
      <c r="E17" s="7">
        <v>1</v>
      </c>
      <c r="F17" s="7">
        <v>5.61</v>
      </c>
      <c r="G17" s="14">
        <f t="shared" si="0"/>
        <v>5.61</v>
      </c>
      <c r="H17" s="19"/>
      <c r="I17" s="17"/>
    </row>
    <row r="18" spans="1:9" ht="15" thickBot="1">
      <c r="A18" s="6" t="s">
        <v>98</v>
      </c>
      <c r="B18" s="6" t="s">
        <v>85</v>
      </c>
      <c r="C18" s="1" t="s">
        <v>34</v>
      </c>
      <c r="D18" s="1" t="s">
        <v>35</v>
      </c>
      <c r="E18" s="7">
        <v>2</v>
      </c>
      <c r="F18" s="7">
        <v>5.39</v>
      </c>
      <c r="G18" s="14">
        <f t="shared" si="0"/>
        <v>10.78</v>
      </c>
      <c r="H18" s="19"/>
      <c r="I18" s="17"/>
    </row>
    <row r="19" spans="1:9" ht="15" thickBot="1">
      <c r="A19" s="6" t="s">
        <v>99</v>
      </c>
      <c r="B19" s="6" t="s">
        <v>85</v>
      </c>
      <c r="C19" s="6" t="s">
        <v>36</v>
      </c>
      <c r="D19" s="6" t="s">
        <v>36</v>
      </c>
      <c r="E19" s="7">
        <v>2</v>
      </c>
      <c r="F19" s="7">
        <v>2.36</v>
      </c>
      <c r="G19" s="14">
        <f t="shared" si="0"/>
        <v>4.72</v>
      </c>
      <c r="H19" s="19"/>
      <c r="I19" s="17"/>
    </row>
    <row r="20" spans="1:9" ht="15" thickBot="1">
      <c r="A20" s="6" t="s">
        <v>100</v>
      </c>
      <c r="B20" s="6" t="s">
        <v>85</v>
      </c>
      <c r="C20" s="6" t="s">
        <v>37</v>
      </c>
      <c r="D20" s="6" t="s">
        <v>37</v>
      </c>
      <c r="E20" s="7">
        <v>1</v>
      </c>
      <c r="F20" s="7">
        <v>2.42</v>
      </c>
      <c r="G20" s="14">
        <f t="shared" si="0"/>
        <v>2.42</v>
      </c>
      <c r="H20" s="19"/>
      <c r="I20" s="17"/>
    </row>
    <row r="21" spans="1:9" ht="15" thickBot="1">
      <c r="A21" s="6" t="s">
        <v>38</v>
      </c>
      <c r="B21" s="6" t="s">
        <v>85</v>
      </c>
      <c r="C21" s="6" t="s">
        <v>39</v>
      </c>
      <c r="D21" s="6" t="s">
        <v>39</v>
      </c>
      <c r="E21" s="7">
        <v>1</v>
      </c>
      <c r="F21" s="7">
        <v>1.95</v>
      </c>
      <c r="G21" s="14">
        <f t="shared" si="0"/>
        <v>1.95</v>
      </c>
      <c r="H21" s="19"/>
      <c r="I21" s="17"/>
    </row>
    <row r="22" spans="1:9" ht="15" thickBot="1">
      <c r="A22" s="6" t="s">
        <v>40</v>
      </c>
      <c r="B22" s="6" t="s">
        <v>85</v>
      </c>
      <c r="C22" s="6" t="s">
        <v>41</v>
      </c>
      <c r="D22" s="6" t="s">
        <v>42</v>
      </c>
      <c r="E22" s="6">
        <v>10</v>
      </c>
      <c r="F22" s="7">
        <v>0.17299999999999999</v>
      </c>
      <c r="G22" s="14">
        <f t="shared" si="0"/>
        <v>1.73</v>
      </c>
      <c r="H22" s="19"/>
      <c r="I22" s="17"/>
    </row>
    <row r="23" spans="1:9" ht="15" thickBot="1">
      <c r="A23" s="6" t="s">
        <v>101</v>
      </c>
      <c r="B23" s="6" t="s">
        <v>85</v>
      </c>
      <c r="C23" s="6" t="s">
        <v>43</v>
      </c>
      <c r="D23" s="6" t="s">
        <v>43</v>
      </c>
      <c r="E23" s="6">
        <v>10</v>
      </c>
      <c r="F23" s="7">
        <v>0.09</v>
      </c>
      <c r="G23" s="14">
        <f t="shared" si="0"/>
        <v>0.89999999999999991</v>
      </c>
      <c r="H23" s="19"/>
      <c r="I23" s="17"/>
    </row>
    <row r="24" spans="1:9" ht="15" thickBot="1">
      <c r="A24" s="6" t="s">
        <v>102</v>
      </c>
      <c r="B24" s="6" t="s">
        <v>85</v>
      </c>
      <c r="C24" s="6" t="s">
        <v>44</v>
      </c>
      <c r="D24" s="6" t="s">
        <v>45</v>
      </c>
      <c r="E24" s="7">
        <v>1</v>
      </c>
      <c r="F24" s="7">
        <v>3.46</v>
      </c>
      <c r="G24" s="14">
        <f t="shared" si="0"/>
        <v>3.46</v>
      </c>
      <c r="H24" s="19"/>
      <c r="I24" s="17"/>
    </row>
    <row r="25" spans="1:9" ht="15" thickBot="1">
      <c r="A25" s="6" t="s">
        <v>103</v>
      </c>
      <c r="B25" s="6" t="s">
        <v>85</v>
      </c>
      <c r="C25" s="6" t="s">
        <v>46</v>
      </c>
      <c r="D25" s="6" t="s">
        <v>47</v>
      </c>
      <c r="E25" s="7">
        <v>1</v>
      </c>
      <c r="F25" s="7">
        <v>3.23</v>
      </c>
      <c r="G25" s="14">
        <f t="shared" si="0"/>
        <v>3.23</v>
      </c>
      <c r="H25" s="19"/>
      <c r="I25" s="17"/>
    </row>
    <row r="26" spans="1:9" ht="15" thickBot="1">
      <c r="A26" s="6" t="s">
        <v>104</v>
      </c>
      <c r="B26" s="6" t="s">
        <v>85</v>
      </c>
      <c r="C26" s="6" t="s">
        <v>48</v>
      </c>
      <c r="D26" s="6" t="s">
        <v>49</v>
      </c>
      <c r="E26" s="7">
        <v>1</v>
      </c>
      <c r="F26" s="7">
        <v>2.93</v>
      </c>
      <c r="G26" s="14">
        <f t="shared" si="0"/>
        <v>2.93</v>
      </c>
      <c r="H26" s="19"/>
      <c r="I26" s="17"/>
    </row>
    <row r="27" spans="1:9" ht="15" thickBot="1">
      <c r="A27" s="6" t="s">
        <v>105</v>
      </c>
      <c r="B27" s="6" t="s">
        <v>85</v>
      </c>
      <c r="C27" s="6" t="s">
        <v>50</v>
      </c>
      <c r="D27" s="6" t="s">
        <v>51</v>
      </c>
      <c r="E27" s="7">
        <v>1</v>
      </c>
      <c r="F27" s="7">
        <v>2.39</v>
      </c>
      <c r="G27" s="14">
        <f t="shared" si="0"/>
        <v>2.39</v>
      </c>
      <c r="H27" s="19"/>
      <c r="I27" s="17"/>
    </row>
    <row r="28" spans="1:9" ht="15" thickBot="1">
      <c r="A28" s="6" t="s">
        <v>106</v>
      </c>
      <c r="B28" s="6" t="s">
        <v>85</v>
      </c>
      <c r="C28" s="6" t="s">
        <v>52</v>
      </c>
      <c r="D28" s="6" t="s">
        <v>53</v>
      </c>
      <c r="E28" s="7">
        <v>1</v>
      </c>
      <c r="F28" s="7">
        <v>3.65</v>
      </c>
      <c r="G28" s="14">
        <f t="shared" si="0"/>
        <v>3.65</v>
      </c>
      <c r="H28" s="19"/>
      <c r="I28" s="17"/>
    </row>
    <row r="29" spans="1:9" ht="15" thickBot="1">
      <c r="A29" s="6" t="s">
        <v>107</v>
      </c>
      <c r="B29" s="6" t="s">
        <v>85</v>
      </c>
      <c r="C29" s="6" t="s">
        <v>54</v>
      </c>
      <c r="D29" s="6" t="s">
        <v>55</v>
      </c>
      <c r="E29" s="7">
        <v>1</v>
      </c>
      <c r="F29" s="7">
        <v>2.6</v>
      </c>
      <c r="G29" s="14">
        <f t="shared" si="0"/>
        <v>2.6</v>
      </c>
      <c r="H29" s="19"/>
      <c r="I29" s="17"/>
    </row>
    <row r="30" spans="1:9" ht="15" thickBot="1">
      <c r="A30" s="6" t="s">
        <v>108</v>
      </c>
      <c r="B30" s="6" t="s">
        <v>85</v>
      </c>
      <c r="C30" s="6" t="s">
        <v>56</v>
      </c>
      <c r="D30" s="6" t="s">
        <v>57</v>
      </c>
      <c r="E30" s="7">
        <v>2</v>
      </c>
      <c r="F30" s="7">
        <v>0.27</v>
      </c>
      <c r="G30" s="14">
        <f t="shared" si="0"/>
        <v>0.54</v>
      </c>
      <c r="H30" s="19"/>
      <c r="I30" s="17"/>
    </row>
    <row r="31" spans="1:9" ht="15" thickBot="1">
      <c r="A31" s="6" t="s">
        <v>109</v>
      </c>
      <c r="B31" s="6" t="s">
        <v>85</v>
      </c>
      <c r="C31" s="6" t="s">
        <v>58</v>
      </c>
      <c r="D31" s="6" t="s">
        <v>59</v>
      </c>
      <c r="E31" s="7">
        <v>1</v>
      </c>
      <c r="F31" s="7">
        <v>27.7</v>
      </c>
      <c r="G31" s="14">
        <f t="shared" si="0"/>
        <v>27.7</v>
      </c>
      <c r="H31" s="19"/>
      <c r="I31" s="17"/>
    </row>
    <row r="32" spans="1:9" ht="15" thickBot="1">
      <c r="A32" s="6" t="s">
        <v>110</v>
      </c>
      <c r="B32" s="6" t="s">
        <v>85</v>
      </c>
      <c r="C32" s="6" t="s">
        <v>60</v>
      </c>
      <c r="D32" s="6" t="s">
        <v>61</v>
      </c>
      <c r="E32" s="7">
        <v>1</v>
      </c>
      <c r="F32" s="7">
        <v>8.2899999999999991</v>
      </c>
      <c r="G32" s="14">
        <f t="shared" si="0"/>
        <v>8.2899999999999991</v>
      </c>
      <c r="H32" s="19"/>
      <c r="I32" s="17"/>
    </row>
    <row r="33" spans="1:9" ht="15" thickBot="1">
      <c r="A33" s="6" t="s">
        <v>111</v>
      </c>
      <c r="B33" s="6" t="s">
        <v>85</v>
      </c>
      <c r="C33" s="6" t="s">
        <v>62</v>
      </c>
      <c r="D33" s="6" t="s">
        <v>63</v>
      </c>
      <c r="E33" s="7">
        <v>1</v>
      </c>
      <c r="F33" s="7">
        <v>18.579999999999998</v>
      </c>
      <c r="G33" s="14">
        <f t="shared" si="0"/>
        <v>18.579999999999998</v>
      </c>
      <c r="H33" s="19"/>
      <c r="I33" s="17"/>
    </row>
    <row r="34" spans="1:9" ht="15" thickBot="1">
      <c r="A34" s="6" t="s">
        <v>64</v>
      </c>
      <c r="B34" s="6" t="s">
        <v>85</v>
      </c>
      <c r="C34" s="6" t="s">
        <v>65</v>
      </c>
      <c r="D34" s="6" t="s">
        <v>66</v>
      </c>
      <c r="E34" s="7">
        <v>1</v>
      </c>
      <c r="F34" s="7">
        <v>19.13</v>
      </c>
      <c r="G34" s="14">
        <f t="shared" si="0"/>
        <v>19.13</v>
      </c>
      <c r="H34" s="19"/>
      <c r="I34" s="17"/>
    </row>
    <row r="35" spans="1:9" ht="15" thickBot="1">
      <c r="A35" s="6" t="s">
        <v>67</v>
      </c>
      <c r="B35" s="6" t="s">
        <v>85</v>
      </c>
      <c r="C35" s="6" t="s">
        <v>68</v>
      </c>
      <c r="D35" s="6" t="s">
        <v>69</v>
      </c>
      <c r="E35" s="7">
        <v>1</v>
      </c>
      <c r="F35" s="7">
        <v>10.08</v>
      </c>
      <c r="G35" s="14">
        <f t="shared" si="0"/>
        <v>10.08</v>
      </c>
      <c r="H35" s="19"/>
      <c r="I35" s="17"/>
    </row>
    <row r="36" spans="1:9" ht="15" thickBot="1">
      <c r="A36" s="1" t="s">
        <v>112</v>
      </c>
      <c r="B36" s="6" t="s">
        <v>85</v>
      </c>
      <c r="C36" s="1" t="s">
        <v>70</v>
      </c>
      <c r="D36" s="1" t="s">
        <v>71</v>
      </c>
      <c r="E36" s="8">
        <v>2</v>
      </c>
      <c r="F36" s="8">
        <v>3.8</v>
      </c>
      <c r="G36" s="14">
        <f t="shared" si="0"/>
        <v>7.6</v>
      </c>
      <c r="H36" s="19"/>
      <c r="I36" s="17"/>
    </row>
    <row r="37" spans="1:9" ht="15" thickBot="1">
      <c r="A37" s="1" t="s">
        <v>113</v>
      </c>
      <c r="B37" s="6" t="s">
        <v>85</v>
      </c>
      <c r="C37" s="1" t="s">
        <v>72</v>
      </c>
      <c r="D37" s="1" t="s">
        <v>73</v>
      </c>
      <c r="E37" s="8">
        <v>1</v>
      </c>
      <c r="F37" s="8">
        <v>9.56</v>
      </c>
      <c r="G37" s="14">
        <f t="shared" si="0"/>
        <v>9.56</v>
      </c>
      <c r="H37" s="19"/>
      <c r="I37" s="17"/>
    </row>
    <row r="38" spans="1:9" ht="15" thickBot="1">
      <c r="A38" s="1" t="s">
        <v>114</v>
      </c>
      <c r="B38" s="6" t="s">
        <v>85</v>
      </c>
      <c r="C38" s="1" t="s">
        <v>74</v>
      </c>
      <c r="D38" s="1" t="s">
        <v>75</v>
      </c>
      <c r="E38" s="8">
        <v>2</v>
      </c>
      <c r="F38" s="8">
        <v>61.05</v>
      </c>
      <c r="G38" s="14">
        <f t="shared" si="0"/>
        <v>122.1</v>
      </c>
      <c r="H38" s="19"/>
      <c r="I38" s="17"/>
    </row>
    <row r="39" spans="1:9" ht="15" thickBot="1">
      <c r="A39" s="1" t="s">
        <v>115</v>
      </c>
      <c r="B39" s="6" t="s">
        <v>85</v>
      </c>
      <c r="C39" s="1" t="s">
        <v>76</v>
      </c>
      <c r="D39" s="1" t="s">
        <v>76</v>
      </c>
      <c r="E39" s="8">
        <v>1</v>
      </c>
      <c r="F39" s="8">
        <v>8.06</v>
      </c>
      <c r="G39" s="14">
        <f t="shared" si="0"/>
        <v>8.06</v>
      </c>
      <c r="H39" s="19"/>
      <c r="I39" s="17"/>
    </row>
    <row r="40" spans="1:9" ht="15" thickBot="1">
      <c r="A40" s="1" t="s">
        <v>116</v>
      </c>
      <c r="B40" s="6" t="s">
        <v>85</v>
      </c>
      <c r="C40" s="1" t="s">
        <v>77</v>
      </c>
      <c r="D40" s="1" t="s">
        <v>78</v>
      </c>
      <c r="E40" s="8">
        <v>2</v>
      </c>
      <c r="F40" s="8">
        <v>2.0699999999999998</v>
      </c>
      <c r="G40" s="14">
        <f t="shared" si="0"/>
        <v>4.1399999999999997</v>
      </c>
      <c r="H40" s="19"/>
      <c r="I40" s="17"/>
    </row>
    <row r="41" spans="1:9" ht="15" thickBot="1">
      <c r="A41" s="1" t="s">
        <v>117</v>
      </c>
      <c r="B41" s="6" t="s">
        <v>85</v>
      </c>
      <c r="C41" s="1" t="s">
        <v>79</v>
      </c>
      <c r="D41" s="1" t="s">
        <v>80</v>
      </c>
      <c r="E41" s="8">
        <v>5</v>
      </c>
      <c r="F41" s="8">
        <v>2.15</v>
      </c>
      <c r="G41" s="14">
        <f t="shared" si="0"/>
        <v>10.75</v>
      </c>
      <c r="H41" s="20"/>
      <c r="I41" s="17"/>
    </row>
    <row r="42" spans="1:9" ht="15" thickBot="1">
      <c r="A42" s="1" t="s">
        <v>83</v>
      </c>
      <c r="B42" s="6" t="s">
        <v>85</v>
      </c>
      <c r="C42" s="1" t="s">
        <v>84</v>
      </c>
      <c r="D42" s="1"/>
      <c r="E42" s="8">
        <v>1</v>
      </c>
      <c r="F42" s="8">
        <v>2.0099999999999998</v>
      </c>
      <c r="G42" s="14">
        <f t="shared" si="0"/>
        <v>2.0099999999999998</v>
      </c>
      <c r="H42" s="20"/>
      <c r="I42" s="17"/>
    </row>
  </sheetData>
  <pageMargins left="0.7" right="0.7" top="0.75" bottom="0.75" header="0.3" footer="0.3"/>
  <pageSetup paperSize="260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2020-04-21T15:23:46Z</dcterms:modified>
</cp:coreProperties>
</file>