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20_respirator_git\Electronics\SMD_v2-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27" i="1" l="1"/>
  <c r="G44" i="1"/>
  <c r="G46" i="1" l="1"/>
  <c r="G18" i="1" l="1"/>
  <c r="G17" i="1"/>
  <c r="G8" i="1"/>
  <c r="G9" i="1"/>
  <c r="G42" i="1"/>
  <c r="G45" i="1"/>
  <c r="G7" i="1"/>
  <c r="G43" i="1" l="1"/>
  <c r="E2" i="1"/>
  <c r="G6" i="1"/>
  <c r="G10" i="1"/>
  <c r="G11" i="1"/>
  <c r="G15" i="1"/>
  <c r="G16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</calcChain>
</file>

<file path=xl/sharedStrings.xml><?xml version="1.0" encoding="utf-8"?>
<sst xmlns="http://schemas.openxmlformats.org/spreadsheetml/2006/main" count="182" uniqueCount="133">
  <si>
    <t>Pcs total</t>
  </si>
  <si>
    <t>Price total</t>
  </si>
  <si>
    <t>Name</t>
  </si>
  <si>
    <t>Supplier</t>
  </si>
  <si>
    <t>Supplier Nr</t>
  </si>
  <si>
    <t>Manu. Nr</t>
  </si>
  <si>
    <t>Pcs</t>
  </si>
  <si>
    <t>Price</t>
  </si>
  <si>
    <t>Total</t>
  </si>
  <si>
    <t>20x4 LCD</t>
  </si>
  <si>
    <t>RS</t>
  </si>
  <si>
    <t>532-6824</t>
  </si>
  <si>
    <t>204A-GC-BC-3LP</t>
  </si>
  <si>
    <t>10k Poti LCD</t>
  </si>
  <si>
    <t>521-9647</t>
  </si>
  <si>
    <t xml:space="preserve">3296W-1-103LF </t>
  </si>
  <si>
    <t>Poti 10k linear</t>
  </si>
  <si>
    <t>789-9438</t>
  </si>
  <si>
    <t>91A1A-B28-A15L</t>
  </si>
  <si>
    <t>Knopf Poti</t>
  </si>
  <si>
    <t>498-902</t>
  </si>
  <si>
    <t>Conrad</t>
  </si>
  <si>
    <t>Endschalter</t>
  </si>
  <si>
    <t xml:space="preserve"> 922-7409</t>
  </si>
  <si>
    <t>MPXV5010DP</t>
  </si>
  <si>
    <t>DC Buchse 2.5mm verriegelbar</t>
  </si>
  <si>
    <t>705-1525</t>
  </si>
  <si>
    <t>L712AS</t>
  </si>
  <si>
    <t>24V Netzteil</t>
  </si>
  <si>
    <t>831-9157</t>
  </si>
  <si>
    <t xml:space="preserve">GSM90B24-P1M </t>
  </si>
  <si>
    <t>Encoder 4mm Hohlwelle</t>
  </si>
  <si>
    <t>818-8820</t>
  </si>
  <si>
    <t>HEDL-5540#A11</t>
  </si>
  <si>
    <t>Not Aus Schalter</t>
  </si>
  <si>
    <t>690-6954</t>
  </si>
  <si>
    <t xml:space="preserve"> 84-5030.0040</t>
  </si>
  <si>
    <t>LED grün</t>
  </si>
  <si>
    <t>700-1546</t>
  </si>
  <si>
    <t>LED rot</t>
  </si>
  <si>
    <t>700-1542</t>
  </si>
  <si>
    <t>Buzzer Piezo</t>
  </si>
  <si>
    <t>724-3178</t>
  </si>
  <si>
    <t>515-779</t>
  </si>
  <si>
    <t>V15T16-CZ100A02</t>
  </si>
  <si>
    <t>Motor Stecker 5Pol</t>
  </si>
  <si>
    <t xml:space="preserve">533-2885 </t>
  </si>
  <si>
    <t>SV50/6</t>
  </si>
  <si>
    <t>Motor Buchse 5Pol</t>
  </si>
  <si>
    <t>533-2712</t>
  </si>
  <si>
    <t>KFV 50/6</t>
  </si>
  <si>
    <t>Gehäuse</t>
  </si>
  <si>
    <t>704-3940</t>
  </si>
  <si>
    <t>92865250.MT6</t>
  </si>
  <si>
    <t>416-874</t>
  </si>
  <si>
    <t>R-78HB5.0-0.5</t>
  </si>
  <si>
    <t>Motortreiber</t>
  </si>
  <si>
    <t>Arduino Mega 2560</t>
  </si>
  <si>
    <t>715-4084</t>
  </si>
  <si>
    <t xml:space="preserve"> A000067</t>
  </si>
  <si>
    <t>Drucktaster</t>
  </si>
  <si>
    <t>891-9832</t>
  </si>
  <si>
    <t>USB Adapter Tafelmontage</t>
  </si>
  <si>
    <t>907-5628</t>
  </si>
  <si>
    <t>USB A B Kabel</t>
  </si>
  <si>
    <t>411-176</t>
  </si>
  <si>
    <t>11.02.8808-50</t>
  </si>
  <si>
    <t xml:space="preserve">Stiftleiste      </t>
  </si>
  <si>
    <t>547-3150</t>
  </si>
  <si>
    <t>M20-9993645</t>
  </si>
  <si>
    <t>EIN/AUS Schalter</t>
  </si>
  <si>
    <t>394-419</t>
  </si>
  <si>
    <t>190-0658</t>
  </si>
  <si>
    <t>5639A</t>
  </si>
  <si>
    <t>O2 4mm Pushfit Schottverschraubung</t>
  </si>
  <si>
    <t xml:space="preserve">RS </t>
  </si>
  <si>
    <t>176-1296</t>
  </si>
  <si>
    <t xml:space="preserve">Bundbuchse 10mm </t>
  </si>
  <si>
    <t>237430 - 62</t>
  </si>
  <si>
    <t>dc hohlstecker verriegelbar</t>
  </si>
  <si>
    <t>878-7216</t>
  </si>
  <si>
    <t>molex stecker passend für conrad motor</t>
  </si>
  <si>
    <t>679-5681</t>
  </si>
  <si>
    <t>223-0354</t>
  </si>
  <si>
    <t xml:space="preserve">CRG0805F330R </t>
  </si>
  <si>
    <t>725-8616</t>
  </si>
  <si>
    <t xml:space="preserve">MMBT3904,215 </t>
  </si>
  <si>
    <t xml:space="preserve">761KS17 </t>
  </si>
  <si>
    <t>26-60-4020</t>
  </si>
  <si>
    <t>BB101608SINT</t>
  </si>
  <si>
    <t xml:space="preserve">L298P </t>
  </si>
  <si>
    <t>714-7715</t>
  </si>
  <si>
    <t>Moi Umschalter 3 Stellung</t>
  </si>
  <si>
    <t>330 Ohm Widerstand SMD</t>
  </si>
  <si>
    <t>Drucksensor 10kPa SMD</t>
  </si>
  <si>
    <t>NPN 3904 SMD</t>
  </si>
  <si>
    <t>10k Ohm Widerstand SMD</t>
  </si>
  <si>
    <t xml:space="preserve">CRG0805F10K </t>
  </si>
  <si>
    <t>125-1189</t>
  </si>
  <si>
    <t>Diode Schottky 1A</t>
  </si>
  <si>
    <t>743-6009</t>
  </si>
  <si>
    <t xml:space="preserve">SS14L R3 </t>
  </si>
  <si>
    <t>decoder stecker passend für conrad motor</t>
  </si>
  <si>
    <t>820-1434</t>
  </si>
  <si>
    <t xml:space="preserve"> B4B-PH-K-S(LF)(SN) </t>
  </si>
  <si>
    <t>0.15 Ohm Widerstand SMD</t>
  </si>
  <si>
    <t>721-5886</t>
  </si>
  <si>
    <t xml:space="preserve">ERJ8BSFR15V </t>
  </si>
  <si>
    <t>223-0427</t>
  </si>
  <si>
    <t>1k Ohm Widerstand SMD</t>
  </si>
  <si>
    <t xml:space="preserve">CRG0805F1K0 </t>
  </si>
  <si>
    <t>10µ Elko SMD</t>
  </si>
  <si>
    <t>103-4182</t>
  </si>
  <si>
    <t xml:space="preserve"> UMK325AB7106KM-P</t>
  </si>
  <si>
    <t>Fuse holder PCB mount</t>
  </si>
  <si>
    <t>176-9047</t>
  </si>
  <si>
    <t>563-722</t>
  </si>
  <si>
    <t>Kühlkörper</t>
  </si>
  <si>
    <t>867-9039</t>
  </si>
  <si>
    <t>RPI-COOLINGKIT.9</t>
  </si>
  <si>
    <t>Fuse 5x20mm T2A</t>
  </si>
  <si>
    <t>412-472</t>
  </si>
  <si>
    <t>OPV AD822</t>
  </si>
  <si>
    <t xml:space="preserve">AD822BRZ </t>
  </si>
  <si>
    <t>DCDC 7805</t>
  </si>
  <si>
    <t>100n 0805 Ko</t>
  </si>
  <si>
    <t xml:space="preserve">08055C104KAT2A </t>
  </si>
  <si>
    <t>464-6688</t>
  </si>
  <si>
    <t>https://www.rs-online.com/</t>
  </si>
  <si>
    <t xml:space="preserve">https://www.conrad.com/ </t>
  </si>
  <si>
    <t>Motor 1</t>
  </si>
  <si>
    <t>877-7180</t>
  </si>
  <si>
    <t>P205-24-100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</si>
</sst>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nrad.com/" TargetMode="External"/><Relationship Id="rId1" Type="http://schemas.openxmlformats.org/officeDocument/2006/relationships/hyperlink" Target="https://www.rs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12" sqref="G12"/>
    </sheetView>
  </sheetViews>
  <sheetFormatPr defaultRowHeight="15" x14ac:dyDescent="0.25"/>
  <cols>
    <col min="1" max="1" width="37.28515625" bestFit="1" customWidth="1"/>
    <col min="2" max="2" width="8.42578125" bestFit="1" customWidth="1"/>
    <col min="3" max="3" width="11.5703125" bestFit="1" customWidth="1"/>
    <col min="4" max="4" width="19.28515625" style="2" bestFit="1" customWidth="1"/>
    <col min="5" max="5" width="8.42578125" bestFit="1" customWidth="1"/>
    <col min="6" max="6" width="7" bestFit="1" customWidth="1"/>
    <col min="7" max="7" width="10" bestFit="1" customWidth="1"/>
  </cols>
  <sheetData>
    <row r="1" spans="1:7" x14ac:dyDescent="0.25">
      <c r="C1" s="4"/>
      <c r="E1" t="s">
        <v>0</v>
      </c>
      <c r="G1" t="s">
        <v>1</v>
      </c>
    </row>
    <row r="2" spans="1:7" x14ac:dyDescent="0.25">
      <c r="E2">
        <f>SUM(E4:E41)</f>
        <v>82</v>
      </c>
      <c r="G2">
        <v>553.33100000000002</v>
      </c>
    </row>
    <row r="3" spans="1:7" x14ac:dyDescent="0.25">
      <c r="A3" s="1" t="s">
        <v>2</v>
      </c>
      <c r="B3" s="1" t="s">
        <v>3</v>
      </c>
      <c r="C3" s="1" t="s">
        <v>4</v>
      </c>
      <c r="D3" s="3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t="s">
        <v>9</v>
      </c>
      <c r="B4" t="s">
        <v>10</v>
      </c>
      <c r="C4" t="s">
        <v>11</v>
      </c>
      <c r="D4" s="2" t="s">
        <v>12</v>
      </c>
      <c r="E4">
        <v>1</v>
      </c>
      <c r="F4">
        <v>9.9600000000000009</v>
      </c>
      <c r="G4">
        <f>F4*E4</f>
        <v>9.9600000000000009</v>
      </c>
    </row>
    <row r="5" spans="1:7" x14ac:dyDescent="0.25">
      <c r="A5" t="s">
        <v>13</v>
      </c>
      <c r="B5" t="s">
        <v>10</v>
      </c>
      <c r="C5" t="s">
        <v>14</v>
      </c>
      <c r="D5" s="2" t="s">
        <v>15</v>
      </c>
      <c r="E5">
        <v>1</v>
      </c>
      <c r="F5">
        <v>1.5</v>
      </c>
      <c r="G5">
        <v>1.5</v>
      </c>
    </row>
    <row r="6" spans="1:7" x14ac:dyDescent="0.25">
      <c r="A6" t="s">
        <v>93</v>
      </c>
      <c r="B6" t="s">
        <v>10</v>
      </c>
      <c r="C6" t="s">
        <v>83</v>
      </c>
      <c r="D6" s="2" t="s">
        <v>84</v>
      </c>
      <c r="E6">
        <v>9</v>
      </c>
      <c r="F6">
        <v>3.1E-2</v>
      </c>
      <c r="G6">
        <f t="shared" ref="G6:G46" si="0">F6*E6</f>
        <v>0.27900000000000003</v>
      </c>
    </row>
    <row r="7" spans="1:7" x14ac:dyDescent="0.25">
      <c r="A7" t="s">
        <v>96</v>
      </c>
      <c r="B7" t="s">
        <v>10</v>
      </c>
      <c r="C7" t="s">
        <v>98</v>
      </c>
      <c r="D7" s="2" t="s">
        <v>97</v>
      </c>
      <c r="E7">
        <v>5</v>
      </c>
      <c r="F7">
        <v>5.0000000000000001E-3</v>
      </c>
      <c r="G7">
        <f t="shared" si="0"/>
        <v>2.5000000000000001E-2</v>
      </c>
    </row>
    <row r="8" spans="1:7" x14ac:dyDescent="0.25">
      <c r="A8" t="s">
        <v>109</v>
      </c>
      <c r="B8" t="s">
        <v>10</v>
      </c>
      <c r="C8" t="s">
        <v>108</v>
      </c>
      <c r="D8" s="2" t="s">
        <v>110</v>
      </c>
      <c r="E8">
        <v>1</v>
      </c>
      <c r="F8">
        <v>3.7999999999999999E-2</v>
      </c>
      <c r="G8">
        <f t="shared" si="0"/>
        <v>3.7999999999999999E-2</v>
      </c>
    </row>
    <row r="9" spans="1:7" x14ac:dyDescent="0.25">
      <c r="A9" t="s">
        <v>105</v>
      </c>
      <c r="B9" t="s">
        <v>10</v>
      </c>
      <c r="C9" t="s">
        <v>106</v>
      </c>
      <c r="D9" s="2" t="s">
        <v>107</v>
      </c>
      <c r="E9">
        <v>1</v>
      </c>
      <c r="F9">
        <v>0.38800000000000001</v>
      </c>
      <c r="G9">
        <f t="shared" si="0"/>
        <v>0.38800000000000001</v>
      </c>
    </row>
    <row r="10" spans="1:7" x14ac:dyDescent="0.25">
      <c r="A10" t="s">
        <v>16</v>
      </c>
      <c r="B10" t="s">
        <v>10</v>
      </c>
      <c r="C10" t="s">
        <v>17</v>
      </c>
      <c r="D10" s="2" t="s">
        <v>18</v>
      </c>
      <c r="E10">
        <v>4</v>
      </c>
      <c r="F10">
        <v>5.03</v>
      </c>
      <c r="G10">
        <f t="shared" si="0"/>
        <v>20.12</v>
      </c>
    </row>
    <row r="11" spans="1:7" x14ac:dyDescent="0.25">
      <c r="A11" t="s">
        <v>19</v>
      </c>
      <c r="B11" t="s">
        <v>10</v>
      </c>
      <c r="C11" t="s">
        <v>20</v>
      </c>
      <c r="D11" s="2" t="s">
        <v>20</v>
      </c>
      <c r="E11">
        <v>4</v>
      </c>
      <c r="F11">
        <v>2.71</v>
      </c>
      <c r="G11">
        <f t="shared" si="0"/>
        <v>10.84</v>
      </c>
    </row>
    <row r="12" spans="1:7" x14ac:dyDescent="0.25">
      <c r="A12" t="s">
        <v>130</v>
      </c>
      <c r="B12" t="s">
        <v>10</v>
      </c>
      <c r="C12" t="s">
        <v>131</v>
      </c>
      <c r="D12" s="2" t="s">
        <v>132</v>
      </c>
      <c r="E12">
        <v>1</v>
      </c>
      <c r="F12">
        <v>185.04</v>
      </c>
      <c r="G12">
        <f t="shared" si="0"/>
        <v>185.04</v>
      </c>
    </row>
    <row r="13" spans="1:7" x14ac:dyDescent="0.25">
      <c r="A13" t="s">
        <v>94</v>
      </c>
      <c r="B13" t="s">
        <v>10</v>
      </c>
      <c r="C13" t="s">
        <v>23</v>
      </c>
      <c r="D13" s="2" t="s">
        <v>24</v>
      </c>
      <c r="E13">
        <v>1</v>
      </c>
      <c r="F13">
        <v>8.39</v>
      </c>
      <c r="G13">
        <f t="shared" si="0"/>
        <v>8.39</v>
      </c>
    </row>
    <row r="14" spans="1:7" x14ac:dyDescent="0.25">
      <c r="A14" t="s">
        <v>25</v>
      </c>
      <c r="B14" t="s">
        <v>10</v>
      </c>
      <c r="C14" t="s">
        <v>26</v>
      </c>
      <c r="D14" s="2" t="s">
        <v>27</v>
      </c>
      <c r="E14">
        <v>1</v>
      </c>
      <c r="F14">
        <v>8.82</v>
      </c>
      <c r="G14">
        <f t="shared" si="0"/>
        <v>8.82</v>
      </c>
    </row>
    <row r="15" spans="1:7" x14ac:dyDescent="0.25">
      <c r="A15" t="s">
        <v>28</v>
      </c>
      <c r="B15" t="s">
        <v>10</v>
      </c>
      <c r="C15" t="s">
        <v>29</v>
      </c>
      <c r="D15" s="2" t="s">
        <v>30</v>
      </c>
      <c r="E15">
        <v>1</v>
      </c>
      <c r="F15">
        <v>58.73</v>
      </c>
      <c r="G15">
        <f t="shared" si="0"/>
        <v>58.73</v>
      </c>
    </row>
    <row r="16" spans="1:7" x14ac:dyDescent="0.25">
      <c r="A16" t="s">
        <v>31</v>
      </c>
      <c r="B16" t="s">
        <v>10</v>
      </c>
      <c r="C16" t="s">
        <v>32</v>
      </c>
      <c r="D16" s="2" t="s">
        <v>33</v>
      </c>
      <c r="E16">
        <v>1</v>
      </c>
      <c r="F16">
        <v>27.99</v>
      </c>
      <c r="G16">
        <f t="shared" si="0"/>
        <v>27.99</v>
      </c>
    </row>
    <row r="17" spans="1:7" x14ac:dyDescent="0.25">
      <c r="A17" t="s">
        <v>114</v>
      </c>
      <c r="B17" t="s">
        <v>10</v>
      </c>
      <c r="C17" t="s">
        <v>115</v>
      </c>
      <c r="D17" s="2">
        <v>31.8201</v>
      </c>
      <c r="E17">
        <v>1</v>
      </c>
      <c r="F17">
        <v>0.53500000000000003</v>
      </c>
      <c r="G17">
        <f t="shared" si="0"/>
        <v>0.53500000000000003</v>
      </c>
    </row>
    <row r="18" spans="1:7" x14ac:dyDescent="0.25">
      <c r="A18" t="s">
        <v>120</v>
      </c>
      <c r="B18" t="s">
        <v>10</v>
      </c>
      <c r="C18" t="s">
        <v>116</v>
      </c>
      <c r="D18" s="2" t="s">
        <v>116</v>
      </c>
      <c r="E18">
        <v>1</v>
      </c>
      <c r="F18">
        <v>0.18</v>
      </c>
      <c r="G18">
        <f t="shared" si="0"/>
        <v>0.18</v>
      </c>
    </row>
    <row r="19" spans="1:7" x14ac:dyDescent="0.25">
      <c r="A19" t="s">
        <v>34</v>
      </c>
      <c r="B19" t="s">
        <v>10</v>
      </c>
      <c r="C19" t="s">
        <v>35</v>
      </c>
      <c r="D19" s="2" t="s">
        <v>36</v>
      </c>
      <c r="E19">
        <v>1</v>
      </c>
      <c r="F19">
        <v>36.22</v>
      </c>
      <c r="G19">
        <f t="shared" si="0"/>
        <v>36.22</v>
      </c>
    </row>
    <row r="20" spans="1:7" x14ac:dyDescent="0.25">
      <c r="A20" t="s">
        <v>37</v>
      </c>
      <c r="B20" t="s">
        <v>10</v>
      </c>
      <c r="C20" t="s">
        <v>38</v>
      </c>
      <c r="D20" s="2" t="s">
        <v>38</v>
      </c>
      <c r="E20">
        <v>2</v>
      </c>
      <c r="F20">
        <v>2.36</v>
      </c>
      <c r="G20">
        <f t="shared" si="0"/>
        <v>4.72</v>
      </c>
    </row>
    <row r="21" spans="1:7" x14ac:dyDescent="0.25">
      <c r="A21" t="s">
        <v>39</v>
      </c>
      <c r="B21" t="s">
        <v>10</v>
      </c>
      <c r="C21" t="s">
        <v>40</v>
      </c>
      <c r="D21" s="2" t="s">
        <v>40</v>
      </c>
      <c r="E21">
        <v>1</v>
      </c>
      <c r="F21">
        <v>2.42</v>
      </c>
      <c r="G21">
        <f t="shared" si="0"/>
        <v>2.42</v>
      </c>
    </row>
    <row r="22" spans="1:7" x14ac:dyDescent="0.25">
      <c r="A22" t="s">
        <v>41</v>
      </c>
      <c r="B22" t="s">
        <v>10</v>
      </c>
      <c r="C22" t="s">
        <v>42</v>
      </c>
      <c r="D22" s="2" t="s">
        <v>42</v>
      </c>
      <c r="E22">
        <v>1</v>
      </c>
      <c r="F22">
        <v>1.95</v>
      </c>
      <c r="G22">
        <f t="shared" si="0"/>
        <v>1.95</v>
      </c>
    </row>
    <row r="23" spans="1:7" x14ac:dyDescent="0.25">
      <c r="A23" t="s">
        <v>95</v>
      </c>
      <c r="B23" t="s">
        <v>10</v>
      </c>
      <c r="C23" t="s">
        <v>85</v>
      </c>
      <c r="D23" s="2" t="s">
        <v>86</v>
      </c>
      <c r="E23">
        <v>5</v>
      </c>
      <c r="F23">
        <v>6.7000000000000004E-2</v>
      </c>
      <c r="G23">
        <f t="shared" si="0"/>
        <v>0.33500000000000002</v>
      </c>
    </row>
    <row r="24" spans="1:7" x14ac:dyDescent="0.25">
      <c r="A24" t="s">
        <v>45</v>
      </c>
      <c r="B24" t="s">
        <v>10</v>
      </c>
      <c r="C24" t="s">
        <v>46</v>
      </c>
      <c r="D24" s="2" t="s">
        <v>47</v>
      </c>
      <c r="E24">
        <v>1</v>
      </c>
      <c r="F24">
        <v>3.65</v>
      </c>
      <c r="G24">
        <f t="shared" si="0"/>
        <v>3.65</v>
      </c>
    </row>
    <row r="25" spans="1:7" x14ac:dyDescent="0.25">
      <c r="A25" t="s">
        <v>48</v>
      </c>
      <c r="B25" t="s">
        <v>10</v>
      </c>
      <c r="C25" t="s">
        <v>49</v>
      </c>
      <c r="D25" s="2" t="s">
        <v>50</v>
      </c>
      <c r="E25">
        <v>1</v>
      </c>
      <c r="F25">
        <v>2.6</v>
      </c>
      <c r="G25">
        <f t="shared" si="0"/>
        <v>2.6</v>
      </c>
    </row>
    <row r="26" spans="1:7" x14ac:dyDescent="0.25">
      <c r="A26" t="s">
        <v>111</v>
      </c>
      <c r="B26" t="s">
        <v>10</v>
      </c>
      <c r="C26" t="s">
        <v>112</v>
      </c>
      <c r="D26" s="2" t="s">
        <v>113</v>
      </c>
      <c r="E26">
        <v>7</v>
      </c>
      <c r="F26">
        <v>0.57999999999999996</v>
      </c>
      <c r="G26">
        <f t="shared" si="0"/>
        <v>4.0599999999999996</v>
      </c>
    </row>
    <row r="27" spans="1:7" x14ac:dyDescent="0.25">
      <c r="A27" t="s">
        <v>125</v>
      </c>
      <c r="B27" t="s">
        <v>10</v>
      </c>
      <c r="C27" t="s">
        <v>127</v>
      </c>
      <c r="D27" s="2" t="s">
        <v>126</v>
      </c>
      <c r="E27">
        <v>7</v>
      </c>
      <c r="F27">
        <v>3.1E-2</v>
      </c>
      <c r="G27">
        <f t="shared" si="0"/>
        <v>0.217</v>
      </c>
    </row>
    <row r="28" spans="1:7" x14ac:dyDescent="0.25">
      <c r="A28" t="s">
        <v>51</v>
      </c>
      <c r="B28" t="s">
        <v>10</v>
      </c>
      <c r="C28" t="s">
        <v>52</v>
      </c>
      <c r="D28" s="2" t="s">
        <v>53</v>
      </c>
      <c r="E28">
        <v>1</v>
      </c>
      <c r="F28">
        <v>27.7</v>
      </c>
      <c r="G28">
        <f t="shared" si="0"/>
        <v>27.7</v>
      </c>
    </row>
    <row r="29" spans="1:7" x14ac:dyDescent="0.25">
      <c r="A29" t="s">
        <v>124</v>
      </c>
      <c r="B29" t="s">
        <v>10</v>
      </c>
      <c r="C29" t="s">
        <v>54</v>
      </c>
      <c r="D29" s="2" t="s">
        <v>55</v>
      </c>
      <c r="E29">
        <v>1</v>
      </c>
      <c r="F29">
        <v>8.2899999999999991</v>
      </c>
      <c r="G29">
        <f t="shared" si="0"/>
        <v>8.2899999999999991</v>
      </c>
    </row>
    <row r="30" spans="1:7" x14ac:dyDescent="0.25">
      <c r="A30" t="s">
        <v>57</v>
      </c>
      <c r="B30" t="s">
        <v>10</v>
      </c>
      <c r="C30" t="s">
        <v>58</v>
      </c>
      <c r="D30" s="2" t="s">
        <v>59</v>
      </c>
      <c r="E30">
        <v>1</v>
      </c>
      <c r="F30">
        <v>41.26</v>
      </c>
      <c r="G30">
        <f t="shared" si="0"/>
        <v>41.26</v>
      </c>
    </row>
    <row r="31" spans="1:7" x14ac:dyDescent="0.25">
      <c r="A31" t="s">
        <v>60</v>
      </c>
      <c r="B31" t="s">
        <v>10</v>
      </c>
      <c r="C31" t="s">
        <v>61</v>
      </c>
      <c r="D31" s="2" t="s">
        <v>61</v>
      </c>
      <c r="E31">
        <v>2</v>
      </c>
      <c r="F31">
        <v>3.8</v>
      </c>
      <c r="G31">
        <f t="shared" si="0"/>
        <v>7.6</v>
      </c>
    </row>
    <row r="32" spans="1:7" x14ac:dyDescent="0.25">
      <c r="A32" t="s">
        <v>62</v>
      </c>
      <c r="B32" t="s">
        <v>10</v>
      </c>
      <c r="C32" t="s">
        <v>63</v>
      </c>
      <c r="D32" s="2" t="s">
        <v>63</v>
      </c>
      <c r="E32">
        <v>1</v>
      </c>
      <c r="F32">
        <v>8.06</v>
      </c>
      <c r="G32">
        <f t="shared" si="0"/>
        <v>8.06</v>
      </c>
    </row>
    <row r="33" spans="1:7" x14ac:dyDescent="0.25">
      <c r="A33" t="s">
        <v>64</v>
      </c>
      <c r="B33" t="s">
        <v>10</v>
      </c>
      <c r="C33" t="s">
        <v>65</v>
      </c>
      <c r="D33" s="2" t="s">
        <v>66</v>
      </c>
      <c r="E33">
        <v>2</v>
      </c>
      <c r="F33">
        <v>2.0699999999999998</v>
      </c>
      <c r="G33">
        <f t="shared" si="0"/>
        <v>4.1399999999999997</v>
      </c>
    </row>
    <row r="34" spans="1:7" x14ac:dyDescent="0.25">
      <c r="A34" t="s">
        <v>67</v>
      </c>
      <c r="B34" t="s">
        <v>10</v>
      </c>
      <c r="C34" t="s">
        <v>68</v>
      </c>
      <c r="D34" s="2" t="s">
        <v>69</v>
      </c>
      <c r="E34">
        <v>5</v>
      </c>
      <c r="F34">
        <v>2.15</v>
      </c>
      <c r="G34">
        <f t="shared" si="0"/>
        <v>10.75</v>
      </c>
    </row>
    <row r="35" spans="1:7" x14ac:dyDescent="0.25">
      <c r="A35" t="s">
        <v>70</v>
      </c>
      <c r="B35" t="s">
        <v>10</v>
      </c>
      <c r="C35" t="s">
        <v>71</v>
      </c>
      <c r="D35" s="2" t="s">
        <v>71</v>
      </c>
      <c r="E35">
        <v>1</v>
      </c>
      <c r="F35">
        <v>2.83</v>
      </c>
      <c r="G35">
        <f t="shared" si="0"/>
        <v>2.83</v>
      </c>
    </row>
    <row r="36" spans="1:7" x14ac:dyDescent="0.25">
      <c r="A36" t="s">
        <v>92</v>
      </c>
      <c r="B36" t="s">
        <v>10</v>
      </c>
      <c r="C36" t="s">
        <v>72</v>
      </c>
      <c r="D36" s="2" t="s">
        <v>73</v>
      </c>
      <c r="E36">
        <v>1</v>
      </c>
      <c r="F36">
        <v>6.04</v>
      </c>
      <c r="G36">
        <f t="shared" si="0"/>
        <v>6.04</v>
      </c>
    </row>
    <row r="37" spans="1:7" x14ac:dyDescent="0.25">
      <c r="A37" t="s">
        <v>22</v>
      </c>
      <c r="B37" t="s">
        <v>10</v>
      </c>
      <c r="C37" t="s">
        <v>43</v>
      </c>
      <c r="D37" s="2" t="s">
        <v>44</v>
      </c>
      <c r="E37">
        <v>1</v>
      </c>
      <c r="F37">
        <v>5.08</v>
      </c>
      <c r="G37">
        <f t="shared" si="0"/>
        <v>5.08</v>
      </c>
    </row>
    <row r="38" spans="1:7" x14ac:dyDescent="0.25">
      <c r="A38" t="s">
        <v>74</v>
      </c>
      <c r="B38" t="s">
        <v>75</v>
      </c>
      <c r="C38" t="s">
        <v>76</v>
      </c>
      <c r="D38" s="2" t="s">
        <v>76</v>
      </c>
      <c r="E38">
        <v>1</v>
      </c>
      <c r="F38">
        <v>4.62</v>
      </c>
      <c r="G38">
        <f t="shared" si="0"/>
        <v>4.62</v>
      </c>
    </row>
    <row r="39" spans="1:7" x14ac:dyDescent="0.25">
      <c r="A39" t="s">
        <v>77</v>
      </c>
      <c r="B39" t="s">
        <v>21</v>
      </c>
      <c r="C39" t="s">
        <v>78</v>
      </c>
      <c r="D39" s="2" t="s">
        <v>89</v>
      </c>
      <c r="E39">
        <v>4</v>
      </c>
      <c r="F39">
        <v>1.66</v>
      </c>
      <c r="G39">
        <f t="shared" si="0"/>
        <v>6.64</v>
      </c>
    </row>
    <row r="40" spans="1:7" x14ac:dyDescent="0.25">
      <c r="A40" t="s">
        <v>79</v>
      </c>
      <c r="B40" t="s">
        <v>10</v>
      </c>
      <c r="C40" t="s">
        <v>80</v>
      </c>
      <c r="D40" s="2" t="s">
        <v>87</v>
      </c>
      <c r="E40">
        <v>1</v>
      </c>
      <c r="F40">
        <v>5.54</v>
      </c>
      <c r="G40">
        <f t="shared" si="0"/>
        <v>5.54</v>
      </c>
    </row>
    <row r="41" spans="1:7" x14ac:dyDescent="0.25">
      <c r="A41" t="s">
        <v>81</v>
      </c>
      <c r="B41" t="s">
        <v>10</v>
      </c>
      <c r="C41" t="s">
        <v>82</v>
      </c>
      <c r="D41" s="2" t="s">
        <v>88</v>
      </c>
      <c r="E41">
        <v>1</v>
      </c>
      <c r="F41">
        <v>0.17899999999999999</v>
      </c>
      <c r="G41">
        <f t="shared" si="0"/>
        <v>0.17899999999999999</v>
      </c>
    </row>
    <row r="42" spans="1:7" x14ac:dyDescent="0.25">
      <c r="A42" t="s">
        <v>102</v>
      </c>
      <c r="B42" t="s">
        <v>10</v>
      </c>
      <c r="C42" t="s">
        <v>103</v>
      </c>
      <c r="D42" s="2" t="s">
        <v>104</v>
      </c>
      <c r="E42">
        <v>1</v>
      </c>
      <c r="F42">
        <v>0.34100000000000003</v>
      </c>
      <c r="G42">
        <f t="shared" si="0"/>
        <v>0.34100000000000003</v>
      </c>
    </row>
    <row r="43" spans="1:7" x14ac:dyDescent="0.25">
      <c r="A43" t="s">
        <v>56</v>
      </c>
      <c r="B43" t="s">
        <v>10</v>
      </c>
      <c r="C43" t="s">
        <v>91</v>
      </c>
      <c r="D43" s="2" t="s">
        <v>90</v>
      </c>
      <c r="E43">
        <v>1</v>
      </c>
      <c r="F43">
        <v>4.7300000000000004</v>
      </c>
      <c r="G43">
        <f t="shared" si="0"/>
        <v>4.7300000000000004</v>
      </c>
    </row>
    <row r="44" spans="1:7" x14ac:dyDescent="0.25">
      <c r="A44" t="s">
        <v>122</v>
      </c>
      <c r="B44" t="s">
        <v>10</v>
      </c>
      <c r="C44" t="s">
        <v>121</v>
      </c>
      <c r="D44" s="2" t="s">
        <v>123</v>
      </c>
      <c r="E44">
        <v>1</v>
      </c>
      <c r="F44">
        <v>11.06</v>
      </c>
      <c r="G44">
        <f t="shared" si="0"/>
        <v>11.06</v>
      </c>
    </row>
    <row r="45" spans="1:7" x14ac:dyDescent="0.25">
      <c r="A45" t="s">
        <v>99</v>
      </c>
      <c r="B45" t="s">
        <v>10</v>
      </c>
      <c r="C45" t="s">
        <v>100</v>
      </c>
      <c r="D45" s="2" t="s">
        <v>101</v>
      </c>
      <c r="E45">
        <v>4</v>
      </c>
      <c r="F45">
        <v>7.6999999999999999E-2</v>
      </c>
      <c r="G45">
        <f t="shared" si="0"/>
        <v>0.308</v>
      </c>
    </row>
    <row r="46" spans="1:7" x14ac:dyDescent="0.25">
      <c r="A46" t="s">
        <v>117</v>
      </c>
      <c r="B46" t="s">
        <v>10</v>
      </c>
      <c r="C46" t="s">
        <v>118</v>
      </c>
      <c r="D46" s="2" t="s">
        <v>119</v>
      </c>
      <c r="E46">
        <v>1</v>
      </c>
      <c r="F46">
        <v>2.7829999999999999</v>
      </c>
      <c r="G46">
        <f t="shared" si="0"/>
        <v>2.7829999999999999</v>
      </c>
    </row>
    <row r="48" spans="1:7" x14ac:dyDescent="0.25">
      <c r="B48" s="5" t="s">
        <v>128</v>
      </c>
    </row>
    <row r="49" spans="2:2" x14ac:dyDescent="0.25">
      <c r="B49" s="5" t="s">
        <v>129</v>
      </c>
    </row>
  </sheetData>
  <hyperlinks>
    <hyperlink ref="B48" r:id="rId1"/>
    <hyperlink ref="B49" r:id="rId2"/>
  </hyperlinks>
  <pageMargins left="0.7" right="0.7" top="0.75" bottom="0.75" header="0.3" footer="0.3"/>
  <pageSetup paperSize="260" orientation="landscape" horizontalDpi="180" verticalDpi="18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TRAUNMÜLLER</dc:creator>
  <cp:lastModifiedBy>Peter TRAUNMÜLLER</cp:lastModifiedBy>
  <dcterms:created xsi:type="dcterms:W3CDTF">2020-04-05T12:51:09Z</dcterms:created>
  <dcterms:modified xsi:type="dcterms:W3CDTF">2020-04-24T14:39:50Z</dcterms:modified>
</cp:coreProperties>
</file>