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3" i="1"/>
  <c r="F4" i="1"/>
  <c r="F5" i="1"/>
  <c r="F6" i="1"/>
  <c r="F7" i="1"/>
  <c r="F8" i="1"/>
  <c r="F2" i="1"/>
  <c r="F13" i="1" l="1"/>
</calcChain>
</file>

<file path=xl/sharedStrings.xml><?xml version="1.0" encoding="utf-8"?>
<sst xmlns="http://schemas.openxmlformats.org/spreadsheetml/2006/main" count="32" uniqueCount="26">
  <si>
    <t>Part</t>
  </si>
  <si>
    <t>Supplier</t>
  </si>
  <si>
    <t>PCB</t>
  </si>
  <si>
    <t>OSH Park</t>
  </si>
  <si>
    <t>10uf Tantalum Capacitor</t>
  </si>
  <si>
    <t>Digikey</t>
  </si>
  <si>
    <t>Package Size</t>
  </si>
  <si>
    <t>1.5"x1.44"</t>
  </si>
  <si>
    <t>18pF Cer. Capacitor</t>
  </si>
  <si>
    <t>Price Each</t>
  </si>
  <si>
    <t>#</t>
  </si>
  <si>
    <t>Total Price</t>
  </si>
  <si>
    <t>0402</t>
  </si>
  <si>
    <t>Green LED</t>
  </si>
  <si>
    <t>10k Resistor</t>
  </si>
  <si>
    <t>0603</t>
  </si>
  <si>
    <t>16MHz Crystal</t>
  </si>
  <si>
    <t>HC49/US</t>
  </si>
  <si>
    <t>6.0mmx6.0mm</t>
  </si>
  <si>
    <t>Tactile Switch</t>
  </si>
  <si>
    <t>2.54mm Header</t>
  </si>
  <si>
    <t>50pcsx40row</t>
  </si>
  <si>
    <t>Amazon</t>
  </si>
  <si>
    <t>Total</t>
  </si>
  <si>
    <t>ATMEGA328-AU-ND</t>
  </si>
  <si>
    <t>32-TQFP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</si>
</sst>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44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0" fontId="0" fillId="0" borderId="0" xfId="0" applyAlignment="1"/>
    <xf numFmtId="44" fontId="2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scripts/DkSearch/dksus.dll?Detail&amp;itemSeq=211061238&amp;uq=636138769219925247" TargetMode="External"/><Relationship Id="rId3" Type="http://schemas.openxmlformats.org/officeDocument/2006/relationships/hyperlink" Target="http://www.digikey.com/product-detail/en/murata-electronics-north-america/GRM1555C1H180FA01D/490-6203-1-ND/3845400" TargetMode="External"/><Relationship Id="rId7" Type="http://schemas.openxmlformats.org/officeDocument/2006/relationships/hyperlink" Target="http://www.digikey.com/product-detail/en/abracon-llc/ABLS-16.000MHZ-B4-T/535-10226-1-ND/2184261" TargetMode="External"/><Relationship Id="rId2" Type="http://schemas.openxmlformats.org/officeDocument/2006/relationships/hyperlink" Target="http://www.digikey.com/product-detail/en/kemet/T491A106K010AT/399-3684-1-ND/819009" TargetMode="External"/><Relationship Id="rId1" Type="http://schemas.openxmlformats.org/officeDocument/2006/relationships/hyperlink" Target="https://oshpark.com/" TargetMode="External"/><Relationship Id="rId6" Type="http://schemas.openxmlformats.org/officeDocument/2006/relationships/hyperlink" Target="http://www.digikey.com/product-detail/en/c-k-components/PTS645SM43SMTR92-LFS/CKN9112CT-ND/1146934" TargetMode="External"/><Relationship Id="rId5" Type="http://schemas.openxmlformats.org/officeDocument/2006/relationships/hyperlink" Target="http://www.digikey.com/product-detail/en/yageo/RC0603JR-0710KL/311-10KGRCT-ND/729647" TargetMode="External"/><Relationship Id="rId4" Type="http://schemas.openxmlformats.org/officeDocument/2006/relationships/hyperlink" Target="http://www.digikey.com/product-detail/en/lite-on-inc/LTST-C230KGKT/160-1456-1-ND/386854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I19" sqref="I19"/>
    </sheetView>
  </sheetViews>
  <sheetFormatPr defaultRowHeight="15" x14ac:dyDescent="0.25"/>
  <cols>
    <col min="1" max="1" width="26.28515625" customWidth="1"/>
    <col min="2" max="2" width="14.42578125" customWidth="1"/>
    <col min="4" max="4" width="10.5703125" customWidth="1"/>
    <col min="5" max="5" width="4.85546875" customWidth="1"/>
    <col min="6" max="6" width="11.85546875" customWidth="1"/>
  </cols>
  <sheetData>
    <row r="1" spans="1:6" x14ac:dyDescent="0.25">
      <c r="A1" s="2" t="s">
        <v>0</v>
      </c>
      <c r="B1" s="2" t="s">
        <v>6</v>
      </c>
      <c r="C1" s="2" t="s">
        <v>1</v>
      </c>
      <c r="D1" s="2" t="s">
        <v>9</v>
      </c>
      <c r="E1" s="2" t="s">
        <v>10</v>
      </c>
      <c r="F1" s="2" t="s">
        <v>11</v>
      </c>
    </row>
    <row r="2" spans="1:6" x14ac:dyDescent="0.25">
      <c r="A2" s="3" t="s">
        <v>2</v>
      </c>
      <c r="B2" s="6" t="s">
        <v>7</v>
      </c>
      <c r="C2" t="s">
        <v>3</v>
      </c>
      <c r="D2" s="1">
        <v>11</v>
      </c>
      <c r="E2">
        <v>1</v>
      </c>
      <c r="F2" s="5">
        <f>D2*E2</f>
        <v>11</v>
      </c>
    </row>
    <row r="3" spans="1:6" x14ac:dyDescent="0.25">
      <c r="A3" s="3" t="s">
        <v>4</v>
      </c>
      <c r="B3" s="7">
        <v>1206</v>
      </c>
      <c r="C3" t="s">
        <v>5</v>
      </c>
      <c r="D3" s="1">
        <v>0.38</v>
      </c>
      <c r="E3">
        <v>3</v>
      </c>
      <c r="F3" s="5">
        <f t="shared" ref="F3:F12" si="0">D3*E3</f>
        <v>1.1400000000000001</v>
      </c>
    </row>
    <row r="4" spans="1:6" x14ac:dyDescent="0.25">
      <c r="A4" s="3" t="s">
        <v>8</v>
      </c>
      <c r="B4" s="7" t="s">
        <v>12</v>
      </c>
      <c r="C4" t="s">
        <v>5</v>
      </c>
      <c r="D4" s="1">
        <v>4.2999999999999997E-2</v>
      </c>
      <c r="E4">
        <v>10</v>
      </c>
      <c r="F4" s="5">
        <f t="shared" si="0"/>
        <v>0.42999999999999994</v>
      </c>
    </row>
    <row r="5" spans="1:6" x14ac:dyDescent="0.25">
      <c r="A5" s="3" t="s">
        <v>13</v>
      </c>
      <c r="B5" s="4">
        <v>1206</v>
      </c>
      <c r="C5" t="s">
        <v>5</v>
      </c>
      <c r="D5" s="1">
        <v>0.34</v>
      </c>
      <c r="E5">
        <v>3</v>
      </c>
      <c r="F5" s="5">
        <f t="shared" si="0"/>
        <v>1.02</v>
      </c>
    </row>
    <row r="6" spans="1:6" x14ac:dyDescent="0.25">
      <c r="A6" s="3" t="s">
        <v>14</v>
      </c>
      <c r="B6" s="6" t="s">
        <v>15</v>
      </c>
      <c r="C6" t="s">
        <v>5</v>
      </c>
      <c r="D6" s="1">
        <v>1.0999999999999999E-2</v>
      </c>
      <c r="E6">
        <v>10</v>
      </c>
      <c r="F6" s="5">
        <f t="shared" si="0"/>
        <v>0.10999999999999999</v>
      </c>
    </row>
    <row r="7" spans="1:6" x14ac:dyDescent="0.25">
      <c r="A7" s="3" t="s">
        <v>16</v>
      </c>
      <c r="B7" s="4" t="s">
        <v>17</v>
      </c>
      <c r="C7" t="s">
        <v>5</v>
      </c>
      <c r="D7" s="1">
        <v>0.25</v>
      </c>
      <c r="E7">
        <v>3</v>
      </c>
      <c r="F7" s="5">
        <f t="shared" si="0"/>
        <v>0.75</v>
      </c>
    </row>
    <row r="8" spans="1:6" x14ac:dyDescent="0.25">
      <c r="A8" s="3" t="s">
        <v>19</v>
      </c>
      <c r="B8" s="4" t="s">
        <v>18</v>
      </c>
      <c r="C8" t="s">
        <v>5</v>
      </c>
      <c r="D8" s="1">
        <v>0.15</v>
      </c>
      <c r="E8">
        <v>3</v>
      </c>
      <c r="F8" s="5">
        <f t="shared" si="0"/>
        <v>0.44999999999999996</v>
      </c>
    </row>
    <row r="9" spans="1:6" x14ac:dyDescent="0.25">
      <c r="A9" s="3" t="s">
        <v>24</v>
      </c>
      <c r="B9" s="4" t="s">
        <v>25</v>
      </c>
      <c r="C9" t="s">
        <v>5</v>
      </c>
      <c r="D9" s="1">
        <v>3.25</v>
      </c>
      <c r="E9">
        <v>3</v>
      </c>
      <c r="F9" s="5">
        <f t="shared" si="0"/>
        <v>9.75</v>
      </c>
    </row>
    <row r="10" spans="1:6" x14ac:dyDescent="0.25">
      <c r="A10" t="s">
        <v>20</v>
      </c>
      <c r="B10" s="4" t="s">
        <v>21</v>
      </c>
      <c r="C10" t="s">
        <v>22</v>
      </c>
      <c r="D10" s="1">
        <v>6.06</v>
      </c>
      <c r="E10">
        <v>1</v>
      </c>
      <c r="F10" s="5">
        <f>D10*E10</f>
        <v>6.06</v>
      </c>
    </row>
    <row r="11" spans="1:6" x14ac:dyDescent="0.25">
      <c r="B11" s="4"/>
    </row>
    <row r="12" spans="1:6" x14ac:dyDescent="0.25">
      <c r="B12" s="4"/>
      <c r="F12" s="9" t="s">
        <v>23</v>
      </c>
    </row>
    <row r="13" spans="1:6" x14ac:dyDescent="0.25">
      <c r="B13" s="4"/>
      <c r="C13" s="1"/>
      <c r="F13" s="5">
        <f>SUM(F2:F10)</f>
        <v>30.709999999999997</v>
      </c>
    </row>
    <row r="15" spans="1:6" x14ac:dyDescent="0.25">
      <c r="B15" s="8"/>
      <c r="C15" s="1"/>
    </row>
    <row r="16" spans="1:6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</sheetData>
  <hyperlinks>
    <hyperlink ref="A2" r:id="rId1"/>
    <hyperlink ref="A3" r:id="rId2"/>
    <hyperlink ref="A4" r:id="rId3"/>
    <hyperlink ref="A5" r:id="rId4"/>
    <hyperlink ref="A6" r:id="rId5"/>
    <hyperlink ref="A8" r:id="rId6"/>
    <hyperlink ref="A7" r:id="rId7"/>
    <hyperlink ref="A9" r:id="rId8"/>
  </hyperlinks>
  <pageMargins left="0.7" right="0.7" top="0.75" bottom="0.75" header="0.3" footer="0.3"/>
  <pageSetup orientation="portrait" horizontalDpi="0" verticalDpi="0" r:id="rId9"/>
  <ignoredErrors>
    <ignoredError sqref="B4 B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2016-11-04T22:26:31Z</dcterms:modified>
</cp:coreProperties>
</file>