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app\Documents\Git Preliminary Work- Not Synced to R\"/>
    </mc:Choice>
  </mc:AlternateContent>
  <workbookProtection lockWindows="1"/>
  <bookViews>
    <workbookView xWindow="0" yWindow="0" windowWidth="16380" windowHeight="8190" tabRatio="789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4" i="1" l="1"/>
  <c r="H25" i="1" l="1"/>
</calcChain>
</file>

<file path=xl/sharedStrings.xml><?xml version="1.0" encoding="utf-8"?>
<sst xmlns="http://schemas.openxmlformats.org/spreadsheetml/2006/main" count="795" uniqueCount="287">
  <si>
    <t>site_id</t>
  </si>
  <si>
    <t>transect_id</t>
  </si>
  <si>
    <t>site_name</t>
  </si>
  <si>
    <t>plot_dimensions</t>
  </si>
  <si>
    <t>plot_length</t>
  </si>
  <si>
    <t>plot_width</t>
  </si>
  <si>
    <t>area_m2</t>
  </si>
  <si>
    <t>acres</t>
  </si>
  <si>
    <t>transect_start</t>
  </si>
  <si>
    <t>final_transect_length</t>
  </si>
  <si>
    <t>distance_to_ditch</t>
  </si>
  <si>
    <t>max_milkweed_distance</t>
  </si>
  <si>
    <t>max_control_distance</t>
  </si>
  <si>
    <t>treatment</t>
  </si>
  <si>
    <t>spray_plant_plan</t>
  </si>
  <si>
    <t>spray_plant_actual</t>
  </si>
  <si>
    <t>grant</t>
  </si>
  <si>
    <t>burn_date</t>
  </si>
  <si>
    <t>mow_date</t>
  </si>
  <si>
    <t>mow_management_2016</t>
  </si>
  <si>
    <t>mow_frequency_2016</t>
  </si>
  <si>
    <t>spray_date1</t>
  </si>
  <si>
    <t>spray_date2</t>
  </si>
  <si>
    <t>spray_date3</t>
  </si>
  <si>
    <t>spray_date1_product</t>
  </si>
  <si>
    <t>spray_date1_rate</t>
  </si>
  <si>
    <t>spray_date2_product</t>
  </si>
  <si>
    <t>spray_date2_rate</t>
  </si>
  <si>
    <t>spray_date3_product</t>
  </si>
  <si>
    <t>spray_date3_rate</t>
  </si>
  <si>
    <t>plant_date</t>
  </si>
  <si>
    <t>planting_conditions</t>
  </si>
  <si>
    <t>byd1</t>
  </si>
  <si>
    <t>tbyd1a</t>
  </si>
  <si>
    <t>Boyd Farm 1</t>
  </si>
  <si>
    <t>100*10</t>
  </si>
  <si>
    <t>N</t>
  </si>
  <si>
    <t>replace</t>
  </si>
  <si>
    <t>mowed grass</t>
  </si>
  <si>
    <t>gly, gly, drill</t>
  </si>
  <si>
    <t>gly, drill</t>
  </si>
  <si>
    <t>iacig</t>
  </si>
  <si>
    <t>lawn</t>
  </si>
  <si>
    <t>1-2 weeks</t>
  </si>
  <si>
    <t>glyphosate</t>
  </si>
  <si>
    <t>64oz old/48oz new</t>
  </si>
  <si>
    <t>1/8" frost</t>
  </si>
  <si>
    <t>byd2</t>
  </si>
  <si>
    <t>tbyd2a</t>
  </si>
  <si>
    <t>Boyd Farm 2</t>
  </si>
  <si>
    <t>cra1</t>
  </si>
  <si>
    <t>tcra1a</t>
  </si>
  <si>
    <t>Crawfordsville</t>
  </si>
  <si>
    <t>77*8</t>
  </si>
  <si>
    <t>W</t>
  </si>
  <si>
    <t>yard</t>
  </si>
  <si>
    <t>no frost, dry, 0.2" rain followed</t>
  </si>
  <si>
    <t>uth1</t>
  </si>
  <si>
    <t>tuth1a</t>
  </si>
  <si>
    <t>Uthe North Riparian 1</t>
  </si>
  <si>
    <t>500*1</t>
  </si>
  <si>
    <t>tall cs grass</t>
  </si>
  <si>
    <t>none</t>
  </si>
  <si>
    <t>trenched 3/24/2017</t>
  </si>
  <si>
    <t>no frost, 1.5" rain before, 1" rain after</t>
  </si>
  <si>
    <t>uth2</t>
  </si>
  <si>
    <t>tuth2a</t>
  </si>
  <si>
    <t>Uthe North Riparian 2</t>
  </si>
  <si>
    <t>100*6</t>
  </si>
  <si>
    <t>hayed once</t>
  </si>
  <si>
    <t>uth3</t>
  </si>
  <si>
    <t>tuth3b</t>
  </si>
  <si>
    <t>Uthe South Oxbow</t>
  </si>
  <si>
    <t>100*20</t>
  </si>
  <si>
    <t>enhance</t>
  </si>
  <si>
    <t>planted prairie</t>
  </si>
  <si>
    <t>gly post sen, burn, drill</t>
  </si>
  <si>
    <t>no frost, dry</t>
  </si>
  <si>
    <t>all1</t>
  </si>
  <si>
    <t>tall1a</t>
  </si>
  <si>
    <t>Allee Res. Farm 1</t>
  </si>
  <si>
    <t>47n*60s*30w*28e</t>
  </si>
  <si>
    <t>E</t>
  </si>
  <si>
    <t>milkweed strip</t>
  </si>
  <si>
    <t>ncig</t>
  </si>
  <si>
    <t>intermediate</t>
  </si>
  <si>
    <t>3-4 weeks</t>
  </si>
  <si>
    <t>6" frozen</t>
  </si>
  <si>
    <t>all2</t>
  </si>
  <si>
    <t>tall2a</t>
  </si>
  <si>
    <t>Allee Res. Farm 2</t>
  </si>
  <si>
    <t>60*24</t>
  </si>
  <si>
    <t>arm1</t>
  </si>
  <si>
    <t>tarm1b</t>
  </si>
  <si>
    <t>Armstrong Res. Farm 1</t>
  </si>
  <si>
    <t>tall cs grass, poplar saplings</t>
  </si>
  <si>
    <t>once</t>
  </si>
  <si>
    <t>no frost, damp, no mud</t>
  </si>
  <si>
    <t>arm2</t>
  </si>
  <si>
    <t>tarm2a</t>
  </si>
  <si>
    <t>Armstrong Res. Farm 2</t>
  </si>
  <si>
    <t>10n*14s*(30widest point)*100</t>
  </si>
  <si>
    <t>no frost, slightly muddy</t>
  </si>
  <si>
    <t>ber1</t>
  </si>
  <si>
    <t>tber1a</t>
  </si>
  <si>
    <t>Berry Patch 1</t>
  </si>
  <si>
    <t>50ew*40ns</t>
  </si>
  <si>
    <t>tall weeds</t>
  </si>
  <si>
    <t>ber3</t>
  </si>
  <si>
    <t>tber3a</t>
  </si>
  <si>
    <t>Berry Patch 3</t>
  </si>
  <si>
    <t>56e*22n*46w*6s</t>
  </si>
  <si>
    <t>cre1</t>
  </si>
  <si>
    <t>tcre1a</t>
  </si>
  <si>
    <t>Crees</t>
  </si>
  <si>
    <t>100*36 -mowed Tri</t>
  </si>
  <si>
    <t>1/4" frost, dry</t>
  </si>
  <si>
    <t>dun2</t>
  </si>
  <si>
    <t>tdun2a</t>
  </si>
  <si>
    <t>Dunbar 2</t>
  </si>
  <si>
    <t>mowed brome grass</t>
  </si>
  <si>
    <t>gly, disk, gly, drill</t>
  </si>
  <si>
    <t>dun3</t>
  </si>
  <si>
    <t>tdun3a</t>
  </si>
  <si>
    <t>Dunbar 3</t>
  </si>
  <si>
    <t>pio1</t>
  </si>
  <si>
    <t>tpio1a</t>
  </si>
  <si>
    <t>DuPont Pioneer 1</t>
  </si>
  <si>
    <t>75e/w*60n/s</t>
  </si>
  <si>
    <t>NW</t>
  </si>
  <si>
    <t>sparse planted prairie</t>
  </si>
  <si>
    <t>gs, drill</t>
  </si>
  <si>
    <t>clethodim</t>
  </si>
  <si>
    <t>32oz</t>
  </si>
  <si>
    <t>pio2</t>
  </si>
  <si>
    <t>tpio2a</t>
  </si>
  <si>
    <t>DuPont Pioneer 2</t>
  </si>
  <si>
    <t>hayed often</t>
  </si>
  <si>
    <t>4 weeks</t>
  </si>
  <si>
    <t>gro1</t>
  </si>
  <si>
    <t>tgro1a</t>
  </si>
  <si>
    <t>Gronau 1</t>
  </si>
  <si>
    <t>47n*35e*59angle tri</t>
  </si>
  <si>
    <t>tri47</t>
  </si>
  <si>
    <t>tri35</t>
  </si>
  <si>
    <t>grass with alfalfa</t>
  </si>
  <si>
    <t>gro2</t>
  </si>
  <si>
    <t>tgro2a</t>
  </si>
  <si>
    <t>Gronau 2</t>
  </si>
  <si>
    <t>32w*54s*63 angle tri</t>
  </si>
  <si>
    <t>tri54</t>
  </si>
  <si>
    <t>tri32</t>
  </si>
  <si>
    <t>grass</t>
  </si>
  <si>
    <t>nkn1</t>
  </si>
  <si>
    <t>tnkn1a</t>
  </si>
  <si>
    <t>Neely-Kinyon 1</t>
  </si>
  <si>
    <t>nkn2</t>
  </si>
  <si>
    <t>tnkn2a</t>
  </si>
  <si>
    <t>Neely-Kinyon 2</t>
  </si>
  <si>
    <t>nor1</t>
  </si>
  <si>
    <t>tnor1b</t>
  </si>
  <si>
    <t>Norris</t>
  </si>
  <si>
    <t>50*15</t>
  </si>
  <si>
    <t>raked once</t>
  </si>
  <si>
    <t>1/2" frozen, 1" snow</t>
  </si>
  <si>
    <t>sut2</t>
  </si>
  <si>
    <t>tsut2a</t>
  </si>
  <si>
    <t>Sutherland NWRF</t>
  </si>
  <si>
    <t>soybeans</t>
  </si>
  <si>
    <t>drill</t>
  </si>
  <si>
    <t>harvest</t>
  </si>
  <si>
    <t>sie1</t>
  </si>
  <si>
    <t>tsie1a</t>
  </si>
  <si>
    <t>Sievers</t>
  </si>
  <si>
    <t>25n*25w*29e*12s</t>
  </si>
  <si>
    <t>thick, tall reed canary</t>
  </si>
  <si>
    <t>prd1</t>
  </si>
  <si>
    <t>tprd1a</t>
  </si>
  <si>
    <t>Prairie Ridge 1</t>
  </si>
  <si>
    <t>tall wheatgrass</t>
  </si>
  <si>
    <t>8" frozen</t>
  </si>
  <si>
    <t>prd2</t>
  </si>
  <si>
    <t>tprd2a</t>
  </si>
  <si>
    <t>Prairie Ridge 2</t>
  </si>
  <si>
    <t>ver1</t>
  </si>
  <si>
    <t>tver1a</t>
  </si>
  <si>
    <t>Verhofste 1</t>
  </si>
  <si>
    <t>106*30</t>
  </si>
  <si>
    <t>weedy forbs, bluegrass</t>
  </si>
  <si>
    <t>1/2" frozen</t>
  </si>
  <si>
    <t>har1</t>
  </si>
  <si>
    <t>thar1a</t>
  </si>
  <si>
    <t>Haren</t>
  </si>
  <si>
    <t>35*10</t>
  </si>
  <si>
    <t>soy</t>
  </si>
  <si>
    <t>1/2" thawed, frozen deeper</t>
  </si>
  <si>
    <t>nie1</t>
  </si>
  <si>
    <t>tnie1a</t>
  </si>
  <si>
    <t>Nielsen</t>
  </si>
  <si>
    <t>54*20</t>
  </si>
  <si>
    <t>tall grass/foxtail</t>
  </si>
  <si>
    <t>glufosinate</t>
  </si>
  <si>
    <t>1" thawed, frozen 1"-2"</t>
  </si>
  <si>
    <t>van1</t>
  </si>
  <si>
    <t>tvan1a</t>
  </si>
  <si>
    <t>Van Diest 1</t>
  </si>
  <si>
    <t>50*20</t>
  </si>
  <si>
    <t>gs, gly post sen, drill</t>
  </si>
  <si>
    <t>van2</t>
  </si>
  <si>
    <t>tvan2a</t>
  </si>
  <si>
    <t>Van Diest 2</t>
  </si>
  <si>
    <t>S</t>
  </si>
  <si>
    <t>fis1</t>
  </si>
  <si>
    <t>tfis1a</t>
  </si>
  <si>
    <t>Fisher</t>
  </si>
  <si>
    <t>50*12</t>
  </si>
  <si>
    <t>tall cs grass, reed canary</t>
  </si>
  <si>
    <t>1/2" frozen, grass barrier</t>
  </si>
  <si>
    <t>vos1</t>
  </si>
  <si>
    <t>tvos1a</t>
  </si>
  <si>
    <t>Voss</t>
  </si>
  <si>
    <t>jon1</t>
  </si>
  <si>
    <t>tjon1a</t>
  </si>
  <si>
    <t>Jones</t>
  </si>
  <si>
    <t>50*13</t>
  </si>
  <si>
    <t>tall brome, many forbs</t>
  </si>
  <si>
    <t>gly post sen, drill</t>
  </si>
  <si>
    <t>1/2" thawed, frozen 1"-2"</t>
  </si>
  <si>
    <t>pre1</t>
  </si>
  <si>
    <t>tpre1a</t>
  </si>
  <si>
    <t>Prestage 1a</t>
  </si>
  <si>
    <t>83*24 -10*10</t>
  </si>
  <si>
    <t>pork</t>
  </si>
  <si>
    <t>1 week</t>
  </si>
  <si>
    <t>spot</t>
  </si>
  <si>
    <t>no frost, muddy</t>
  </si>
  <si>
    <t>tpre1b</t>
  </si>
  <si>
    <t>Prestage 1b</t>
  </si>
  <si>
    <t>pre2</t>
  </si>
  <si>
    <t>tpre2a</t>
  </si>
  <si>
    <t>Prestage 2a</t>
  </si>
  <si>
    <t>100*12</t>
  </si>
  <si>
    <t>tpre2b</t>
  </si>
  <si>
    <t>Prestage 2b</t>
  </si>
  <si>
    <t>50*50 tri</t>
  </si>
  <si>
    <t>tri50</t>
  </si>
  <si>
    <t>NE</t>
  </si>
  <si>
    <t>pre3</t>
  </si>
  <si>
    <t>tpre3a</t>
  </si>
  <si>
    <t>Prestage 3a</t>
  </si>
  <si>
    <t>108*25 -10*10</t>
  </si>
  <si>
    <t>tpre3b</t>
  </si>
  <si>
    <t>Prestage 3b</t>
  </si>
  <si>
    <t>30*30 Tri</t>
  </si>
  <si>
    <t>tri30</t>
  </si>
  <si>
    <t>SE</t>
  </si>
  <si>
    <t>pre4</t>
  </si>
  <si>
    <t>tpre4a</t>
  </si>
  <si>
    <t>Prestage 4a</t>
  </si>
  <si>
    <t>90*25 -10*10</t>
  </si>
  <si>
    <t>no frost, very muddy</t>
  </si>
  <si>
    <t>tpre4b</t>
  </si>
  <si>
    <t>Prestage 4b</t>
  </si>
  <si>
    <t>gly, gly, broadcast</t>
  </si>
  <si>
    <t>no frost, very muddy, broadcast</t>
  </si>
  <si>
    <t>bcr1</t>
  </si>
  <si>
    <t>tbcr1a</t>
  </si>
  <si>
    <t>Ben Crawford 1</t>
  </si>
  <si>
    <t>55*15</t>
  </si>
  <si>
    <t>6" frozen, 1/2" snow</t>
  </si>
  <si>
    <t>bcr2</t>
  </si>
  <si>
    <t>tbcr2a</t>
  </si>
  <si>
    <t>Ben Crawford 2</t>
  </si>
  <si>
    <t>55*5</t>
  </si>
  <si>
    <t>tie1</t>
  </si>
  <si>
    <t>ttie1a</t>
  </si>
  <si>
    <t>Tiernan</t>
  </si>
  <si>
    <t>30*20</t>
  </si>
  <si>
    <t>app1</t>
  </si>
  <si>
    <t>tapp1a</t>
  </si>
  <si>
    <t>Appelgate</t>
  </si>
  <si>
    <t>54*18 w/ south leg</t>
  </si>
  <si>
    <t>sparse alfala/brome, recent construction</t>
  </si>
  <si>
    <t>none/dirt work</t>
  </si>
  <si>
    <t>1/2" thawed, frozen 1/2"-6"</t>
  </si>
  <si>
    <t>70*30</t>
  </si>
  <si>
    <t>original_vegetation_2016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</si>
</sst>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BDBDB"/>
      </patternFill>
    </fill>
    <fill>
      <patternFill patternType="solid">
        <fgColor rgb="FFF8CBAD"/>
        <bgColor rgb="FFDBDBDB"/>
      </patternFill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DBDBDB"/>
        <bgColor rgb="FFDEEB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4" xfId="0" applyFont="1" applyBorder="1"/>
    <xf numFmtId="2" fontId="0" fillId="0" borderId="0" xfId="0" applyNumberFormat="1"/>
    <xf numFmtId="0" fontId="0" fillId="0" borderId="0" xfId="0" applyFont="1" applyAlignment="1">
      <alignment horizontal="right"/>
    </xf>
    <xf numFmtId="0" fontId="0" fillId="3" borderId="0" xfId="0" applyFont="1" applyFill="1"/>
    <xf numFmtId="14" fontId="0" fillId="0" borderId="0" xfId="0" applyNumberFormat="1"/>
    <xf numFmtId="14" fontId="0" fillId="4" borderId="0" xfId="0" applyNumberFormat="1" applyFill="1"/>
    <xf numFmtId="14" fontId="0" fillId="0" borderId="0" xfId="0" applyNumberFormat="1"/>
    <xf numFmtId="0" fontId="0" fillId="4" borderId="0" xfId="0" applyFill="1"/>
    <xf numFmtId="0" fontId="1" fillId="0" borderId="0" xfId="0" applyFont="1" applyBorder="1"/>
    <xf numFmtId="0" fontId="0" fillId="0" borderId="0" xfId="0" applyFont="1" applyBorder="1"/>
    <xf numFmtId="0" fontId="0" fillId="0" borderId="0" xfId="0"/>
    <xf numFmtId="14" fontId="0" fillId="0" borderId="0" xfId="0" applyNumberFormat="1" applyFont="1" applyAlignment="1">
      <alignment horizontal="right"/>
    </xf>
    <xf numFmtId="14" fontId="0" fillId="0" borderId="0" xfId="0" applyNumberFormat="1" applyFont="1" applyBorder="1"/>
    <xf numFmtId="0" fontId="1" fillId="0" borderId="5" xfId="0" applyFont="1" applyBorder="1"/>
    <xf numFmtId="0" fontId="0" fillId="0" borderId="5" xfId="0" applyFont="1" applyBorder="1"/>
    <xf numFmtId="0" fontId="0" fillId="0" borderId="5" xfId="0" applyFont="1" applyBorder="1"/>
    <xf numFmtId="2" fontId="0" fillId="0" borderId="5" xfId="0" applyNumberFormat="1" applyBorder="1"/>
    <xf numFmtId="0" fontId="0" fillId="0" borderId="5" xfId="0" applyFont="1" applyBorder="1" applyAlignment="1">
      <alignment horizontal="right"/>
    </xf>
    <xf numFmtId="0" fontId="0" fillId="5" borderId="5" xfId="0" applyFont="1" applyFill="1" applyBorder="1"/>
    <xf numFmtId="14" fontId="0" fillId="0" borderId="5" xfId="0" applyNumberFormat="1" applyBorder="1"/>
    <xf numFmtId="14" fontId="0" fillId="4" borderId="5" xfId="0" applyNumberFormat="1" applyFill="1" applyBorder="1"/>
    <xf numFmtId="14" fontId="0" fillId="0" borderId="5" xfId="0" applyNumberFormat="1" applyBorder="1"/>
    <xf numFmtId="0" fontId="0" fillId="4" borderId="5" xfId="0" applyFill="1" applyBorder="1"/>
    <xf numFmtId="0" fontId="0" fillId="0" borderId="0" xfId="0" applyFont="1" applyBorder="1" applyAlignment="1">
      <alignment horizontal="right"/>
    </xf>
    <xf numFmtId="0" fontId="0" fillId="6" borderId="0" xfId="0" applyFont="1" applyFill="1"/>
    <xf numFmtId="0" fontId="0" fillId="5" borderId="0" xfId="0" applyFont="1" applyFill="1"/>
    <xf numFmtId="0" fontId="0" fillId="0" borderId="0" xfId="0" applyFont="1"/>
    <xf numFmtId="2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right"/>
    </xf>
    <xf numFmtId="0" fontId="0" fillId="3" borderId="5" xfId="0" applyFont="1" applyFill="1" applyBorder="1"/>
    <xf numFmtId="0" fontId="0" fillId="4" borderId="0" xfId="0" applyFill="1" applyBorder="1"/>
    <xf numFmtId="14" fontId="0" fillId="0" borderId="0" xfId="0" applyNumberFormat="1" applyFont="1" applyBorder="1"/>
    <xf numFmtId="0" fontId="0" fillId="0" borderId="0" xfId="0" applyFill="1"/>
    <xf numFmtId="0" fontId="0" fillId="0" borderId="5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windowProtection="1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defaultRowHeight="15" x14ac:dyDescent="0.25"/>
  <cols>
    <col min="1" max="1" width="6.42578125"/>
    <col min="2" max="2" width="10.42578125"/>
    <col min="3" max="3" width="19.7109375"/>
    <col min="4" max="4" width="26.42578125"/>
    <col min="5" max="5" width="10.7109375"/>
    <col min="6" max="6" width="10.28515625"/>
    <col min="7" max="7" width="8.42578125"/>
    <col min="8" max="8" width="5.28515625"/>
    <col min="9" max="9" width="7.7109375"/>
    <col min="10" max="10" width="9.42578125"/>
    <col min="11" max="14" width="8.5703125"/>
    <col min="15" max="15" width="23.7109375"/>
    <col min="16" max="17" width="19.42578125"/>
    <col min="18" max="18" width="8.5703125"/>
    <col min="19" max="19" width="10.42578125"/>
    <col min="20" max="20" width="11.28515625"/>
    <col min="21" max="21" width="15.85546875"/>
    <col min="22" max="22" width="20.140625"/>
    <col min="23" max="23" width="25.85546875"/>
    <col min="24" max="25" width="11.28515625"/>
    <col min="26" max="27" width="8.5703125"/>
    <col min="28" max="28" width="19.28515625"/>
    <col min="29" max="31" width="8.5703125"/>
    <col min="32" max="32" width="11.28515625"/>
    <col min="33" max="33" width="38"/>
    <col min="34" max="1012" width="8.5703125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286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x14ac:dyDescent="0.25">
      <c r="A2" s="4" t="s">
        <v>32</v>
      </c>
      <c r="B2" s="5" t="s">
        <v>33</v>
      </c>
      <c r="C2" t="s">
        <v>34</v>
      </c>
      <c r="D2" t="s">
        <v>35</v>
      </c>
      <c r="E2">
        <v>100</v>
      </c>
      <c r="F2">
        <v>10</v>
      </c>
      <c r="G2">
        <v>1000</v>
      </c>
      <c r="H2" s="6">
        <v>0.24710499999999999</v>
      </c>
      <c r="I2" s="7" t="s">
        <v>36</v>
      </c>
      <c r="J2" s="39">
        <v>100</v>
      </c>
      <c r="K2">
        <v>107</v>
      </c>
      <c r="L2">
        <v>80</v>
      </c>
      <c r="M2">
        <v>50</v>
      </c>
      <c r="N2" s="8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s="9">
        <v>42675</v>
      </c>
      <c r="X2" s="10"/>
      <c r="Y2" s="11"/>
      <c r="Z2" t="s">
        <v>44</v>
      </c>
      <c r="AA2" t="s">
        <v>45</v>
      </c>
      <c r="AB2" s="12"/>
      <c r="AC2" s="12"/>
      <c r="AF2" s="9">
        <v>42695</v>
      </c>
      <c r="AG2" s="9" t="s">
        <v>46</v>
      </c>
    </row>
    <row r="3" spans="1:33" x14ac:dyDescent="0.25">
      <c r="A3" s="13" t="s">
        <v>47</v>
      </c>
      <c r="B3" s="14" t="s">
        <v>48</v>
      </c>
      <c r="C3" t="s">
        <v>49</v>
      </c>
      <c r="D3" t="s">
        <v>35</v>
      </c>
      <c r="E3">
        <v>100</v>
      </c>
      <c r="F3">
        <v>10</v>
      </c>
      <c r="G3">
        <v>1000</v>
      </c>
      <c r="H3" s="6">
        <v>0.24710499999999999</v>
      </c>
      <c r="I3" s="7" t="s">
        <v>36</v>
      </c>
      <c r="J3" s="39">
        <v>100</v>
      </c>
      <c r="K3">
        <v>222</v>
      </c>
      <c r="L3">
        <v>80</v>
      </c>
      <c r="M3">
        <v>50</v>
      </c>
      <c r="N3" s="8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s="9">
        <v>42675</v>
      </c>
      <c r="X3" s="10"/>
      <c r="Y3" s="11"/>
      <c r="Z3" t="s">
        <v>44</v>
      </c>
      <c r="AA3" t="s">
        <v>45</v>
      </c>
      <c r="AB3" s="12"/>
      <c r="AC3" s="12"/>
      <c r="AF3" s="9">
        <v>42695</v>
      </c>
      <c r="AG3" s="9" t="s">
        <v>46</v>
      </c>
    </row>
    <row r="4" spans="1:33" x14ac:dyDescent="0.25">
      <c r="A4" s="13" t="s">
        <v>50</v>
      </c>
      <c r="B4" s="14" t="s">
        <v>51</v>
      </c>
      <c r="C4" t="s">
        <v>52</v>
      </c>
      <c r="D4" t="s">
        <v>53</v>
      </c>
      <c r="E4">
        <v>77</v>
      </c>
      <c r="F4">
        <v>8</v>
      </c>
      <c r="G4">
        <v>616</v>
      </c>
      <c r="H4" s="6">
        <v>0.15221667999999999</v>
      </c>
      <c r="I4" s="7" t="s">
        <v>54</v>
      </c>
      <c r="J4" s="39">
        <v>70</v>
      </c>
      <c r="K4">
        <v>230</v>
      </c>
      <c r="L4">
        <v>30</v>
      </c>
      <c r="M4">
        <v>30</v>
      </c>
      <c r="N4" s="8" t="s">
        <v>37</v>
      </c>
      <c r="O4" t="s">
        <v>55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s="9">
        <v>42628</v>
      </c>
      <c r="X4" s="12"/>
      <c r="Y4" s="15"/>
      <c r="Z4" t="s">
        <v>44</v>
      </c>
      <c r="AA4" t="s">
        <v>45</v>
      </c>
      <c r="AB4" s="12"/>
      <c r="AC4" s="12"/>
      <c r="AF4" s="9">
        <v>42696</v>
      </c>
      <c r="AG4" s="9" t="s">
        <v>56</v>
      </c>
    </row>
    <row r="5" spans="1:33" x14ac:dyDescent="0.25">
      <c r="A5" s="13" t="s">
        <v>57</v>
      </c>
      <c r="B5" s="14" t="s">
        <v>58</v>
      </c>
      <c r="C5" t="s">
        <v>59</v>
      </c>
      <c r="D5" t="s">
        <v>60</v>
      </c>
      <c r="E5" s="14">
        <v>100</v>
      </c>
      <c r="F5" s="14">
        <v>1</v>
      </c>
      <c r="G5">
        <v>500</v>
      </c>
      <c r="H5" s="6">
        <v>0.12</v>
      </c>
      <c r="I5" s="7" t="s">
        <v>36</v>
      </c>
      <c r="J5" s="39">
        <v>100</v>
      </c>
      <c r="K5" s="14">
        <v>383</v>
      </c>
      <c r="L5" s="14">
        <v>400</v>
      </c>
      <c r="M5" s="14">
        <v>400</v>
      </c>
      <c r="N5" s="8" t="s">
        <v>37</v>
      </c>
      <c r="O5" t="s">
        <v>61</v>
      </c>
      <c r="P5" t="s">
        <v>39</v>
      </c>
      <c r="Q5" t="s">
        <v>40</v>
      </c>
      <c r="R5" t="s">
        <v>41</v>
      </c>
      <c r="T5" s="9"/>
      <c r="U5" t="s">
        <v>62</v>
      </c>
      <c r="V5" t="s">
        <v>62</v>
      </c>
      <c r="W5" s="16" t="s">
        <v>63</v>
      </c>
      <c r="X5" s="10"/>
      <c r="Y5" s="11"/>
      <c r="Z5" s="12"/>
      <c r="AA5" s="12"/>
      <c r="AB5" s="12"/>
      <c r="AC5" s="12"/>
      <c r="AF5" s="11">
        <v>42822</v>
      </c>
      <c r="AG5" s="17" t="s">
        <v>64</v>
      </c>
    </row>
    <row r="6" spans="1:33" x14ac:dyDescent="0.25">
      <c r="A6" s="13" t="s">
        <v>65</v>
      </c>
      <c r="B6" s="14" t="s">
        <v>66</v>
      </c>
      <c r="C6" t="s">
        <v>67</v>
      </c>
      <c r="D6" t="s">
        <v>68</v>
      </c>
      <c r="E6" s="14">
        <v>100</v>
      </c>
      <c r="F6" s="14">
        <v>6</v>
      </c>
      <c r="G6">
        <v>600</v>
      </c>
      <c r="H6" s="6">
        <v>0.14826300000000001</v>
      </c>
      <c r="I6" s="7" t="s">
        <v>36</v>
      </c>
      <c r="J6" s="39">
        <v>100</v>
      </c>
      <c r="K6" s="14">
        <v>505</v>
      </c>
      <c r="L6" s="14">
        <v>400</v>
      </c>
      <c r="M6" s="14">
        <v>400</v>
      </c>
      <c r="N6" s="8" t="s">
        <v>37</v>
      </c>
      <c r="O6" t="s">
        <v>61</v>
      </c>
      <c r="P6" t="s">
        <v>39</v>
      </c>
      <c r="Q6" t="s">
        <v>40</v>
      </c>
      <c r="R6" t="s">
        <v>41</v>
      </c>
      <c r="T6" s="9">
        <v>42667</v>
      </c>
      <c r="U6" t="s">
        <v>69</v>
      </c>
      <c r="V6" t="s">
        <v>69</v>
      </c>
      <c r="W6" s="9">
        <v>42675</v>
      </c>
      <c r="X6" s="10"/>
      <c r="Y6" s="11"/>
      <c r="Z6" t="s">
        <v>44</v>
      </c>
      <c r="AA6" t="s">
        <v>45</v>
      </c>
      <c r="AB6" s="12"/>
      <c r="AC6" s="12"/>
      <c r="AF6" s="11">
        <v>42822</v>
      </c>
      <c r="AG6" s="17" t="s">
        <v>64</v>
      </c>
    </row>
    <row r="7" spans="1:33" x14ac:dyDescent="0.25">
      <c r="A7" s="18" t="s">
        <v>70</v>
      </c>
      <c r="B7" s="19" t="s">
        <v>71</v>
      </c>
      <c r="C7" s="20" t="s">
        <v>72</v>
      </c>
      <c r="D7" s="20" t="s">
        <v>73</v>
      </c>
      <c r="E7" s="20">
        <v>100</v>
      </c>
      <c r="F7" s="20">
        <v>20</v>
      </c>
      <c r="G7" s="20">
        <v>2000</v>
      </c>
      <c r="H7" s="21">
        <v>0.49420999999999998</v>
      </c>
      <c r="I7" s="22" t="s">
        <v>36</v>
      </c>
      <c r="J7" s="40">
        <v>100</v>
      </c>
      <c r="K7" s="20">
        <v>125</v>
      </c>
      <c r="L7" s="20">
        <v>80</v>
      </c>
      <c r="M7" s="20">
        <v>10</v>
      </c>
      <c r="N7" s="23" t="s">
        <v>74</v>
      </c>
      <c r="O7" s="20" t="s">
        <v>75</v>
      </c>
      <c r="P7" s="20" t="s">
        <v>76</v>
      </c>
      <c r="Q7" s="20" t="s">
        <v>76</v>
      </c>
      <c r="R7" s="20" t="s">
        <v>41</v>
      </c>
      <c r="S7" s="24">
        <v>42683</v>
      </c>
      <c r="T7" s="20"/>
      <c r="U7" s="20" t="s">
        <v>62</v>
      </c>
      <c r="V7" s="20" t="s">
        <v>62</v>
      </c>
      <c r="W7" s="24">
        <v>42661</v>
      </c>
      <c r="X7" s="25"/>
      <c r="Y7" s="26"/>
      <c r="Z7" s="20" t="s">
        <v>44</v>
      </c>
      <c r="AA7" s="20" t="s">
        <v>45</v>
      </c>
      <c r="AB7" s="27"/>
      <c r="AC7" s="27"/>
      <c r="AD7" s="20"/>
      <c r="AE7" s="20"/>
      <c r="AF7" s="24">
        <v>42695</v>
      </c>
      <c r="AG7" s="24" t="s">
        <v>77</v>
      </c>
    </row>
    <row r="8" spans="1:33" x14ac:dyDescent="0.25">
      <c r="A8" s="13" t="s">
        <v>78</v>
      </c>
      <c r="B8" s="14" t="s">
        <v>79</v>
      </c>
      <c r="C8" t="s">
        <v>80</v>
      </c>
      <c r="D8" t="s">
        <v>81</v>
      </c>
      <c r="E8" s="14">
        <v>54</v>
      </c>
      <c r="F8" s="14">
        <v>28</v>
      </c>
      <c r="G8">
        <v>1498</v>
      </c>
      <c r="H8" s="6">
        <v>0.37016328999999998</v>
      </c>
      <c r="I8" s="28" t="s">
        <v>82</v>
      </c>
      <c r="J8" s="39">
        <v>50</v>
      </c>
      <c r="K8" s="14">
        <v>109</v>
      </c>
      <c r="L8" s="14">
        <v>70</v>
      </c>
      <c r="M8" s="14">
        <v>40</v>
      </c>
      <c r="N8" s="29" t="s">
        <v>83</v>
      </c>
      <c r="O8" t="s">
        <v>38</v>
      </c>
      <c r="P8" t="s">
        <v>39</v>
      </c>
      <c r="Q8" t="s">
        <v>39</v>
      </c>
      <c r="R8" t="s">
        <v>84</v>
      </c>
      <c r="U8" t="s">
        <v>85</v>
      </c>
      <c r="V8" t="s">
        <v>86</v>
      </c>
      <c r="W8" s="9">
        <v>42635</v>
      </c>
      <c r="X8" s="9">
        <v>42664</v>
      </c>
      <c r="Y8" s="11"/>
      <c r="Z8" s="14" t="s">
        <v>44</v>
      </c>
      <c r="AA8" t="s">
        <v>45</v>
      </c>
      <c r="AB8" s="14" t="s">
        <v>44</v>
      </c>
      <c r="AC8" t="s">
        <v>45</v>
      </c>
      <c r="AF8" s="9">
        <v>42712</v>
      </c>
      <c r="AG8" s="9" t="s">
        <v>87</v>
      </c>
    </row>
    <row r="9" spans="1:33" x14ac:dyDescent="0.25">
      <c r="A9" s="13" t="s">
        <v>88</v>
      </c>
      <c r="B9" s="14" t="s">
        <v>89</v>
      </c>
      <c r="C9" t="s">
        <v>90</v>
      </c>
      <c r="D9" t="s">
        <v>91</v>
      </c>
      <c r="E9" s="14">
        <v>60</v>
      </c>
      <c r="F9" s="14">
        <v>24</v>
      </c>
      <c r="G9">
        <v>1440</v>
      </c>
      <c r="H9" s="6">
        <v>0.35583120000000001</v>
      </c>
      <c r="I9" s="28" t="s">
        <v>82</v>
      </c>
      <c r="J9" s="39">
        <v>50</v>
      </c>
      <c r="K9" s="14">
        <v>149</v>
      </c>
      <c r="L9" s="14">
        <v>70</v>
      </c>
      <c r="M9" s="14">
        <v>40</v>
      </c>
      <c r="N9" s="8" t="s">
        <v>37</v>
      </c>
      <c r="O9" t="s">
        <v>38</v>
      </c>
      <c r="P9" t="s">
        <v>39</v>
      </c>
      <c r="Q9" t="s">
        <v>39</v>
      </c>
      <c r="R9" t="s">
        <v>84</v>
      </c>
      <c r="U9" t="s">
        <v>85</v>
      </c>
      <c r="V9" t="s">
        <v>86</v>
      </c>
      <c r="W9" s="9">
        <v>42614</v>
      </c>
      <c r="X9" s="9">
        <v>42664</v>
      </c>
      <c r="Y9" s="11"/>
      <c r="Z9" s="14" t="s">
        <v>44</v>
      </c>
      <c r="AA9" t="s">
        <v>45</v>
      </c>
      <c r="AB9" s="14" t="s">
        <v>44</v>
      </c>
      <c r="AC9" t="s">
        <v>45</v>
      </c>
      <c r="AF9" s="9">
        <v>42712</v>
      </c>
      <c r="AG9" s="9" t="s">
        <v>87</v>
      </c>
    </row>
    <row r="10" spans="1:33" x14ac:dyDescent="0.25">
      <c r="A10" s="13" t="s">
        <v>92</v>
      </c>
      <c r="B10" s="14" t="s">
        <v>93</v>
      </c>
      <c r="C10" t="s">
        <v>94</v>
      </c>
      <c r="D10" t="s">
        <v>91</v>
      </c>
      <c r="E10" s="14">
        <v>60</v>
      </c>
      <c r="F10" s="14">
        <v>24</v>
      </c>
      <c r="G10">
        <v>1440</v>
      </c>
      <c r="H10" s="6">
        <v>0.35583120000000001</v>
      </c>
      <c r="I10" s="28" t="s">
        <v>82</v>
      </c>
      <c r="J10" s="39">
        <v>60</v>
      </c>
      <c r="K10">
        <v>340</v>
      </c>
      <c r="L10">
        <v>300</v>
      </c>
      <c r="N10" s="29" t="s">
        <v>83</v>
      </c>
      <c r="O10" t="s">
        <v>95</v>
      </c>
      <c r="P10" t="s">
        <v>39</v>
      </c>
      <c r="Q10" t="s">
        <v>39</v>
      </c>
      <c r="R10" t="s">
        <v>84</v>
      </c>
      <c r="T10" s="9">
        <v>42536</v>
      </c>
      <c r="U10" t="s">
        <v>96</v>
      </c>
      <c r="V10" t="s">
        <v>96</v>
      </c>
      <c r="W10" s="9">
        <v>42615</v>
      </c>
      <c r="X10" s="9">
        <v>42662</v>
      </c>
      <c r="Y10" s="11"/>
      <c r="Z10" s="14" t="s">
        <v>44</v>
      </c>
      <c r="AA10" t="s">
        <v>45</v>
      </c>
      <c r="AB10" s="14" t="s">
        <v>44</v>
      </c>
      <c r="AC10" t="s">
        <v>45</v>
      </c>
      <c r="AF10" s="9">
        <v>42704</v>
      </c>
      <c r="AG10" s="9" t="s">
        <v>97</v>
      </c>
    </row>
    <row r="11" spans="1:33" x14ac:dyDescent="0.25">
      <c r="A11" s="13" t="s">
        <v>98</v>
      </c>
      <c r="B11" s="14" t="s">
        <v>99</v>
      </c>
      <c r="C11" t="s">
        <v>100</v>
      </c>
      <c r="D11" t="s">
        <v>101</v>
      </c>
      <c r="E11" s="14">
        <v>100</v>
      </c>
      <c r="F11" s="14">
        <v>18</v>
      </c>
      <c r="G11">
        <v>2500</v>
      </c>
      <c r="H11" s="6">
        <v>0.61776249999999999</v>
      </c>
      <c r="I11" s="28" t="s">
        <v>36</v>
      </c>
      <c r="J11" s="39">
        <v>100</v>
      </c>
      <c r="K11">
        <v>325</v>
      </c>
      <c r="L11">
        <v>300</v>
      </c>
      <c r="N11" s="8" t="s">
        <v>37</v>
      </c>
      <c r="O11" t="s">
        <v>55</v>
      </c>
      <c r="P11" t="s">
        <v>39</v>
      </c>
      <c r="Q11" t="s">
        <v>39</v>
      </c>
      <c r="R11" t="s">
        <v>84</v>
      </c>
      <c r="U11" t="s">
        <v>42</v>
      </c>
      <c r="V11" t="s">
        <v>43</v>
      </c>
      <c r="W11" s="9">
        <v>42615</v>
      </c>
      <c r="X11" s="9">
        <v>42662</v>
      </c>
      <c r="Y11" s="11"/>
      <c r="Z11" s="14" t="s">
        <v>44</v>
      </c>
      <c r="AA11" t="s">
        <v>45</v>
      </c>
      <c r="AB11" s="14" t="s">
        <v>44</v>
      </c>
      <c r="AC11" t="s">
        <v>45</v>
      </c>
      <c r="AF11" s="9">
        <v>42704</v>
      </c>
      <c r="AG11" s="9" t="s">
        <v>102</v>
      </c>
    </row>
    <row r="12" spans="1:33" x14ac:dyDescent="0.25">
      <c r="A12" s="13" t="s">
        <v>103</v>
      </c>
      <c r="B12" s="14" t="s">
        <v>104</v>
      </c>
      <c r="C12" t="s">
        <v>105</v>
      </c>
      <c r="D12" t="s">
        <v>106</v>
      </c>
      <c r="E12" s="14">
        <v>50</v>
      </c>
      <c r="F12" s="14">
        <v>50</v>
      </c>
      <c r="G12">
        <v>2000</v>
      </c>
      <c r="H12" s="6">
        <v>0.49420999999999998</v>
      </c>
      <c r="I12" s="28" t="s">
        <v>54</v>
      </c>
      <c r="J12" s="39">
        <v>50</v>
      </c>
      <c r="K12">
        <v>118</v>
      </c>
      <c r="L12">
        <v>40</v>
      </c>
      <c r="M12">
        <v>0</v>
      </c>
      <c r="N12" s="8" t="s">
        <v>37</v>
      </c>
      <c r="O12" t="s">
        <v>107</v>
      </c>
      <c r="P12" t="s">
        <v>39</v>
      </c>
      <c r="Q12" t="s">
        <v>39</v>
      </c>
      <c r="R12" t="s">
        <v>84</v>
      </c>
      <c r="T12" s="9">
        <v>42625</v>
      </c>
      <c r="U12" t="s">
        <v>96</v>
      </c>
      <c r="V12" t="s">
        <v>96</v>
      </c>
      <c r="W12" s="9">
        <v>42628</v>
      </c>
      <c r="X12" s="9">
        <v>42660</v>
      </c>
      <c r="Y12" s="11"/>
      <c r="Z12" s="14" t="s">
        <v>44</v>
      </c>
      <c r="AA12" t="s">
        <v>45</v>
      </c>
      <c r="AB12" s="14" t="s">
        <v>44</v>
      </c>
      <c r="AC12" t="s">
        <v>45</v>
      </c>
      <c r="AF12" s="9">
        <v>42695</v>
      </c>
      <c r="AG12" s="9" t="s">
        <v>77</v>
      </c>
    </row>
    <row r="13" spans="1:33" x14ac:dyDescent="0.25">
      <c r="A13" s="13" t="s">
        <v>108</v>
      </c>
      <c r="B13" s="14" t="s">
        <v>109</v>
      </c>
      <c r="C13" t="s">
        <v>110</v>
      </c>
      <c r="D13" t="s">
        <v>111</v>
      </c>
      <c r="E13" s="14">
        <v>50</v>
      </c>
      <c r="F13" s="14">
        <v>7</v>
      </c>
      <c r="G13">
        <v>657</v>
      </c>
      <c r="H13" s="6">
        <v>0.162347985</v>
      </c>
      <c r="I13" s="28" t="s">
        <v>36</v>
      </c>
      <c r="J13" s="39">
        <v>50</v>
      </c>
      <c r="K13">
        <v>164</v>
      </c>
      <c r="L13">
        <v>40</v>
      </c>
      <c r="M13">
        <v>20</v>
      </c>
      <c r="N13" s="29" t="s">
        <v>83</v>
      </c>
      <c r="O13" t="s">
        <v>38</v>
      </c>
      <c r="P13" t="s">
        <v>39</v>
      </c>
      <c r="Q13" t="s">
        <v>39</v>
      </c>
      <c r="R13" t="s">
        <v>84</v>
      </c>
      <c r="U13" t="s">
        <v>85</v>
      </c>
      <c r="V13" t="s">
        <v>86</v>
      </c>
      <c r="W13" s="9">
        <v>42628</v>
      </c>
      <c r="X13" s="9">
        <v>42660</v>
      </c>
      <c r="Y13" s="11"/>
      <c r="Z13" s="14" t="s">
        <v>44</v>
      </c>
      <c r="AA13" t="s">
        <v>45</v>
      </c>
      <c r="AB13" s="14" t="s">
        <v>44</v>
      </c>
      <c r="AC13" t="s">
        <v>45</v>
      </c>
      <c r="AF13" s="9">
        <v>42695</v>
      </c>
      <c r="AG13" s="9" t="s">
        <v>77</v>
      </c>
    </row>
    <row r="14" spans="1:33" x14ac:dyDescent="0.25">
      <c r="A14" s="13" t="s">
        <v>112</v>
      </c>
      <c r="B14" s="14" t="s">
        <v>113</v>
      </c>
      <c r="C14" t="s">
        <v>114</v>
      </c>
      <c r="D14" t="s">
        <v>115</v>
      </c>
      <c r="E14" s="14">
        <v>100</v>
      </c>
      <c r="F14" s="14">
        <v>28</v>
      </c>
      <c r="G14">
        <v>3134</v>
      </c>
      <c r="H14" s="6">
        <v>0.77442707</v>
      </c>
      <c r="I14" s="28" t="s">
        <v>36</v>
      </c>
      <c r="J14" s="39">
        <v>100</v>
      </c>
      <c r="K14">
        <v>342</v>
      </c>
      <c r="L14">
        <v>180</v>
      </c>
      <c r="M14">
        <v>160</v>
      </c>
      <c r="N14" s="8" t="s">
        <v>37</v>
      </c>
      <c r="O14" t="s">
        <v>38</v>
      </c>
      <c r="P14" t="s">
        <v>39</v>
      </c>
      <c r="Q14" t="s">
        <v>39</v>
      </c>
      <c r="R14" t="s">
        <v>84</v>
      </c>
      <c r="U14" t="s">
        <v>85</v>
      </c>
      <c r="V14" t="s">
        <v>86</v>
      </c>
      <c r="W14" s="9">
        <v>42627</v>
      </c>
      <c r="X14" s="9">
        <v>42659</v>
      </c>
      <c r="Y14" s="11"/>
      <c r="Z14" s="14" t="s">
        <v>44</v>
      </c>
      <c r="AA14" t="s">
        <v>45</v>
      </c>
      <c r="AB14" s="14" t="s">
        <v>44</v>
      </c>
      <c r="AC14" t="s">
        <v>45</v>
      </c>
      <c r="AF14" s="9">
        <v>42711</v>
      </c>
      <c r="AG14" s="9" t="s">
        <v>116</v>
      </c>
    </row>
    <row r="15" spans="1:33" x14ac:dyDescent="0.25">
      <c r="A15" s="13" t="s">
        <v>117</v>
      </c>
      <c r="B15" s="14" t="s">
        <v>118</v>
      </c>
      <c r="C15" t="s">
        <v>119</v>
      </c>
      <c r="D15" t="s">
        <v>73</v>
      </c>
      <c r="E15" s="14">
        <v>100</v>
      </c>
      <c r="F15" s="14">
        <v>20</v>
      </c>
      <c r="G15">
        <v>2000</v>
      </c>
      <c r="H15" s="6">
        <v>0.49420999999999998</v>
      </c>
      <c r="I15" s="28" t="s">
        <v>54</v>
      </c>
      <c r="J15" s="39">
        <v>100</v>
      </c>
      <c r="K15">
        <v>75</v>
      </c>
      <c r="L15">
        <v>30</v>
      </c>
      <c r="N15" s="8" t="s">
        <v>37</v>
      </c>
      <c r="O15" t="s">
        <v>120</v>
      </c>
      <c r="P15" t="s">
        <v>121</v>
      </c>
      <c r="Q15" t="s">
        <v>121</v>
      </c>
      <c r="R15" t="s">
        <v>84</v>
      </c>
      <c r="T15" s="9">
        <v>42576</v>
      </c>
      <c r="U15" t="s">
        <v>69</v>
      </c>
      <c r="V15" t="s">
        <v>69</v>
      </c>
      <c r="W15" s="9">
        <v>42624</v>
      </c>
      <c r="X15" s="11">
        <v>42675</v>
      </c>
      <c r="Y15" s="11"/>
      <c r="Z15" s="14" t="s">
        <v>44</v>
      </c>
      <c r="AA15" t="s">
        <v>45</v>
      </c>
      <c r="AB15" s="14" t="s">
        <v>44</v>
      </c>
      <c r="AC15" t="s">
        <v>45</v>
      </c>
      <c r="AF15" s="9">
        <v>42705</v>
      </c>
      <c r="AG15" s="9" t="s">
        <v>102</v>
      </c>
    </row>
    <row r="16" spans="1:33" x14ac:dyDescent="0.25">
      <c r="A16" s="13" t="s">
        <v>122</v>
      </c>
      <c r="B16" s="14" t="s">
        <v>123</v>
      </c>
      <c r="C16" t="s">
        <v>124</v>
      </c>
      <c r="D16" t="s">
        <v>73</v>
      </c>
      <c r="E16" s="14">
        <v>100</v>
      </c>
      <c r="F16" s="14">
        <v>20</v>
      </c>
      <c r="G16">
        <v>2000</v>
      </c>
      <c r="H16" s="6">
        <v>0.49420999999999998</v>
      </c>
      <c r="I16" s="28" t="s">
        <v>36</v>
      </c>
      <c r="J16" s="39">
        <v>100</v>
      </c>
      <c r="K16">
        <v>155</v>
      </c>
      <c r="L16">
        <v>10</v>
      </c>
      <c r="N16" s="8" t="s">
        <v>37</v>
      </c>
      <c r="O16" t="s">
        <v>120</v>
      </c>
      <c r="P16" t="s">
        <v>121</v>
      </c>
      <c r="Q16" t="s">
        <v>121</v>
      </c>
      <c r="R16" t="s">
        <v>84</v>
      </c>
      <c r="T16" s="9">
        <v>42576</v>
      </c>
      <c r="U16" t="s">
        <v>69</v>
      </c>
      <c r="V16" t="s">
        <v>69</v>
      </c>
      <c r="W16" s="9">
        <v>42624</v>
      </c>
      <c r="X16" s="11">
        <v>42675</v>
      </c>
      <c r="Y16" s="11"/>
      <c r="Z16" s="14" t="s">
        <v>44</v>
      </c>
      <c r="AA16" t="s">
        <v>45</v>
      </c>
      <c r="AB16" s="14" t="s">
        <v>44</v>
      </c>
      <c r="AC16" t="s">
        <v>45</v>
      </c>
      <c r="AF16" s="9">
        <v>42705</v>
      </c>
      <c r="AG16" s="9" t="s">
        <v>102</v>
      </c>
    </row>
    <row r="17" spans="1:51" x14ac:dyDescent="0.25">
      <c r="A17" s="13" t="s">
        <v>125</v>
      </c>
      <c r="B17" s="14" t="s">
        <v>126</v>
      </c>
      <c r="C17" t="s">
        <v>127</v>
      </c>
      <c r="D17" t="s">
        <v>128</v>
      </c>
      <c r="E17" s="28">
        <v>75</v>
      </c>
      <c r="F17" s="28">
        <v>60</v>
      </c>
      <c r="G17">
        <v>4500</v>
      </c>
      <c r="H17" s="6">
        <v>1.1119725</v>
      </c>
      <c r="I17" s="28" t="s">
        <v>129</v>
      </c>
      <c r="J17" s="39">
        <v>80</v>
      </c>
      <c r="K17">
        <v>49</v>
      </c>
      <c r="L17">
        <v>150</v>
      </c>
      <c r="M17">
        <v>80</v>
      </c>
      <c r="N17" s="30" t="s">
        <v>74</v>
      </c>
      <c r="O17" t="s">
        <v>130</v>
      </c>
      <c r="P17" t="s">
        <v>131</v>
      </c>
      <c r="Q17" t="s">
        <v>131</v>
      </c>
      <c r="R17" t="s">
        <v>84</v>
      </c>
      <c r="U17" t="s">
        <v>62</v>
      </c>
      <c r="V17" t="s">
        <v>62</v>
      </c>
      <c r="W17" s="9">
        <v>42662</v>
      </c>
      <c r="X17" s="10"/>
      <c r="Y17" s="11"/>
      <c r="Z17" s="14" t="s">
        <v>132</v>
      </c>
      <c r="AA17" s="14" t="s">
        <v>133</v>
      </c>
      <c r="AB17" s="12"/>
      <c r="AC17" s="12"/>
      <c r="AF17" s="9">
        <v>42707</v>
      </c>
      <c r="AG17" s="9" t="s">
        <v>97</v>
      </c>
    </row>
    <row r="18" spans="1:51" x14ac:dyDescent="0.25">
      <c r="A18" s="13" t="s">
        <v>134</v>
      </c>
      <c r="B18" s="14" t="s">
        <v>135</v>
      </c>
      <c r="C18" t="s">
        <v>136</v>
      </c>
      <c r="D18" t="s">
        <v>128</v>
      </c>
      <c r="E18" s="28">
        <v>75</v>
      </c>
      <c r="F18" s="28">
        <v>60</v>
      </c>
      <c r="G18">
        <v>4500</v>
      </c>
      <c r="H18" s="6">
        <v>1.1119725</v>
      </c>
      <c r="I18" s="28" t="s">
        <v>129</v>
      </c>
      <c r="J18" s="39">
        <v>80</v>
      </c>
      <c r="K18">
        <v>113</v>
      </c>
      <c r="L18">
        <v>150</v>
      </c>
      <c r="M18">
        <v>80</v>
      </c>
      <c r="N18" s="8" t="s">
        <v>37</v>
      </c>
      <c r="O18" t="s">
        <v>38</v>
      </c>
      <c r="P18" t="s">
        <v>39</v>
      </c>
      <c r="Q18" t="s">
        <v>39</v>
      </c>
      <c r="R18" t="s">
        <v>84</v>
      </c>
      <c r="U18" t="s">
        <v>137</v>
      </c>
      <c r="V18" t="s">
        <v>138</v>
      </c>
      <c r="W18" s="9">
        <v>42621</v>
      </c>
      <c r="X18" s="9">
        <v>42662</v>
      </c>
      <c r="Y18" s="11"/>
      <c r="Z18" s="14" t="s">
        <v>44</v>
      </c>
      <c r="AA18" t="s">
        <v>45</v>
      </c>
      <c r="AB18" s="14" t="s">
        <v>44</v>
      </c>
      <c r="AC18" t="s">
        <v>45</v>
      </c>
      <c r="AF18" s="9">
        <v>42707</v>
      </c>
      <c r="AG18" s="9" t="s">
        <v>97</v>
      </c>
    </row>
    <row r="19" spans="1:51" x14ac:dyDescent="0.25">
      <c r="A19" s="13" t="s">
        <v>139</v>
      </c>
      <c r="B19" s="14" t="s">
        <v>140</v>
      </c>
      <c r="C19" t="s">
        <v>141</v>
      </c>
      <c r="D19" t="s">
        <v>142</v>
      </c>
      <c r="E19" s="7" t="s">
        <v>143</v>
      </c>
      <c r="F19" s="7" t="s">
        <v>144</v>
      </c>
      <c r="G19">
        <v>860</v>
      </c>
      <c r="H19" s="6">
        <v>0.21251030000000001</v>
      </c>
      <c r="I19" s="28" t="s">
        <v>129</v>
      </c>
      <c r="J19" s="39">
        <v>60</v>
      </c>
      <c r="K19">
        <v>19</v>
      </c>
      <c r="L19">
        <v>30</v>
      </c>
      <c r="M19">
        <v>30</v>
      </c>
      <c r="N19" s="8" t="s">
        <v>37</v>
      </c>
      <c r="O19" t="s">
        <v>145</v>
      </c>
      <c r="P19" t="s">
        <v>39</v>
      </c>
      <c r="Q19" t="s">
        <v>39</v>
      </c>
      <c r="R19" t="s">
        <v>84</v>
      </c>
      <c r="T19" s="9">
        <v>42587</v>
      </c>
      <c r="U19" t="s">
        <v>69</v>
      </c>
      <c r="V19" t="s">
        <v>69</v>
      </c>
      <c r="W19" s="9">
        <v>42617</v>
      </c>
      <c r="X19" s="9">
        <v>42661</v>
      </c>
      <c r="Y19" s="11"/>
      <c r="Z19" s="14" t="s">
        <v>44</v>
      </c>
      <c r="AA19" t="s">
        <v>45</v>
      </c>
      <c r="AB19" s="14" t="s">
        <v>44</v>
      </c>
      <c r="AC19" t="s">
        <v>45</v>
      </c>
      <c r="AF19" s="9">
        <v>42705</v>
      </c>
      <c r="AG19" s="9" t="s">
        <v>102</v>
      </c>
    </row>
    <row r="20" spans="1:51" x14ac:dyDescent="0.25">
      <c r="A20" s="13" t="s">
        <v>146</v>
      </c>
      <c r="B20" s="14" t="s">
        <v>147</v>
      </c>
      <c r="C20" t="s">
        <v>148</v>
      </c>
      <c r="D20" t="s">
        <v>149</v>
      </c>
      <c r="E20" s="7" t="s">
        <v>150</v>
      </c>
      <c r="F20" s="7" t="s">
        <v>151</v>
      </c>
      <c r="G20">
        <v>860</v>
      </c>
      <c r="H20" s="6">
        <v>0.21251030000000001</v>
      </c>
      <c r="I20" s="28" t="s">
        <v>129</v>
      </c>
      <c r="J20" s="39">
        <v>60</v>
      </c>
      <c r="K20">
        <v>58</v>
      </c>
      <c r="L20">
        <v>30</v>
      </c>
      <c r="M20">
        <v>30</v>
      </c>
      <c r="N20" s="8" t="s">
        <v>37</v>
      </c>
      <c r="O20" t="s">
        <v>152</v>
      </c>
      <c r="P20" t="s">
        <v>39</v>
      </c>
      <c r="Q20" t="s">
        <v>39</v>
      </c>
      <c r="R20" t="s">
        <v>84</v>
      </c>
      <c r="T20" s="9">
        <v>42587</v>
      </c>
      <c r="U20" t="s">
        <v>69</v>
      </c>
      <c r="V20" t="s">
        <v>69</v>
      </c>
      <c r="W20" s="9">
        <v>42617</v>
      </c>
      <c r="X20" s="9">
        <v>42661</v>
      </c>
      <c r="Y20" s="11"/>
      <c r="Z20" s="14" t="s">
        <v>44</v>
      </c>
      <c r="AA20" t="s">
        <v>45</v>
      </c>
      <c r="AB20" s="14" t="s">
        <v>44</v>
      </c>
      <c r="AC20" t="s">
        <v>45</v>
      </c>
      <c r="AF20" s="9">
        <v>42705</v>
      </c>
      <c r="AG20" s="9" t="s">
        <v>102</v>
      </c>
    </row>
    <row r="21" spans="1:51" x14ac:dyDescent="0.25">
      <c r="A21" s="13" t="s">
        <v>153</v>
      </c>
      <c r="B21" s="14" t="s">
        <v>154</v>
      </c>
      <c r="C21" t="s">
        <v>155</v>
      </c>
      <c r="D21" t="s">
        <v>73</v>
      </c>
      <c r="E21">
        <v>100</v>
      </c>
      <c r="F21">
        <v>20</v>
      </c>
      <c r="G21">
        <v>2000</v>
      </c>
      <c r="H21" s="6">
        <v>0.49420999999999998</v>
      </c>
      <c r="I21" s="28" t="s">
        <v>82</v>
      </c>
      <c r="J21" s="39">
        <v>100</v>
      </c>
      <c r="K21">
        <v>32</v>
      </c>
      <c r="L21">
        <v>60</v>
      </c>
      <c r="N21" s="29" t="s">
        <v>83</v>
      </c>
      <c r="O21" t="s">
        <v>38</v>
      </c>
      <c r="P21" t="s">
        <v>39</v>
      </c>
      <c r="Q21" t="s">
        <v>39</v>
      </c>
      <c r="R21" t="s">
        <v>84</v>
      </c>
      <c r="U21" t="s">
        <v>137</v>
      </c>
      <c r="V21" t="s">
        <v>138</v>
      </c>
      <c r="W21" s="9">
        <v>42615</v>
      </c>
      <c r="X21" s="9">
        <v>42661</v>
      </c>
      <c r="Y21" s="11"/>
      <c r="Z21" s="14" t="s">
        <v>44</v>
      </c>
      <c r="AA21" t="s">
        <v>45</v>
      </c>
      <c r="AB21" s="14" t="s">
        <v>44</v>
      </c>
      <c r="AC21" t="s">
        <v>45</v>
      </c>
      <c r="AF21" s="9">
        <v>42704</v>
      </c>
      <c r="AG21" s="9" t="s">
        <v>102</v>
      </c>
    </row>
    <row r="22" spans="1:51" x14ac:dyDescent="0.25">
      <c r="A22" s="13" t="s">
        <v>156</v>
      </c>
      <c r="B22" s="14" t="s">
        <v>157</v>
      </c>
      <c r="C22" t="s">
        <v>158</v>
      </c>
      <c r="D22" t="s">
        <v>73</v>
      </c>
      <c r="E22">
        <v>100</v>
      </c>
      <c r="F22">
        <v>20</v>
      </c>
      <c r="G22">
        <v>2000</v>
      </c>
      <c r="H22" s="6">
        <v>0.49420999999999998</v>
      </c>
      <c r="I22" s="28" t="s">
        <v>82</v>
      </c>
      <c r="J22" s="39">
        <v>100</v>
      </c>
      <c r="K22">
        <v>172</v>
      </c>
      <c r="L22">
        <v>60</v>
      </c>
      <c r="N22" s="8" t="s">
        <v>37</v>
      </c>
      <c r="O22" t="s">
        <v>38</v>
      </c>
      <c r="P22" t="s">
        <v>39</v>
      </c>
      <c r="Q22" t="s">
        <v>39</v>
      </c>
      <c r="R22" t="s">
        <v>84</v>
      </c>
      <c r="U22" t="s">
        <v>137</v>
      </c>
      <c r="V22" t="s">
        <v>138</v>
      </c>
      <c r="W22" s="9">
        <v>42615</v>
      </c>
      <c r="X22" s="9">
        <v>42661</v>
      </c>
      <c r="Y22" s="11"/>
      <c r="Z22" s="14" t="s">
        <v>44</v>
      </c>
      <c r="AA22" t="s">
        <v>45</v>
      </c>
      <c r="AB22" s="14" t="s">
        <v>44</v>
      </c>
      <c r="AC22" t="s">
        <v>45</v>
      </c>
      <c r="AF22" s="9">
        <v>42704</v>
      </c>
      <c r="AG22" s="9" t="s">
        <v>102</v>
      </c>
    </row>
    <row r="23" spans="1:51" x14ac:dyDescent="0.25">
      <c r="A23" s="13" t="s">
        <v>159</v>
      </c>
      <c r="B23" s="14" t="s">
        <v>160</v>
      </c>
      <c r="C23" t="s">
        <v>161</v>
      </c>
      <c r="D23" t="s">
        <v>162</v>
      </c>
      <c r="E23">
        <v>50</v>
      </c>
      <c r="F23">
        <v>15</v>
      </c>
      <c r="G23">
        <v>750</v>
      </c>
      <c r="H23" s="6">
        <v>0.18532874999999999</v>
      </c>
      <c r="I23" s="28" t="s">
        <v>36</v>
      </c>
      <c r="J23" s="39">
        <v>50</v>
      </c>
      <c r="K23">
        <v>60</v>
      </c>
      <c r="L23">
        <v>200</v>
      </c>
      <c r="M23">
        <v>80</v>
      </c>
      <c r="N23" s="8" t="s">
        <v>37</v>
      </c>
      <c r="O23" t="s">
        <v>61</v>
      </c>
      <c r="P23" t="s">
        <v>39</v>
      </c>
      <c r="Q23" t="s">
        <v>39</v>
      </c>
      <c r="R23" t="s">
        <v>84</v>
      </c>
      <c r="T23" s="9">
        <v>42628</v>
      </c>
      <c r="U23" t="s">
        <v>163</v>
      </c>
      <c r="V23" t="s">
        <v>163</v>
      </c>
      <c r="W23" s="9">
        <v>42648</v>
      </c>
      <c r="X23" s="9">
        <v>42683</v>
      </c>
      <c r="Y23" s="11"/>
      <c r="Z23" s="14" t="s">
        <v>44</v>
      </c>
      <c r="AA23" t="s">
        <v>45</v>
      </c>
      <c r="AB23" s="14" t="s">
        <v>44</v>
      </c>
      <c r="AC23" t="s">
        <v>45</v>
      </c>
      <c r="AF23" s="9">
        <v>42710</v>
      </c>
      <c r="AG23" s="9" t="s">
        <v>164</v>
      </c>
    </row>
    <row r="24" spans="1:51" x14ac:dyDescent="0.25">
      <c r="A24" s="13" t="s">
        <v>165</v>
      </c>
      <c r="B24" s="14" t="s">
        <v>166</v>
      </c>
      <c r="C24" t="s">
        <v>167</v>
      </c>
      <c r="D24" s="15" t="s">
        <v>285</v>
      </c>
      <c r="E24" s="15">
        <v>70</v>
      </c>
      <c r="F24" s="15">
        <v>30</v>
      </c>
      <c r="G24" s="15">
        <v>2100</v>
      </c>
      <c r="H24" s="6">
        <f t="shared" ref="H24" si="0">G24*0.000247105</f>
        <v>0.51892050000000001</v>
      </c>
      <c r="I24" s="28" t="s">
        <v>54</v>
      </c>
      <c r="J24" s="39">
        <v>70</v>
      </c>
      <c r="K24">
        <v>45</v>
      </c>
      <c r="L24">
        <v>600</v>
      </c>
      <c r="M24">
        <v>600</v>
      </c>
      <c r="N24" s="8" t="s">
        <v>37</v>
      </c>
      <c r="O24" t="s">
        <v>168</v>
      </c>
      <c r="P24" t="s">
        <v>169</v>
      </c>
      <c r="Q24" t="s">
        <v>169</v>
      </c>
      <c r="R24" t="s">
        <v>84</v>
      </c>
      <c r="U24" t="s">
        <v>168</v>
      </c>
      <c r="V24" t="s">
        <v>170</v>
      </c>
      <c r="W24" s="12"/>
      <c r="X24" s="12"/>
      <c r="Y24" s="15"/>
      <c r="Z24" s="12"/>
      <c r="AA24" s="12"/>
      <c r="AB24" s="12"/>
      <c r="AC24" s="12"/>
      <c r="AD24" s="15"/>
      <c r="AE24" s="15"/>
      <c r="AF24" s="9">
        <v>42712</v>
      </c>
      <c r="AG24" s="9" t="s">
        <v>87</v>
      </c>
    </row>
    <row r="25" spans="1:51" s="31" customFormat="1" x14ac:dyDescent="0.25">
      <c r="A25" s="13" t="s">
        <v>171</v>
      </c>
      <c r="B25" s="14" t="s">
        <v>172</v>
      </c>
      <c r="C25" s="31" t="s">
        <v>173</v>
      </c>
      <c r="D25" s="31" t="s">
        <v>174</v>
      </c>
      <c r="E25" s="31">
        <v>25</v>
      </c>
      <c r="F25" s="31">
        <v>25</v>
      </c>
      <c r="G25" s="31">
        <v>530</v>
      </c>
      <c r="H25" s="6">
        <f>G25*0.000247105</f>
        <v>0.13096565000000002</v>
      </c>
      <c r="I25" s="32" t="s">
        <v>129</v>
      </c>
      <c r="J25" s="41">
        <v>30</v>
      </c>
      <c r="N25" s="8" t="s">
        <v>37</v>
      </c>
      <c r="O25" s="31" t="s">
        <v>175</v>
      </c>
      <c r="P25" s="31" t="s">
        <v>39</v>
      </c>
      <c r="R25" s="31" t="s">
        <v>84</v>
      </c>
      <c r="T25" s="33">
        <v>42615</v>
      </c>
      <c r="U25" s="31" t="s">
        <v>69</v>
      </c>
      <c r="V25" s="33" t="s">
        <v>69</v>
      </c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</row>
    <row r="26" spans="1:51" x14ac:dyDescent="0.25">
      <c r="A26" s="13" t="s">
        <v>176</v>
      </c>
      <c r="B26" s="14" t="s">
        <v>177</v>
      </c>
      <c r="C26" t="s">
        <v>178</v>
      </c>
      <c r="D26" t="s">
        <v>73</v>
      </c>
      <c r="E26">
        <v>100</v>
      </c>
      <c r="F26">
        <v>20</v>
      </c>
      <c r="G26">
        <v>2000</v>
      </c>
      <c r="H26" s="6">
        <v>0.49420999999999998</v>
      </c>
      <c r="I26" s="28" t="s">
        <v>54</v>
      </c>
      <c r="J26" s="39">
        <v>100</v>
      </c>
      <c r="K26">
        <v>36</v>
      </c>
      <c r="L26">
        <v>50</v>
      </c>
      <c r="M26">
        <v>20</v>
      </c>
      <c r="N26" s="8" t="s">
        <v>37</v>
      </c>
      <c r="O26" t="s">
        <v>179</v>
      </c>
      <c r="P26" t="s">
        <v>39</v>
      </c>
      <c r="Q26" t="s">
        <v>39</v>
      </c>
      <c r="R26" t="s">
        <v>84</v>
      </c>
      <c r="T26" s="9">
        <v>42612</v>
      </c>
      <c r="U26" t="s">
        <v>69</v>
      </c>
      <c r="V26" t="s">
        <v>69</v>
      </c>
      <c r="W26" s="9">
        <v>42627</v>
      </c>
      <c r="X26" s="9">
        <v>42661</v>
      </c>
      <c r="Y26" s="11"/>
      <c r="Z26" s="14" t="s">
        <v>44</v>
      </c>
      <c r="AA26" t="s">
        <v>45</v>
      </c>
      <c r="AB26" s="14" t="s">
        <v>44</v>
      </c>
      <c r="AC26" t="s">
        <v>45</v>
      </c>
      <c r="AF26" s="9">
        <v>42712</v>
      </c>
      <c r="AG26" s="9" t="s">
        <v>180</v>
      </c>
    </row>
    <row r="27" spans="1:51" x14ac:dyDescent="0.25">
      <c r="A27" s="13" t="s">
        <v>181</v>
      </c>
      <c r="B27" s="14" t="s">
        <v>182</v>
      </c>
      <c r="C27" t="s">
        <v>183</v>
      </c>
      <c r="D27" t="s">
        <v>73</v>
      </c>
      <c r="E27">
        <v>100</v>
      </c>
      <c r="F27">
        <v>20</v>
      </c>
      <c r="G27">
        <v>2000</v>
      </c>
      <c r="H27" s="6">
        <v>0.49420999999999998</v>
      </c>
      <c r="I27" s="28" t="s">
        <v>54</v>
      </c>
      <c r="J27" s="39">
        <v>100</v>
      </c>
      <c r="K27">
        <v>65</v>
      </c>
      <c r="L27">
        <v>80</v>
      </c>
      <c r="M27">
        <v>80</v>
      </c>
      <c r="N27" s="8" t="s">
        <v>37</v>
      </c>
      <c r="O27" t="s">
        <v>61</v>
      </c>
      <c r="P27" t="s">
        <v>39</v>
      </c>
      <c r="Q27" t="s">
        <v>39</v>
      </c>
      <c r="R27" t="s">
        <v>84</v>
      </c>
      <c r="T27" s="9">
        <v>42612</v>
      </c>
      <c r="U27" t="s">
        <v>69</v>
      </c>
      <c r="V27" t="s">
        <v>69</v>
      </c>
      <c r="W27" s="9">
        <v>42627</v>
      </c>
      <c r="X27" s="9">
        <v>42661</v>
      </c>
      <c r="Y27" s="11"/>
      <c r="Z27" s="14" t="s">
        <v>44</v>
      </c>
      <c r="AA27" t="s">
        <v>45</v>
      </c>
      <c r="AB27" s="14" t="s">
        <v>44</v>
      </c>
      <c r="AC27" t="s">
        <v>45</v>
      </c>
      <c r="AF27" s="9">
        <v>42712</v>
      </c>
      <c r="AG27" s="9" t="s">
        <v>180</v>
      </c>
    </row>
    <row r="28" spans="1:51" x14ac:dyDescent="0.25">
      <c r="A28" s="18" t="s">
        <v>184</v>
      </c>
      <c r="B28" s="19" t="s">
        <v>185</v>
      </c>
      <c r="C28" s="20" t="s">
        <v>186</v>
      </c>
      <c r="D28" s="20" t="s">
        <v>187</v>
      </c>
      <c r="E28" s="20">
        <v>106</v>
      </c>
      <c r="F28" s="20">
        <v>30</v>
      </c>
      <c r="G28" s="20">
        <v>3500</v>
      </c>
      <c r="H28" s="21">
        <v>0.86486750000000001</v>
      </c>
      <c r="I28" s="35" t="s">
        <v>82</v>
      </c>
      <c r="J28" s="40">
        <v>100</v>
      </c>
      <c r="K28" s="20">
        <v>496</v>
      </c>
      <c r="L28" s="20">
        <v>5</v>
      </c>
      <c r="M28" s="20"/>
      <c r="N28" s="36" t="s">
        <v>37</v>
      </c>
      <c r="O28" s="20" t="s">
        <v>188</v>
      </c>
      <c r="P28" s="20" t="s">
        <v>39</v>
      </c>
      <c r="Q28" s="20" t="s">
        <v>39</v>
      </c>
      <c r="R28" s="20" t="s">
        <v>84</v>
      </c>
      <c r="S28" s="20"/>
      <c r="T28" s="24">
        <v>42614</v>
      </c>
      <c r="U28" s="20" t="s">
        <v>96</v>
      </c>
      <c r="V28" s="20" t="s">
        <v>96</v>
      </c>
      <c r="W28" s="24">
        <v>42627</v>
      </c>
      <c r="X28" s="24">
        <v>42659</v>
      </c>
      <c r="Y28" s="26"/>
      <c r="Z28" s="19" t="s">
        <v>44</v>
      </c>
      <c r="AA28" s="20" t="s">
        <v>45</v>
      </c>
      <c r="AB28" s="19" t="s">
        <v>44</v>
      </c>
      <c r="AC28" s="20" t="s">
        <v>45</v>
      </c>
      <c r="AD28" s="20"/>
      <c r="AE28" s="20"/>
      <c r="AF28" s="24">
        <v>42711</v>
      </c>
      <c r="AG28" s="24" t="s">
        <v>189</v>
      </c>
    </row>
    <row r="29" spans="1:51" x14ac:dyDescent="0.25">
      <c r="A29" s="13" t="s">
        <v>190</v>
      </c>
      <c r="B29" s="14" t="s">
        <v>191</v>
      </c>
      <c r="C29" t="s">
        <v>192</v>
      </c>
      <c r="D29" s="15" t="s">
        <v>193</v>
      </c>
      <c r="E29" s="14">
        <v>35</v>
      </c>
      <c r="F29" s="14">
        <v>10</v>
      </c>
      <c r="G29">
        <v>350</v>
      </c>
      <c r="H29" s="6">
        <v>8.6486750000000001E-2</v>
      </c>
      <c r="I29" s="28" t="s">
        <v>82</v>
      </c>
      <c r="J29" s="39">
        <v>30</v>
      </c>
      <c r="K29" s="14">
        <v>205</v>
      </c>
      <c r="L29" s="14">
        <v>90</v>
      </c>
      <c r="M29" s="14">
        <v>90</v>
      </c>
      <c r="N29" s="8" t="s">
        <v>37</v>
      </c>
      <c r="O29" t="s">
        <v>38</v>
      </c>
      <c r="P29" t="s">
        <v>39</v>
      </c>
      <c r="Q29" t="s">
        <v>40</v>
      </c>
      <c r="R29" t="s">
        <v>194</v>
      </c>
      <c r="U29" t="s">
        <v>85</v>
      </c>
      <c r="V29" t="s">
        <v>86</v>
      </c>
      <c r="W29" s="9">
        <v>42662</v>
      </c>
      <c r="X29" s="12"/>
      <c r="Y29" s="15"/>
      <c r="Z29" s="14" t="s">
        <v>44</v>
      </c>
      <c r="AA29" t="s">
        <v>45</v>
      </c>
      <c r="AB29" s="37"/>
      <c r="AC29" s="37"/>
      <c r="AD29" s="14"/>
      <c r="AE29" s="14"/>
      <c r="AF29" s="17">
        <v>42713</v>
      </c>
      <c r="AG29" s="17" t="s">
        <v>195</v>
      </c>
    </row>
    <row r="30" spans="1:51" x14ac:dyDescent="0.25">
      <c r="A30" s="13" t="s">
        <v>196</v>
      </c>
      <c r="B30" s="14" t="s">
        <v>197</v>
      </c>
      <c r="C30" t="s">
        <v>198</v>
      </c>
      <c r="D30" t="s">
        <v>199</v>
      </c>
      <c r="E30" s="14">
        <v>54</v>
      </c>
      <c r="F30" s="14">
        <v>20</v>
      </c>
      <c r="G30">
        <v>1080</v>
      </c>
      <c r="H30" s="6">
        <v>0.26687339999999998</v>
      </c>
      <c r="I30" s="28" t="s">
        <v>82</v>
      </c>
      <c r="J30" s="39">
        <v>50</v>
      </c>
      <c r="K30">
        <v>55</v>
      </c>
      <c r="L30">
        <v>330</v>
      </c>
      <c r="M30">
        <v>300</v>
      </c>
      <c r="N30" s="8" t="s">
        <v>37</v>
      </c>
      <c r="O30" t="s">
        <v>200</v>
      </c>
      <c r="P30" t="s">
        <v>39</v>
      </c>
      <c r="Q30" t="s">
        <v>39</v>
      </c>
      <c r="R30" t="s">
        <v>194</v>
      </c>
      <c r="T30" s="9">
        <v>42619</v>
      </c>
      <c r="U30" t="s">
        <v>96</v>
      </c>
      <c r="V30" t="s">
        <v>96</v>
      </c>
      <c r="W30" s="9">
        <v>42641</v>
      </c>
      <c r="X30" s="9">
        <v>42648</v>
      </c>
      <c r="Y30" s="9">
        <v>42662</v>
      </c>
      <c r="Z30" s="14" t="s">
        <v>44</v>
      </c>
      <c r="AA30" t="s">
        <v>45</v>
      </c>
      <c r="AB30" s="14" t="s">
        <v>201</v>
      </c>
      <c r="AC30" s="14"/>
      <c r="AD30" s="14" t="s">
        <v>44</v>
      </c>
      <c r="AE30" t="s">
        <v>45</v>
      </c>
      <c r="AF30" s="9">
        <v>42710</v>
      </c>
      <c r="AG30" s="38" t="s">
        <v>202</v>
      </c>
    </row>
    <row r="31" spans="1:51" x14ac:dyDescent="0.25">
      <c r="A31" s="13" t="s">
        <v>203</v>
      </c>
      <c r="B31" s="14" t="s">
        <v>204</v>
      </c>
      <c r="C31" t="s">
        <v>205</v>
      </c>
      <c r="D31" t="s">
        <v>206</v>
      </c>
      <c r="E31" s="14">
        <v>50</v>
      </c>
      <c r="F31" s="14">
        <v>20</v>
      </c>
      <c r="G31">
        <v>1000</v>
      </c>
      <c r="H31" s="6">
        <v>0.24710499999999999</v>
      </c>
      <c r="I31" s="28" t="s">
        <v>36</v>
      </c>
      <c r="J31" s="39">
        <v>50</v>
      </c>
      <c r="K31">
        <v>15</v>
      </c>
      <c r="L31">
        <v>220</v>
      </c>
      <c r="M31">
        <v>200</v>
      </c>
      <c r="N31" s="30" t="s">
        <v>74</v>
      </c>
      <c r="O31" t="s">
        <v>75</v>
      </c>
      <c r="P31" t="s">
        <v>207</v>
      </c>
      <c r="Q31" t="s">
        <v>207</v>
      </c>
      <c r="R31" t="s">
        <v>194</v>
      </c>
      <c r="U31" t="s">
        <v>62</v>
      </c>
      <c r="V31" t="s">
        <v>62</v>
      </c>
      <c r="W31" s="9">
        <v>42662</v>
      </c>
      <c r="X31" s="9">
        <v>42683</v>
      </c>
      <c r="Y31" s="11"/>
      <c r="Z31" s="14" t="s">
        <v>132</v>
      </c>
      <c r="AA31" s="14" t="s">
        <v>133</v>
      </c>
      <c r="AB31" s="14" t="s">
        <v>44</v>
      </c>
      <c r="AC31" t="s">
        <v>45</v>
      </c>
      <c r="AF31" s="17">
        <v>42713</v>
      </c>
      <c r="AG31" s="17" t="s">
        <v>87</v>
      </c>
    </row>
    <row r="32" spans="1:51" x14ac:dyDescent="0.25">
      <c r="A32" s="13" t="s">
        <v>208</v>
      </c>
      <c r="B32" s="14" t="s">
        <v>209</v>
      </c>
      <c r="C32" t="s">
        <v>210</v>
      </c>
      <c r="D32" t="s">
        <v>162</v>
      </c>
      <c r="E32" s="14">
        <v>50</v>
      </c>
      <c r="F32" s="14">
        <v>15</v>
      </c>
      <c r="G32">
        <v>750</v>
      </c>
      <c r="H32" s="6">
        <v>0.18532874999999999</v>
      </c>
      <c r="I32" s="28" t="s">
        <v>211</v>
      </c>
      <c r="J32" s="39">
        <v>50</v>
      </c>
      <c r="K32">
        <v>422</v>
      </c>
      <c r="L32">
        <v>400</v>
      </c>
      <c r="M32">
        <v>380</v>
      </c>
      <c r="N32" s="8" t="s">
        <v>37</v>
      </c>
      <c r="O32" t="s">
        <v>61</v>
      </c>
      <c r="P32" t="s">
        <v>39</v>
      </c>
      <c r="Q32" t="s">
        <v>39</v>
      </c>
      <c r="R32" t="s">
        <v>194</v>
      </c>
      <c r="T32" s="9">
        <v>42614</v>
      </c>
      <c r="U32" t="s">
        <v>163</v>
      </c>
      <c r="V32" t="s">
        <v>163</v>
      </c>
      <c r="W32" s="9">
        <v>42622</v>
      </c>
      <c r="X32" s="9">
        <v>42650</v>
      </c>
      <c r="Y32" s="11"/>
      <c r="Z32" s="14" t="s">
        <v>44</v>
      </c>
      <c r="AA32" t="s">
        <v>45</v>
      </c>
      <c r="AB32" s="14" t="s">
        <v>44</v>
      </c>
      <c r="AC32" t="s">
        <v>45</v>
      </c>
      <c r="AF32" s="17">
        <v>42713</v>
      </c>
      <c r="AG32" s="17" t="s">
        <v>87</v>
      </c>
    </row>
    <row r="33" spans="1:33" x14ac:dyDescent="0.25">
      <c r="A33" s="13" t="s">
        <v>212</v>
      </c>
      <c r="B33" s="14" t="s">
        <v>213</v>
      </c>
      <c r="C33" t="s">
        <v>214</v>
      </c>
      <c r="D33" t="s">
        <v>215</v>
      </c>
      <c r="E33" s="14">
        <v>50</v>
      </c>
      <c r="F33" s="14">
        <v>12</v>
      </c>
      <c r="G33">
        <v>600</v>
      </c>
      <c r="H33" s="6">
        <v>0.14826300000000001</v>
      </c>
      <c r="I33" s="28" t="s">
        <v>36</v>
      </c>
      <c r="J33" s="39">
        <v>50</v>
      </c>
      <c r="K33">
        <v>297</v>
      </c>
      <c r="L33">
        <v>230</v>
      </c>
      <c r="M33">
        <v>200</v>
      </c>
      <c r="N33" s="8" t="s">
        <v>37</v>
      </c>
      <c r="O33" t="s">
        <v>216</v>
      </c>
      <c r="P33" t="s">
        <v>39</v>
      </c>
      <c r="Q33" t="s">
        <v>39</v>
      </c>
      <c r="R33" t="s">
        <v>194</v>
      </c>
      <c r="T33" s="9">
        <v>42639</v>
      </c>
      <c r="U33" t="s">
        <v>96</v>
      </c>
      <c r="V33" t="s">
        <v>96</v>
      </c>
      <c r="W33" s="11">
        <v>42662</v>
      </c>
      <c r="X33" s="9">
        <v>42683</v>
      </c>
      <c r="Y33" s="11"/>
      <c r="Z33" s="14" t="s">
        <v>44</v>
      </c>
      <c r="AA33" t="s">
        <v>45</v>
      </c>
      <c r="AB33" s="14" t="s">
        <v>44</v>
      </c>
      <c r="AC33" t="s">
        <v>45</v>
      </c>
      <c r="AF33" s="9">
        <v>42710</v>
      </c>
      <c r="AG33" s="9" t="s">
        <v>217</v>
      </c>
    </row>
    <row r="34" spans="1:33" x14ac:dyDescent="0.25">
      <c r="A34" s="13" t="s">
        <v>218</v>
      </c>
      <c r="B34" s="14" t="s">
        <v>219</v>
      </c>
      <c r="C34" t="s">
        <v>220</v>
      </c>
      <c r="D34" t="s">
        <v>215</v>
      </c>
      <c r="E34" s="14">
        <v>50</v>
      </c>
      <c r="F34" s="14">
        <v>12</v>
      </c>
      <c r="G34">
        <v>600</v>
      </c>
      <c r="H34" s="6">
        <v>0.14826300000000001</v>
      </c>
      <c r="I34" s="28" t="s">
        <v>82</v>
      </c>
      <c r="J34" s="39">
        <v>50</v>
      </c>
      <c r="K34">
        <v>33</v>
      </c>
      <c r="L34">
        <v>350</v>
      </c>
      <c r="N34" s="8" t="s">
        <v>37</v>
      </c>
      <c r="O34" t="s">
        <v>120</v>
      </c>
      <c r="P34" t="s">
        <v>39</v>
      </c>
      <c r="Q34" t="s">
        <v>39</v>
      </c>
      <c r="R34" t="s">
        <v>194</v>
      </c>
      <c r="U34" t="s">
        <v>85</v>
      </c>
      <c r="V34" t="s">
        <v>86</v>
      </c>
      <c r="W34" s="9">
        <v>42619</v>
      </c>
      <c r="X34" s="9">
        <v>42662</v>
      </c>
      <c r="Y34" s="11"/>
      <c r="Z34" s="14" t="s">
        <v>44</v>
      </c>
      <c r="AA34" t="s">
        <v>45</v>
      </c>
      <c r="AB34" s="14" t="s">
        <v>44</v>
      </c>
      <c r="AC34" t="s">
        <v>45</v>
      </c>
      <c r="AF34" s="9">
        <v>42710</v>
      </c>
      <c r="AG34" s="9" t="s">
        <v>202</v>
      </c>
    </row>
    <row r="35" spans="1:33" x14ac:dyDescent="0.25">
      <c r="A35" s="18" t="s">
        <v>221</v>
      </c>
      <c r="B35" s="19" t="s">
        <v>222</v>
      </c>
      <c r="C35" s="20" t="s">
        <v>223</v>
      </c>
      <c r="D35" s="20" t="s">
        <v>224</v>
      </c>
      <c r="E35" s="20">
        <v>50</v>
      </c>
      <c r="F35" s="20">
        <v>13</v>
      </c>
      <c r="G35" s="20">
        <v>650</v>
      </c>
      <c r="H35" s="21">
        <v>0.16061824999999999</v>
      </c>
      <c r="I35" s="22" t="s">
        <v>54</v>
      </c>
      <c r="J35" s="40">
        <v>50</v>
      </c>
      <c r="K35" s="20">
        <v>475</v>
      </c>
      <c r="L35" s="20">
        <v>10</v>
      </c>
      <c r="M35" s="20"/>
      <c r="N35" s="23" t="s">
        <v>74</v>
      </c>
      <c r="O35" s="20" t="s">
        <v>225</v>
      </c>
      <c r="P35" s="20" t="s">
        <v>226</v>
      </c>
      <c r="Q35" s="20" t="s">
        <v>226</v>
      </c>
      <c r="R35" s="20" t="s">
        <v>194</v>
      </c>
      <c r="S35" s="20"/>
      <c r="T35" s="20"/>
      <c r="U35" s="20" t="s">
        <v>62</v>
      </c>
      <c r="V35" s="20" t="s">
        <v>62</v>
      </c>
      <c r="W35" s="24">
        <v>42662</v>
      </c>
      <c r="X35" s="25"/>
      <c r="Y35" s="26"/>
      <c r="Z35" s="20" t="s">
        <v>44</v>
      </c>
      <c r="AA35" s="20" t="s">
        <v>45</v>
      </c>
      <c r="AB35" s="27"/>
      <c r="AC35" s="27"/>
      <c r="AD35" s="20"/>
      <c r="AE35" s="20"/>
      <c r="AF35" s="24">
        <v>42710</v>
      </c>
      <c r="AG35" s="24" t="s">
        <v>227</v>
      </c>
    </row>
    <row r="36" spans="1:33" x14ac:dyDescent="0.25">
      <c r="A36" s="13" t="s">
        <v>228</v>
      </c>
      <c r="B36" s="14" t="s">
        <v>229</v>
      </c>
      <c r="C36" t="s">
        <v>230</v>
      </c>
      <c r="D36" t="s">
        <v>231</v>
      </c>
      <c r="E36" s="14">
        <v>83</v>
      </c>
      <c r="F36" s="14">
        <v>24</v>
      </c>
      <c r="G36">
        <v>1790</v>
      </c>
      <c r="H36" s="6">
        <v>0.44231795000000002</v>
      </c>
      <c r="I36" s="28" t="s">
        <v>36</v>
      </c>
      <c r="J36" s="39">
        <v>80</v>
      </c>
      <c r="K36" s="14">
        <v>0</v>
      </c>
      <c r="L36" s="14">
        <v>80</v>
      </c>
      <c r="M36" s="14">
        <v>80</v>
      </c>
      <c r="N36" s="8" t="s">
        <v>37</v>
      </c>
      <c r="O36" s="14" t="s">
        <v>55</v>
      </c>
      <c r="P36" t="s">
        <v>39</v>
      </c>
      <c r="Q36" t="s">
        <v>39</v>
      </c>
      <c r="R36" t="s">
        <v>232</v>
      </c>
      <c r="U36" t="s">
        <v>42</v>
      </c>
      <c r="V36" t="s">
        <v>233</v>
      </c>
      <c r="W36" s="9">
        <v>42614</v>
      </c>
      <c r="X36" s="9">
        <v>42660</v>
      </c>
      <c r="Y36" s="11"/>
      <c r="Z36" s="14" t="s">
        <v>44</v>
      </c>
      <c r="AA36" t="s">
        <v>45</v>
      </c>
      <c r="AB36" s="14" t="s">
        <v>44</v>
      </c>
      <c r="AC36" t="s">
        <v>234</v>
      </c>
      <c r="AF36" s="9">
        <v>42706</v>
      </c>
      <c r="AG36" s="9" t="s">
        <v>235</v>
      </c>
    </row>
    <row r="37" spans="1:33" x14ac:dyDescent="0.25">
      <c r="A37" s="13" t="s">
        <v>228</v>
      </c>
      <c r="B37" s="14" t="s">
        <v>236</v>
      </c>
      <c r="C37" t="s">
        <v>237</v>
      </c>
      <c r="D37" t="s">
        <v>73</v>
      </c>
      <c r="E37" s="14">
        <v>100</v>
      </c>
      <c r="F37" s="14">
        <v>20</v>
      </c>
      <c r="G37">
        <v>2000</v>
      </c>
      <c r="H37" s="6">
        <v>0.49420999999999998</v>
      </c>
      <c r="I37" s="28" t="s">
        <v>36</v>
      </c>
      <c r="J37" s="39">
        <v>100</v>
      </c>
      <c r="K37" s="14">
        <v>233</v>
      </c>
      <c r="L37" s="14">
        <v>80</v>
      </c>
      <c r="M37" s="14">
        <v>80</v>
      </c>
      <c r="N37" s="8" t="s">
        <v>37</v>
      </c>
      <c r="O37" s="14" t="s">
        <v>55</v>
      </c>
      <c r="P37" t="s">
        <v>39</v>
      </c>
      <c r="Q37" t="s">
        <v>39</v>
      </c>
      <c r="R37" t="s">
        <v>232</v>
      </c>
      <c r="U37" t="s">
        <v>42</v>
      </c>
      <c r="V37" t="s">
        <v>233</v>
      </c>
      <c r="W37" s="9">
        <v>42614</v>
      </c>
      <c r="X37" s="9">
        <v>42660</v>
      </c>
      <c r="Y37" s="11"/>
      <c r="Z37" s="14" t="s">
        <v>44</v>
      </c>
      <c r="AA37" t="s">
        <v>45</v>
      </c>
      <c r="AB37" s="14" t="s">
        <v>44</v>
      </c>
      <c r="AC37" t="s">
        <v>234</v>
      </c>
      <c r="AF37" s="9">
        <v>42706</v>
      </c>
      <c r="AG37" s="9" t="s">
        <v>235</v>
      </c>
    </row>
    <row r="38" spans="1:33" x14ac:dyDescent="0.25">
      <c r="A38" s="13" t="s">
        <v>238</v>
      </c>
      <c r="B38" s="14" t="s">
        <v>239</v>
      </c>
      <c r="C38" t="s">
        <v>240</v>
      </c>
      <c r="D38" t="s">
        <v>241</v>
      </c>
      <c r="E38" s="14">
        <v>100</v>
      </c>
      <c r="F38" s="14">
        <v>12</v>
      </c>
      <c r="G38">
        <v>1200</v>
      </c>
      <c r="H38" s="6">
        <v>0.29652600000000001</v>
      </c>
      <c r="I38" s="28" t="s">
        <v>54</v>
      </c>
      <c r="J38" s="39">
        <v>100</v>
      </c>
      <c r="K38" s="14">
        <v>9</v>
      </c>
      <c r="L38" s="14">
        <v>80</v>
      </c>
      <c r="M38" s="14">
        <v>80</v>
      </c>
      <c r="N38" s="8" t="s">
        <v>37</v>
      </c>
      <c r="O38" s="14" t="s">
        <v>55</v>
      </c>
      <c r="P38" t="s">
        <v>39</v>
      </c>
      <c r="Q38" t="s">
        <v>39</v>
      </c>
      <c r="R38" t="s">
        <v>232</v>
      </c>
      <c r="U38" t="s">
        <v>42</v>
      </c>
      <c r="V38" t="s">
        <v>233</v>
      </c>
      <c r="W38" s="9">
        <v>42614</v>
      </c>
      <c r="X38" s="9">
        <v>42660</v>
      </c>
      <c r="Y38" s="11"/>
      <c r="Z38" s="14" t="s">
        <v>44</v>
      </c>
      <c r="AA38" t="s">
        <v>45</v>
      </c>
      <c r="AB38" s="14" t="s">
        <v>44</v>
      </c>
      <c r="AC38" t="s">
        <v>234</v>
      </c>
      <c r="AF38" s="9">
        <v>42706</v>
      </c>
      <c r="AG38" s="9" t="s">
        <v>235</v>
      </c>
    </row>
    <row r="39" spans="1:33" x14ac:dyDescent="0.25">
      <c r="A39" s="13" t="s">
        <v>238</v>
      </c>
      <c r="B39" s="14" t="s">
        <v>242</v>
      </c>
      <c r="C39" t="s">
        <v>243</v>
      </c>
      <c r="D39" t="s">
        <v>244</v>
      </c>
      <c r="E39" s="7" t="s">
        <v>245</v>
      </c>
      <c r="F39" s="7" t="s">
        <v>245</v>
      </c>
      <c r="G39">
        <v>1900</v>
      </c>
      <c r="H39" s="6">
        <v>0.46949950000000001</v>
      </c>
      <c r="I39" s="28" t="s">
        <v>246</v>
      </c>
      <c r="J39" s="39">
        <v>50</v>
      </c>
      <c r="K39" s="14">
        <v>186</v>
      </c>
      <c r="L39" s="14">
        <v>80</v>
      </c>
      <c r="M39" s="14">
        <v>80</v>
      </c>
      <c r="N39" s="8" t="s">
        <v>37</v>
      </c>
      <c r="O39" s="14" t="s">
        <v>55</v>
      </c>
      <c r="P39" t="s">
        <v>39</v>
      </c>
      <c r="Q39" t="s">
        <v>39</v>
      </c>
      <c r="R39" t="s">
        <v>232</v>
      </c>
      <c r="U39" t="s">
        <v>42</v>
      </c>
      <c r="V39" t="s">
        <v>233</v>
      </c>
      <c r="W39" s="9">
        <v>42614</v>
      </c>
      <c r="X39" s="9">
        <v>42660</v>
      </c>
      <c r="Y39" s="11"/>
      <c r="Z39" s="14" t="s">
        <v>44</v>
      </c>
      <c r="AA39" t="s">
        <v>45</v>
      </c>
      <c r="AB39" s="14" t="s">
        <v>44</v>
      </c>
      <c r="AC39" t="s">
        <v>234</v>
      </c>
      <c r="AF39" s="9">
        <v>42706</v>
      </c>
      <c r="AG39" s="9" t="s">
        <v>235</v>
      </c>
    </row>
    <row r="40" spans="1:33" x14ac:dyDescent="0.25">
      <c r="A40" s="13" t="s">
        <v>247</v>
      </c>
      <c r="B40" s="14" t="s">
        <v>248</v>
      </c>
      <c r="C40" t="s">
        <v>249</v>
      </c>
      <c r="D40" t="s">
        <v>250</v>
      </c>
      <c r="E40" s="7">
        <v>108</v>
      </c>
      <c r="F40" s="7">
        <v>25</v>
      </c>
      <c r="G40">
        <v>2600</v>
      </c>
      <c r="H40" s="6">
        <v>0.64247299999999996</v>
      </c>
      <c r="I40" s="28" t="s">
        <v>36</v>
      </c>
      <c r="J40" s="39">
        <v>100</v>
      </c>
      <c r="K40" s="14">
        <v>0</v>
      </c>
      <c r="L40" s="14">
        <v>80</v>
      </c>
      <c r="M40" s="14">
        <v>80</v>
      </c>
      <c r="N40" s="8" t="s">
        <v>37</v>
      </c>
      <c r="O40" s="14" t="s">
        <v>55</v>
      </c>
      <c r="P40" t="s">
        <v>39</v>
      </c>
      <c r="Q40" t="s">
        <v>39</v>
      </c>
      <c r="R40" t="s">
        <v>232</v>
      </c>
      <c r="U40" t="s">
        <v>42</v>
      </c>
      <c r="V40" t="s">
        <v>233</v>
      </c>
      <c r="W40" s="9">
        <v>42614</v>
      </c>
      <c r="X40" s="9">
        <v>42660</v>
      </c>
      <c r="Y40" s="11"/>
      <c r="Z40" s="14" t="s">
        <v>44</v>
      </c>
      <c r="AA40" t="s">
        <v>45</v>
      </c>
      <c r="AB40" s="14" t="s">
        <v>44</v>
      </c>
      <c r="AC40" t="s">
        <v>234</v>
      </c>
      <c r="AF40" s="9">
        <v>42706</v>
      </c>
      <c r="AG40" s="9" t="s">
        <v>235</v>
      </c>
    </row>
    <row r="41" spans="1:33" x14ac:dyDescent="0.25">
      <c r="A41" s="13" t="s">
        <v>247</v>
      </c>
      <c r="B41" s="14" t="s">
        <v>251</v>
      </c>
      <c r="C41" t="s">
        <v>252</v>
      </c>
      <c r="D41" t="s">
        <v>253</v>
      </c>
      <c r="E41" s="7" t="s">
        <v>254</v>
      </c>
      <c r="F41" s="7" t="s">
        <v>254</v>
      </c>
      <c r="G41">
        <v>450</v>
      </c>
      <c r="H41" s="6">
        <v>0.11119725</v>
      </c>
      <c r="I41" s="28" t="s">
        <v>255</v>
      </c>
      <c r="J41" s="42">
        <v>50</v>
      </c>
      <c r="K41" s="14">
        <v>114</v>
      </c>
      <c r="L41" s="14">
        <v>80</v>
      </c>
      <c r="M41" s="14">
        <v>80</v>
      </c>
      <c r="N41" s="8" t="s">
        <v>37</v>
      </c>
      <c r="O41" s="14" t="s">
        <v>55</v>
      </c>
      <c r="P41" t="s">
        <v>39</v>
      </c>
      <c r="Q41" t="s">
        <v>39</v>
      </c>
      <c r="R41" t="s">
        <v>232</v>
      </c>
      <c r="U41" t="s">
        <v>42</v>
      </c>
      <c r="V41" t="s">
        <v>233</v>
      </c>
      <c r="W41" s="9">
        <v>42614</v>
      </c>
      <c r="X41" s="9">
        <v>42660</v>
      </c>
      <c r="Y41" s="11"/>
      <c r="Z41" s="14" t="s">
        <v>44</v>
      </c>
      <c r="AA41" t="s">
        <v>45</v>
      </c>
      <c r="AB41" s="14" t="s">
        <v>44</v>
      </c>
      <c r="AC41" t="s">
        <v>234</v>
      </c>
      <c r="AF41" s="9">
        <v>42706</v>
      </c>
      <c r="AG41" s="9" t="s">
        <v>235</v>
      </c>
    </row>
    <row r="42" spans="1:33" x14ac:dyDescent="0.25">
      <c r="A42" s="13" t="s">
        <v>256</v>
      </c>
      <c r="B42" s="14" t="s">
        <v>257</v>
      </c>
      <c r="C42" t="s">
        <v>258</v>
      </c>
      <c r="D42" t="s">
        <v>259</v>
      </c>
      <c r="E42" s="7">
        <v>90</v>
      </c>
      <c r="F42" s="7">
        <v>25</v>
      </c>
      <c r="G42">
        <v>2100</v>
      </c>
      <c r="H42" s="6">
        <v>0.51892050000000001</v>
      </c>
      <c r="I42" s="28" t="s">
        <v>36</v>
      </c>
      <c r="J42" s="39">
        <v>80</v>
      </c>
      <c r="K42" s="14">
        <v>0</v>
      </c>
      <c r="L42" s="14">
        <v>80</v>
      </c>
      <c r="M42" s="14">
        <v>80</v>
      </c>
      <c r="N42" s="8" t="s">
        <v>37</v>
      </c>
      <c r="O42" s="14" t="s">
        <v>55</v>
      </c>
      <c r="P42" t="s">
        <v>39</v>
      </c>
      <c r="Q42" t="s">
        <v>39</v>
      </c>
      <c r="R42" t="s">
        <v>232</v>
      </c>
      <c r="U42" t="s">
        <v>42</v>
      </c>
      <c r="V42" t="s">
        <v>233</v>
      </c>
      <c r="W42" s="9">
        <v>42614</v>
      </c>
      <c r="X42" s="9">
        <v>42660</v>
      </c>
      <c r="Y42" s="11"/>
      <c r="Z42" s="14" t="s">
        <v>44</v>
      </c>
      <c r="AA42" t="s">
        <v>45</v>
      </c>
      <c r="AB42" s="14" t="s">
        <v>44</v>
      </c>
      <c r="AC42" t="s">
        <v>234</v>
      </c>
      <c r="AF42" s="9">
        <v>42706</v>
      </c>
      <c r="AG42" s="9" t="s">
        <v>260</v>
      </c>
    </row>
    <row r="43" spans="1:33" x14ac:dyDescent="0.25">
      <c r="A43" s="13" t="s">
        <v>256</v>
      </c>
      <c r="B43" s="14" t="s">
        <v>261</v>
      </c>
      <c r="C43" t="s">
        <v>262</v>
      </c>
      <c r="D43" t="s">
        <v>35</v>
      </c>
      <c r="E43">
        <v>100</v>
      </c>
      <c r="F43">
        <v>10</v>
      </c>
      <c r="G43">
        <v>1000</v>
      </c>
      <c r="H43" s="6">
        <v>0.24710499999999999</v>
      </c>
      <c r="I43" s="28" t="s">
        <v>36</v>
      </c>
      <c r="J43" s="39">
        <v>100</v>
      </c>
      <c r="K43" s="14">
        <v>233</v>
      </c>
      <c r="L43" s="14">
        <v>80</v>
      </c>
      <c r="M43" s="14">
        <v>80</v>
      </c>
      <c r="N43" s="8" t="s">
        <v>37</v>
      </c>
      <c r="O43" s="14" t="s">
        <v>55</v>
      </c>
      <c r="P43" t="s">
        <v>39</v>
      </c>
      <c r="Q43" t="s">
        <v>263</v>
      </c>
      <c r="R43" t="s">
        <v>232</v>
      </c>
      <c r="U43" t="s">
        <v>42</v>
      </c>
      <c r="V43" t="s">
        <v>233</v>
      </c>
      <c r="W43" s="9">
        <v>42614</v>
      </c>
      <c r="X43" s="9">
        <v>42660</v>
      </c>
      <c r="Y43" s="11"/>
      <c r="Z43" s="14" t="s">
        <v>44</v>
      </c>
      <c r="AA43" t="s">
        <v>45</v>
      </c>
      <c r="AB43" s="14" t="s">
        <v>44</v>
      </c>
      <c r="AC43" t="s">
        <v>234</v>
      </c>
      <c r="AF43" s="9">
        <v>42706</v>
      </c>
      <c r="AG43" s="9" t="s">
        <v>264</v>
      </c>
    </row>
    <row r="44" spans="1:33" x14ac:dyDescent="0.25">
      <c r="A44" s="13" t="s">
        <v>265</v>
      </c>
      <c r="B44" s="14" t="s">
        <v>266</v>
      </c>
      <c r="C44" t="s">
        <v>267</v>
      </c>
      <c r="D44" t="s">
        <v>268</v>
      </c>
      <c r="E44">
        <v>55</v>
      </c>
      <c r="F44">
        <v>15</v>
      </c>
      <c r="G44">
        <v>825</v>
      </c>
      <c r="H44" s="6">
        <v>0.20386162499999999</v>
      </c>
      <c r="I44" s="28" t="s">
        <v>36</v>
      </c>
      <c r="J44" s="39">
        <v>50</v>
      </c>
      <c r="K44" s="14">
        <v>0</v>
      </c>
      <c r="L44" s="14">
        <v>40</v>
      </c>
      <c r="M44" s="14">
        <v>20</v>
      </c>
      <c r="N44" s="8" t="s">
        <v>37</v>
      </c>
      <c r="O44" s="14" t="s">
        <v>55</v>
      </c>
      <c r="P44" t="s">
        <v>39</v>
      </c>
      <c r="Q44" t="s">
        <v>39</v>
      </c>
      <c r="R44" t="s">
        <v>232</v>
      </c>
      <c r="U44" t="s">
        <v>42</v>
      </c>
      <c r="V44" t="s">
        <v>233</v>
      </c>
      <c r="W44" s="9">
        <v>42614</v>
      </c>
      <c r="X44" s="9">
        <v>42661</v>
      </c>
      <c r="Y44" s="11"/>
      <c r="Z44" s="14" t="s">
        <v>44</v>
      </c>
      <c r="AA44" t="s">
        <v>45</v>
      </c>
      <c r="AB44" s="14" t="s">
        <v>44</v>
      </c>
      <c r="AC44" t="s">
        <v>234</v>
      </c>
      <c r="AF44" s="9">
        <v>42713</v>
      </c>
      <c r="AG44" s="9" t="s">
        <v>269</v>
      </c>
    </row>
    <row r="45" spans="1:33" x14ac:dyDescent="0.25">
      <c r="A45" s="13" t="s">
        <v>270</v>
      </c>
      <c r="B45" s="14" t="s">
        <v>271</v>
      </c>
      <c r="C45" t="s">
        <v>272</v>
      </c>
      <c r="D45" t="s">
        <v>273</v>
      </c>
      <c r="E45">
        <v>55</v>
      </c>
      <c r="F45">
        <v>5</v>
      </c>
      <c r="G45">
        <v>275</v>
      </c>
      <c r="H45" s="6">
        <v>6.7953874999999997E-2</v>
      </c>
      <c r="I45" s="28" t="s">
        <v>36</v>
      </c>
      <c r="J45" s="39">
        <v>50</v>
      </c>
      <c r="K45">
        <v>129</v>
      </c>
      <c r="L45">
        <v>40</v>
      </c>
      <c r="M45">
        <v>20</v>
      </c>
      <c r="N45" s="8" t="s">
        <v>37</v>
      </c>
      <c r="O45" s="14" t="s">
        <v>55</v>
      </c>
      <c r="P45" t="s">
        <v>39</v>
      </c>
      <c r="Q45" t="s">
        <v>39</v>
      </c>
      <c r="R45" t="s">
        <v>232</v>
      </c>
      <c r="U45" t="s">
        <v>42</v>
      </c>
      <c r="V45" t="s">
        <v>233</v>
      </c>
      <c r="W45" s="9">
        <v>42614</v>
      </c>
      <c r="X45" s="9">
        <v>42661</v>
      </c>
      <c r="Y45" s="11"/>
      <c r="Z45" s="14" t="s">
        <v>44</v>
      </c>
      <c r="AA45" t="s">
        <v>45</v>
      </c>
      <c r="AB45" s="14" t="s">
        <v>44</v>
      </c>
      <c r="AC45" t="s">
        <v>234</v>
      </c>
      <c r="AF45" s="9">
        <v>42713</v>
      </c>
      <c r="AG45" s="9" t="s">
        <v>269</v>
      </c>
    </row>
    <row r="46" spans="1:33" x14ac:dyDescent="0.25">
      <c r="A46" s="13" t="s">
        <v>274</v>
      </c>
      <c r="B46" s="14" t="s">
        <v>275</v>
      </c>
      <c r="C46" t="s">
        <v>276</v>
      </c>
      <c r="D46" t="s">
        <v>277</v>
      </c>
      <c r="E46">
        <v>30</v>
      </c>
      <c r="F46">
        <v>20</v>
      </c>
      <c r="G46">
        <v>600</v>
      </c>
      <c r="H46" s="6">
        <v>0.14826300000000001</v>
      </c>
      <c r="I46" s="28" t="s">
        <v>36</v>
      </c>
      <c r="J46" s="39">
        <v>30</v>
      </c>
      <c r="K46">
        <v>79</v>
      </c>
      <c r="L46">
        <v>80</v>
      </c>
      <c r="M46">
        <v>80</v>
      </c>
      <c r="N46" s="8" t="s">
        <v>37</v>
      </c>
      <c r="O46" s="14" t="s">
        <v>55</v>
      </c>
      <c r="P46" t="s">
        <v>39</v>
      </c>
      <c r="Q46" t="s">
        <v>39</v>
      </c>
      <c r="R46" t="s">
        <v>232</v>
      </c>
      <c r="U46" t="s">
        <v>42</v>
      </c>
      <c r="V46" t="s">
        <v>233</v>
      </c>
      <c r="W46" s="9">
        <v>42627</v>
      </c>
      <c r="X46" s="9">
        <v>42661</v>
      </c>
      <c r="Y46" s="11"/>
      <c r="Z46" s="14" t="s">
        <v>44</v>
      </c>
      <c r="AA46" t="s">
        <v>45</v>
      </c>
      <c r="AB46" s="14" t="s">
        <v>44</v>
      </c>
      <c r="AC46" t="s">
        <v>45</v>
      </c>
      <c r="AF46" s="9">
        <v>42705</v>
      </c>
      <c r="AG46" s="9" t="s">
        <v>102</v>
      </c>
    </row>
    <row r="47" spans="1:33" x14ac:dyDescent="0.25">
      <c r="A47" s="13" t="s">
        <v>278</v>
      </c>
      <c r="B47" s="14" t="s">
        <v>279</v>
      </c>
      <c r="C47" t="s">
        <v>280</v>
      </c>
      <c r="D47" t="s">
        <v>281</v>
      </c>
      <c r="E47">
        <v>54</v>
      </c>
      <c r="F47">
        <v>18</v>
      </c>
      <c r="G47">
        <v>1000</v>
      </c>
      <c r="H47" s="6">
        <v>0.24710499999999999</v>
      </c>
      <c r="I47" s="28" t="s">
        <v>82</v>
      </c>
      <c r="J47" s="39">
        <v>50</v>
      </c>
      <c r="K47">
        <v>100</v>
      </c>
      <c r="L47">
        <v>100</v>
      </c>
      <c r="M47">
        <v>100</v>
      </c>
      <c r="N47" s="8" t="s">
        <v>37</v>
      </c>
      <c r="O47" s="14" t="s">
        <v>282</v>
      </c>
      <c r="P47" t="s">
        <v>39</v>
      </c>
      <c r="Q47" t="s">
        <v>39</v>
      </c>
      <c r="R47" t="s">
        <v>232</v>
      </c>
      <c r="U47" t="s">
        <v>283</v>
      </c>
      <c r="V47" t="s">
        <v>283</v>
      </c>
      <c r="W47" s="9">
        <v>42627</v>
      </c>
      <c r="X47" s="9">
        <v>42660</v>
      </c>
      <c r="Y47" s="11"/>
      <c r="Z47" s="14" t="s">
        <v>44</v>
      </c>
      <c r="AA47" t="s">
        <v>45</v>
      </c>
      <c r="AB47" s="14" t="s">
        <v>44</v>
      </c>
      <c r="AC47" t="s">
        <v>45</v>
      </c>
      <c r="AF47" s="17">
        <v>42713</v>
      </c>
      <c r="AG47" s="17" t="s">
        <v>284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Appelgate, Seth R [ENT]</dc:creator>
  <cp:lastModifiedBy>Appelgate, Seth R [ENT]</cp:lastModifiedBy>
  <cp:revision>1</cp:revision>
  <dcterms:created xsi:type="dcterms:W3CDTF">2017-03-10T21:09:44Z</dcterms:created>
  <dcterms:modified xsi:type="dcterms:W3CDTF">2018-05-10T20:14:33Z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Iowa State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