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poligran-my.sharepoint.com/personal/libohorquez4_poligran_edu_co/Documents/Proyecto Hospital/mapa de historias/"/>
    </mc:Choice>
  </mc:AlternateContent>
  <bookViews>
    <workbookView xWindow="0" yWindow="0" windowWidth="1797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G41" i="1"/>
</calcChain>
</file>

<file path=xl/sharedStrings.xml><?xml version="1.0" encoding="utf-8"?>
<sst xmlns="http://schemas.openxmlformats.org/spreadsheetml/2006/main" count="110" uniqueCount="74">
  <si>
    <t>1. Planeación transformación proyectos</t>
  </si>
  <si>
    <t>1.1. Requerimientos</t>
  </si>
  <si>
    <t>1.1.1. Documentación requerimientos</t>
  </si>
  <si>
    <t>1.2
 Prototipado</t>
  </si>
  <si>
    <t>1.2.1  Realización de maquetas interfaces graficas</t>
  </si>
  <si>
    <t>1.2.1.1 App móvil</t>
  </si>
  <si>
    <t xml:space="preserve">1.2.1.2 Gestor documental </t>
  </si>
  <si>
    <t>1.2.1.3 Comparador imágenes diagnosticas</t>
  </si>
  <si>
    <t xml:space="preserve">1.2.2  mapa de navegación </t>
  </si>
  <si>
    <t>1.2.2.1 App movil</t>
  </si>
  <si>
    <t xml:space="preserve">1.2.2.2 Gestor documental </t>
  </si>
  <si>
    <t>1.2.2.3 Comparador imágenes diagnosticas</t>
  </si>
  <si>
    <t>1.3 Casos de uso</t>
  </si>
  <si>
    <t>1.3.1
History map</t>
  </si>
  <si>
    <t>1.3.1.1 App movil</t>
  </si>
  <si>
    <t xml:space="preserve">1.3.1.2 Gestor documental </t>
  </si>
  <si>
    <t>1.3.1.3
Comparador imágenes diagnosticas</t>
  </si>
  <si>
    <t>2.. Diseño</t>
  </si>
  <si>
    <t>2.1 Diseño de marca</t>
  </si>
  <si>
    <t>2.1.1 
Definición colores y formas</t>
  </si>
  <si>
    <t>2.1.1.1 App movil
Gestor documental 
Comparador imágenes diagnosticas</t>
  </si>
  <si>
    <t>2.1.2  Creación logo</t>
  </si>
  <si>
    <t>2.1.3 Colección de imágenes</t>
  </si>
  <si>
    <t>2.1.2.1 App movil
Gestor documental 
Comparador imágenes diagnosticas</t>
  </si>
  <si>
    <t>2.1.3.1 App movil
Gestor documental 
Comparador imágenes diagnosticas</t>
  </si>
  <si>
    <t>2.2.
Interfaces de usuario html y JS</t>
  </si>
  <si>
    <t>2.2.1 App móvil</t>
  </si>
  <si>
    <t>2.2.1.1 construccion login app</t>
  </si>
  <si>
    <t>2.2.1.2  Interfaz de registo</t>
  </si>
  <si>
    <t xml:space="preserve">2.2.1.4  interfaz de citas </t>
  </si>
  <si>
    <t>2.2.1.4.1 Crear citas consultar citas actualizar citas
Eliminar citas</t>
  </si>
  <si>
    <t>2.2.1.5  actualizar datos usuario</t>
  </si>
  <si>
    <t xml:space="preserve">2.2.2 Gestor documental </t>
  </si>
  <si>
    <t>2.2.2.1  construcción login app</t>
  </si>
  <si>
    <t>2.2.2.2  Interfaz de registo</t>
  </si>
  <si>
    <t>2.2.2.3  interfaz de usuarios</t>
  </si>
  <si>
    <t xml:space="preserve">2.2.2.4  interfaz de archivos </t>
  </si>
  <si>
    <t>2.2.2.4.1  Crear archivos
consultar archivos
actualizar archivos
Eliminar archivos</t>
  </si>
  <si>
    <t>2.2.2.5  respaldo backup archivos</t>
  </si>
  <si>
    <t>2.2.2.6 Interfaz de areas asignadas</t>
  </si>
  <si>
    <t>2.2.2.6.1  Crear areas
consultar areas
actualizar areas
Eliminar areas</t>
  </si>
  <si>
    <t>2.2.3 Comparador imágenes diagnosticas</t>
  </si>
  <si>
    <t>2.2.3.1  interfaz inicio</t>
  </si>
  <si>
    <t>2.2.3.2 Interfaz de registo</t>
  </si>
  <si>
    <t>2.2.3.3 .interfaz de usuarios</t>
  </si>
  <si>
    <t xml:space="preserve">2.2.3.4 interfaz de imagenes </t>
  </si>
  <si>
    <t>2.2.3.5 interfaz diagnostico</t>
  </si>
  <si>
    <t>2.2.3.4.1 Crear imagenes
consultar imagenes
actualizar imagenes
Eliminar imagenes
Backup imágenes</t>
  </si>
  <si>
    <t>2.2.3.6 Interfaz Comparar imágenes</t>
  </si>
  <si>
    <t>2.2.3.7 Interfaz pacientes</t>
  </si>
  <si>
    <t>2.2.3.8 Interfaz historia resultados</t>
  </si>
  <si>
    <t>2.2.3.9 Interfaz diagnósticos</t>
  </si>
  <si>
    <t xml:space="preserve">3.  Control </t>
  </si>
  <si>
    <t>3.1 .Zenhub/github/scrum</t>
  </si>
  <si>
    <t>3.1.1
Asignacion de historias y tareas</t>
  </si>
  <si>
    <t>3.1.2
BurnDown chart Seguimiento de actividades</t>
  </si>
  <si>
    <t xml:space="preserve"> 3.1.3
History map</t>
  </si>
  <si>
    <t>2.2.1.3 interfaz de contacto</t>
  </si>
  <si>
    <t>epicas</t>
  </si>
  <si>
    <t>nivel 2</t>
  </si>
  <si>
    <t>nivel 3</t>
  </si>
  <si>
    <t>nivel 4</t>
  </si>
  <si>
    <t>nivel 5</t>
  </si>
  <si>
    <t>tiempo asignado</t>
  </si>
  <si>
    <t>responsable</t>
  </si>
  <si>
    <t>nivel 1</t>
  </si>
  <si>
    <t>historias</t>
  </si>
  <si>
    <t>Michael Borda</t>
  </si>
  <si>
    <t>Lisandro Bohorquez</t>
  </si>
  <si>
    <t>Daniel Garcia</t>
  </si>
  <si>
    <t>Total Horas</t>
  </si>
  <si>
    <t>Eliecer Betancourt</t>
  </si>
  <si>
    <t>Esfuerzo Horas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</si>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</sst>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double">
        <color theme="5"/>
      </top>
      <bottom style="thin">
        <color theme="5" tint="0.39997558519241921"/>
      </bottom>
      <diagonal/>
    </border>
    <border>
      <left/>
      <right style="medium">
        <color indexed="64"/>
      </right>
      <top style="double">
        <color theme="5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8" xfId="0" applyBorder="1"/>
    <xf numFmtId="0" fontId="0" fillId="0" borderId="2" xfId="0" applyBorder="1" applyAlignment="1">
      <alignment wrapText="1"/>
    </xf>
    <xf numFmtId="0" fontId="1" fillId="0" borderId="0" xfId="0" applyFont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/>
    <xf numFmtId="0" fontId="1" fillId="0" borderId="13" xfId="0" applyFont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0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3" borderId="7" xfId="0" applyFill="1" applyBorder="1" applyAlignment="1">
      <alignment wrapText="1"/>
    </xf>
    <xf numFmtId="0" fontId="0" fillId="3" borderId="0" xfId="0" applyFill="1" applyBorder="1"/>
    <xf numFmtId="0" fontId="0" fillId="2" borderId="0" xfId="0" applyFill="1" applyBorder="1"/>
    <xf numFmtId="0" fontId="0" fillId="3" borderId="11" xfId="0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4" borderId="15" xfId="0" applyFont="1" applyFill="1" applyBorder="1"/>
    <xf numFmtId="0" fontId="0" fillId="5" borderId="15" xfId="0" applyFont="1" applyFill="1" applyBorder="1"/>
    <xf numFmtId="0" fontId="2" fillId="0" borderId="16" xfId="0" applyFont="1" applyBorder="1"/>
    <xf numFmtId="0" fontId="0" fillId="0" borderId="13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7" xfId="0" applyFont="1" applyBorder="1" applyAlignment="1">
      <alignment wrapText="1"/>
    </xf>
  </cellXfs>
  <cellStyles count="1">
    <cellStyle name="Normal" xfId="0" builtinId="0"/>
  </cellStyles>
  <dxfs count="12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5" displayName="Tabla5" ref="B3:H40" totalsRowCount="1" headerRowDxfId="11">
  <autoFilter ref="B3:H39"/>
  <tableColumns count="7">
    <tableColumn id="1" name="nivel 1" dataDxfId="10" totalsRowDxfId="6"/>
    <tableColumn id="2" name="nivel 2" totalsRowDxfId="5"/>
    <tableColumn id="3" name="nivel 3" totalsRowDxfId="4"/>
    <tableColumn id="4" name="nivel 4" totalsRowDxfId="3"/>
    <tableColumn id="5" name="nivel 5" dataDxfId="9" totalsRowDxfId="2"/>
    <tableColumn id="6" name="tiempo asignado" dataDxfId="8" totalsRowDxfId="1"/>
    <tableColumn id="7" name="responsable" dataDxfId="7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abSelected="1" topLeftCell="D30" workbookViewId="0">
      <selection activeCell="I43" sqref="I43"/>
    </sheetView>
  </sheetViews>
  <sheetFormatPr baseColWidth="10" defaultRowHeight="15" x14ac:dyDescent="0.25"/>
  <cols>
    <col min="2" max="2" width="38.140625" bestFit="1" customWidth="1"/>
    <col min="3" max="3" width="26" bestFit="1" customWidth="1"/>
    <col min="4" max="4" width="47" bestFit="1" customWidth="1"/>
    <col min="5" max="5" width="40.7109375" bestFit="1" customWidth="1"/>
    <col min="6" max="6" width="30.28515625" bestFit="1" customWidth="1"/>
    <col min="7" max="7" width="29.140625" style="15" customWidth="1"/>
    <col min="8" max="8" width="24.7109375" style="15" customWidth="1"/>
    <col min="10" max="10" width="26" bestFit="1" customWidth="1"/>
    <col min="11" max="11" width="18.5703125" bestFit="1" customWidth="1"/>
  </cols>
  <sheetData>
    <row r="1" spans="2:11" ht="26.25" customHeight="1" x14ac:dyDescent="0.25">
      <c r="B1" s="50" t="s">
        <v>58</v>
      </c>
      <c r="C1" s="47" t="s">
        <v>66</v>
      </c>
      <c r="D1" s="48"/>
      <c r="E1" s="48"/>
      <c r="F1" s="48"/>
      <c r="G1" s="48"/>
      <c r="H1" s="49"/>
    </row>
    <row r="2" spans="2:11" ht="15.75" thickBot="1" x14ac:dyDescent="0.3">
      <c r="B2" s="51"/>
      <c r="C2" s="47"/>
      <c r="D2" s="48"/>
      <c r="E2" s="48"/>
      <c r="F2" s="48"/>
      <c r="G2" s="48"/>
      <c r="H2" s="49"/>
    </row>
    <row r="3" spans="2:11" ht="27" thickBot="1" x14ac:dyDescent="0.45">
      <c r="B3" s="12" t="s">
        <v>65</v>
      </c>
      <c r="C3" s="12" t="s">
        <v>59</v>
      </c>
      <c r="D3" s="12" t="s">
        <v>60</v>
      </c>
      <c r="E3" s="12" t="s">
        <v>61</v>
      </c>
      <c r="F3" s="12" t="s">
        <v>62</v>
      </c>
      <c r="G3" s="16" t="s">
        <v>63</v>
      </c>
      <c r="H3" s="16" t="s">
        <v>64</v>
      </c>
      <c r="I3" s="12"/>
      <c r="J3" s="12"/>
      <c r="K3" s="12"/>
    </row>
    <row r="4" spans="2:11" ht="27" thickBot="1" x14ac:dyDescent="0.45">
      <c r="B4" s="20" t="s">
        <v>0</v>
      </c>
      <c r="C4" s="4" t="s">
        <v>1</v>
      </c>
      <c r="D4" s="35" t="s">
        <v>2</v>
      </c>
      <c r="E4" s="46"/>
      <c r="G4" s="15">
        <v>3</v>
      </c>
      <c r="H4" s="15" t="s">
        <v>67</v>
      </c>
      <c r="J4" s="52" t="s">
        <v>72</v>
      </c>
      <c r="K4" s="52" t="s">
        <v>73</v>
      </c>
    </row>
    <row r="5" spans="2:11" ht="30" x14ac:dyDescent="0.25">
      <c r="B5" s="21"/>
      <c r="C5" s="23" t="s">
        <v>3</v>
      </c>
      <c r="D5" s="36" t="s">
        <v>4</v>
      </c>
      <c r="E5" s="1" t="s">
        <v>5</v>
      </c>
      <c r="G5" s="15">
        <v>0.5</v>
      </c>
      <c r="H5" s="15" t="s">
        <v>71</v>
      </c>
      <c r="J5" s="53">
        <f>SUMIF(H4:H39, "Eliecer Betancourt",G4:G39)</f>
        <v>7</v>
      </c>
      <c r="K5" s="53" t="s">
        <v>71</v>
      </c>
    </row>
    <row r="6" spans="2:11" x14ac:dyDescent="0.25">
      <c r="B6" s="21"/>
      <c r="C6" s="24"/>
      <c r="D6" s="37"/>
      <c r="E6" s="3" t="s">
        <v>6</v>
      </c>
      <c r="G6" s="15">
        <v>0.5</v>
      </c>
      <c r="H6" s="15" t="s">
        <v>71</v>
      </c>
      <c r="J6" s="53">
        <f>SUMIF(H4:H39, "Lisandro Bohorquez",G4:G39)</f>
        <v>7.5</v>
      </c>
      <c r="K6" s="53" t="s">
        <v>68</v>
      </c>
    </row>
    <row r="7" spans="2:11" x14ac:dyDescent="0.25">
      <c r="B7" s="21"/>
      <c r="C7" s="24"/>
      <c r="D7" s="37"/>
      <c r="E7" s="3" t="s">
        <v>7</v>
      </c>
      <c r="G7" s="15">
        <v>0.5</v>
      </c>
      <c r="H7" s="15" t="s">
        <v>71</v>
      </c>
      <c r="J7" s="53">
        <f>SUMIF(H4:H39, "Michael Borda",G4:G39)</f>
        <v>7.5</v>
      </c>
      <c r="K7" s="53" t="s">
        <v>67</v>
      </c>
    </row>
    <row r="8" spans="2:11" x14ac:dyDescent="0.25">
      <c r="B8" s="21"/>
      <c r="C8" s="24"/>
      <c r="D8" s="38" t="s">
        <v>8</v>
      </c>
      <c r="E8" s="3" t="s">
        <v>9</v>
      </c>
      <c r="G8" s="15">
        <v>0.5</v>
      </c>
      <c r="H8" s="15" t="s">
        <v>68</v>
      </c>
      <c r="J8" s="53">
        <f>SUMIF(H4:H39, "Daniel Garcia",G4:G39)</f>
        <v>8.5</v>
      </c>
      <c r="K8" s="53" t="s">
        <v>69</v>
      </c>
    </row>
    <row r="9" spans="2:11" x14ac:dyDescent="0.25">
      <c r="B9" s="21"/>
      <c r="C9" s="24"/>
      <c r="D9" s="38"/>
      <c r="E9" s="3" t="s">
        <v>10</v>
      </c>
      <c r="G9" s="15">
        <v>0.5</v>
      </c>
      <c r="H9" s="15" t="s">
        <v>68</v>
      </c>
    </row>
    <row r="10" spans="2:11" ht="15.75" thickBot="1" x14ac:dyDescent="0.3">
      <c r="B10" s="21"/>
      <c r="C10" s="25"/>
      <c r="D10" s="39"/>
      <c r="E10" s="5" t="s">
        <v>11</v>
      </c>
      <c r="G10" s="15">
        <v>0.5</v>
      </c>
      <c r="H10" s="15" t="s">
        <v>68</v>
      </c>
    </row>
    <row r="11" spans="2:11" ht="30" customHeight="1" x14ac:dyDescent="0.25">
      <c r="B11" s="21"/>
      <c r="C11" s="26" t="s">
        <v>12</v>
      </c>
      <c r="D11" s="40" t="s">
        <v>13</v>
      </c>
      <c r="E11" s="1" t="s">
        <v>14</v>
      </c>
      <c r="G11" s="15">
        <v>0.5</v>
      </c>
      <c r="H11" s="15" t="s">
        <v>67</v>
      </c>
    </row>
    <row r="12" spans="2:11" x14ac:dyDescent="0.25">
      <c r="B12" s="21"/>
      <c r="C12" s="27"/>
      <c r="D12" s="41"/>
      <c r="E12" s="3" t="s">
        <v>15</v>
      </c>
      <c r="G12" s="15">
        <v>0.5</v>
      </c>
      <c r="H12" s="15" t="s">
        <v>67</v>
      </c>
    </row>
    <row r="13" spans="2:11" ht="30.75" thickBot="1" x14ac:dyDescent="0.3">
      <c r="B13" s="22"/>
      <c r="C13" s="28"/>
      <c r="D13" s="42"/>
      <c r="E13" s="6" t="s">
        <v>16</v>
      </c>
      <c r="G13" s="15">
        <v>0.5</v>
      </c>
      <c r="H13" s="15" t="s">
        <v>67</v>
      </c>
    </row>
    <row r="14" spans="2:11" ht="45" x14ac:dyDescent="0.25">
      <c r="B14" s="17" t="s">
        <v>17</v>
      </c>
      <c r="C14" s="29" t="s">
        <v>18</v>
      </c>
      <c r="D14" s="43" t="s">
        <v>19</v>
      </c>
      <c r="E14" s="11" t="s">
        <v>20</v>
      </c>
      <c r="F14" s="2"/>
      <c r="G14" s="15">
        <v>0.5</v>
      </c>
      <c r="H14" s="15" t="s">
        <v>68</v>
      </c>
    </row>
    <row r="15" spans="2:11" ht="45" x14ac:dyDescent="0.25">
      <c r="B15" s="18"/>
      <c r="C15" s="30"/>
      <c r="D15" s="45" t="s">
        <v>21</v>
      </c>
      <c r="E15" s="6" t="s">
        <v>23</v>
      </c>
      <c r="F15" s="8"/>
      <c r="G15" s="15">
        <v>0.5</v>
      </c>
      <c r="H15" s="15" t="s">
        <v>71</v>
      </c>
    </row>
    <row r="16" spans="2:11" ht="45.75" thickBot="1" x14ac:dyDescent="0.3">
      <c r="B16" s="18"/>
      <c r="C16" s="31"/>
      <c r="D16" s="44" t="s">
        <v>22</v>
      </c>
      <c r="E16" s="6" t="s">
        <v>24</v>
      </c>
      <c r="F16" s="8"/>
      <c r="G16" s="15">
        <v>0.5</v>
      </c>
      <c r="H16" s="15" t="s">
        <v>69</v>
      </c>
    </row>
    <row r="17" spans="2:8" ht="45" x14ac:dyDescent="0.25">
      <c r="B17" s="18"/>
      <c r="C17" s="32" t="s">
        <v>25</v>
      </c>
      <c r="D17" s="29" t="s">
        <v>26</v>
      </c>
      <c r="E17" s="2" t="s">
        <v>27</v>
      </c>
      <c r="F17" s="2"/>
      <c r="G17" s="15">
        <v>0.5</v>
      </c>
      <c r="H17" s="15" t="s">
        <v>68</v>
      </c>
    </row>
    <row r="18" spans="2:8" x14ac:dyDescent="0.25">
      <c r="B18" s="18"/>
      <c r="C18" s="33"/>
      <c r="D18" s="30"/>
      <c r="E18" s="8" t="s">
        <v>28</v>
      </c>
      <c r="F18" s="8"/>
      <c r="G18" s="15">
        <v>0.5</v>
      </c>
      <c r="H18" s="15" t="s">
        <v>69</v>
      </c>
    </row>
    <row r="19" spans="2:8" ht="15.75" thickBot="1" x14ac:dyDescent="0.3">
      <c r="B19" s="18"/>
      <c r="C19" s="33"/>
      <c r="D19" s="30"/>
      <c r="E19" s="9" t="s">
        <v>57</v>
      </c>
      <c r="F19" s="8"/>
      <c r="G19" s="15">
        <v>0.5</v>
      </c>
      <c r="H19" s="15" t="s">
        <v>67</v>
      </c>
    </row>
    <row r="20" spans="2:8" ht="45.75" thickBot="1" x14ac:dyDescent="0.3">
      <c r="B20" s="18"/>
      <c r="C20" s="33"/>
      <c r="D20" s="30"/>
      <c r="E20" s="4" t="s">
        <v>29</v>
      </c>
      <c r="F20" s="14" t="s">
        <v>30</v>
      </c>
      <c r="G20" s="15">
        <v>0.5</v>
      </c>
      <c r="H20" s="15" t="s">
        <v>71</v>
      </c>
    </row>
    <row r="21" spans="2:8" ht="15.75" thickBot="1" x14ac:dyDescent="0.3">
      <c r="B21" s="18"/>
      <c r="C21" s="33"/>
      <c r="D21" s="31"/>
      <c r="E21" s="10" t="s">
        <v>31</v>
      </c>
      <c r="F21" s="10"/>
      <c r="G21" s="15">
        <v>0.5</v>
      </c>
      <c r="H21" s="15" t="s">
        <v>69</v>
      </c>
    </row>
    <row r="22" spans="2:8" x14ac:dyDescent="0.25">
      <c r="B22" s="18"/>
      <c r="C22" s="33"/>
      <c r="D22" s="26" t="s">
        <v>32</v>
      </c>
      <c r="E22" s="2" t="s">
        <v>33</v>
      </c>
      <c r="F22" s="2"/>
      <c r="G22" s="15">
        <v>0.5</v>
      </c>
      <c r="H22" s="15" t="s">
        <v>71</v>
      </c>
    </row>
    <row r="23" spans="2:8" x14ac:dyDescent="0.25">
      <c r="B23" s="18"/>
      <c r="C23" s="33"/>
      <c r="D23" s="27"/>
      <c r="E23" s="8" t="s">
        <v>34</v>
      </c>
      <c r="F23" s="8"/>
      <c r="G23" s="15">
        <v>1</v>
      </c>
      <c r="H23" s="15" t="s">
        <v>71</v>
      </c>
    </row>
    <row r="24" spans="2:8" ht="15.75" thickBot="1" x14ac:dyDescent="0.3">
      <c r="B24" s="18"/>
      <c r="C24" s="33"/>
      <c r="D24" s="27"/>
      <c r="E24" s="8" t="s">
        <v>35</v>
      </c>
      <c r="F24" s="8"/>
      <c r="G24" s="15">
        <v>1</v>
      </c>
      <c r="H24" s="15" t="s">
        <v>71</v>
      </c>
    </row>
    <row r="25" spans="2:8" ht="60.75" thickBot="1" x14ac:dyDescent="0.3">
      <c r="B25" s="18"/>
      <c r="C25" s="33"/>
      <c r="D25" s="27"/>
      <c r="E25" s="4" t="s">
        <v>36</v>
      </c>
      <c r="F25" s="14" t="s">
        <v>37</v>
      </c>
      <c r="G25" s="15">
        <v>1.5</v>
      </c>
      <c r="H25" s="15" t="s">
        <v>68</v>
      </c>
    </row>
    <row r="26" spans="2:8" ht="15.75" thickBot="1" x14ac:dyDescent="0.3">
      <c r="B26" s="18"/>
      <c r="C26" s="33"/>
      <c r="D26" s="27"/>
      <c r="E26" s="8" t="s">
        <v>38</v>
      </c>
      <c r="F26" s="8"/>
      <c r="G26" s="15">
        <v>0.5</v>
      </c>
      <c r="H26" s="15" t="s">
        <v>69</v>
      </c>
    </row>
    <row r="27" spans="2:8" ht="60.75" thickBot="1" x14ac:dyDescent="0.3">
      <c r="B27" s="18"/>
      <c r="C27" s="33"/>
      <c r="D27" s="28"/>
      <c r="E27" s="4" t="s">
        <v>39</v>
      </c>
      <c r="F27" s="14" t="s">
        <v>40</v>
      </c>
      <c r="G27" s="15">
        <v>1.5</v>
      </c>
      <c r="H27" s="15" t="s">
        <v>69</v>
      </c>
    </row>
    <row r="28" spans="2:8" x14ac:dyDescent="0.25">
      <c r="B28" s="18"/>
      <c r="C28" s="33"/>
      <c r="D28" s="29" t="s">
        <v>41</v>
      </c>
      <c r="E28" s="2" t="s">
        <v>42</v>
      </c>
      <c r="F28" s="2"/>
      <c r="G28" s="15">
        <v>0.5</v>
      </c>
      <c r="H28" s="15" t="s">
        <v>67</v>
      </c>
    </row>
    <row r="29" spans="2:8" x14ac:dyDescent="0.25">
      <c r="B29" s="18"/>
      <c r="C29" s="33"/>
      <c r="D29" s="30"/>
      <c r="E29" s="8" t="s">
        <v>43</v>
      </c>
      <c r="F29" s="8"/>
      <c r="G29" s="15">
        <v>1</v>
      </c>
      <c r="H29" s="15" t="s">
        <v>69</v>
      </c>
    </row>
    <row r="30" spans="2:8" ht="15.75" thickBot="1" x14ac:dyDescent="0.3">
      <c r="B30" s="18"/>
      <c r="C30" s="33"/>
      <c r="D30" s="30"/>
      <c r="E30" s="8" t="s">
        <v>44</v>
      </c>
      <c r="F30" s="8"/>
      <c r="G30" s="15">
        <v>1</v>
      </c>
      <c r="H30" s="15" t="s">
        <v>68</v>
      </c>
    </row>
    <row r="31" spans="2:8" ht="75.75" thickBot="1" x14ac:dyDescent="0.3">
      <c r="B31" s="18"/>
      <c r="C31" s="33"/>
      <c r="D31" s="30"/>
      <c r="E31" s="4" t="s">
        <v>45</v>
      </c>
      <c r="F31" s="14" t="s">
        <v>47</v>
      </c>
      <c r="G31" s="15">
        <v>1.5</v>
      </c>
      <c r="H31" s="15" t="s">
        <v>68</v>
      </c>
    </row>
    <row r="32" spans="2:8" x14ac:dyDescent="0.25">
      <c r="B32" s="18"/>
      <c r="C32" s="33"/>
      <c r="D32" s="30"/>
      <c r="E32" s="8" t="s">
        <v>46</v>
      </c>
      <c r="F32" s="8"/>
      <c r="G32" s="15">
        <v>1</v>
      </c>
      <c r="H32" s="15" t="s">
        <v>71</v>
      </c>
    </row>
    <row r="33" spans="2:8" x14ac:dyDescent="0.25">
      <c r="B33" s="18"/>
      <c r="C33" s="33"/>
      <c r="D33" s="30"/>
      <c r="E33" s="8" t="s">
        <v>48</v>
      </c>
      <c r="F33" s="8"/>
      <c r="G33" s="15">
        <v>1</v>
      </c>
      <c r="H33" s="15" t="s">
        <v>71</v>
      </c>
    </row>
    <row r="34" spans="2:8" x14ac:dyDescent="0.25">
      <c r="B34" s="18"/>
      <c r="C34" s="33"/>
      <c r="D34" s="30"/>
      <c r="E34" s="8" t="s">
        <v>49</v>
      </c>
      <c r="F34" s="8"/>
      <c r="G34" s="15">
        <v>0.5</v>
      </c>
      <c r="H34" s="15" t="s">
        <v>69</v>
      </c>
    </row>
    <row r="35" spans="2:8" x14ac:dyDescent="0.25">
      <c r="B35" s="18"/>
      <c r="C35" s="33"/>
      <c r="D35" s="30"/>
      <c r="E35" s="8" t="s">
        <v>50</v>
      </c>
      <c r="F35" s="8"/>
      <c r="G35" s="15">
        <v>0.5</v>
      </c>
      <c r="H35" s="15" t="s">
        <v>69</v>
      </c>
    </row>
    <row r="36" spans="2:8" ht="15.75" thickBot="1" x14ac:dyDescent="0.3">
      <c r="B36" s="19"/>
      <c r="C36" s="34"/>
      <c r="D36" s="31"/>
      <c r="E36" s="10" t="s">
        <v>51</v>
      </c>
      <c r="F36" s="10"/>
      <c r="G36" s="15">
        <v>1</v>
      </c>
      <c r="H36" s="15" t="s">
        <v>68</v>
      </c>
    </row>
    <row r="37" spans="2:8" ht="30" x14ac:dyDescent="0.25">
      <c r="B37" s="20" t="s">
        <v>52</v>
      </c>
      <c r="C37" s="29" t="s">
        <v>53</v>
      </c>
      <c r="D37" s="7" t="s">
        <v>54</v>
      </c>
      <c r="E37" s="2"/>
      <c r="F37" s="2"/>
      <c r="G37" s="15">
        <v>0.5</v>
      </c>
      <c r="H37" s="15" t="s">
        <v>67</v>
      </c>
    </row>
    <row r="38" spans="2:8" ht="30" x14ac:dyDescent="0.25">
      <c r="B38" s="21"/>
      <c r="C38" s="30"/>
      <c r="D38" s="9" t="s">
        <v>55</v>
      </c>
      <c r="E38" s="8"/>
      <c r="F38" s="8"/>
      <c r="G38" s="15">
        <v>1.5</v>
      </c>
      <c r="H38" s="15" t="s">
        <v>67</v>
      </c>
    </row>
    <row r="39" spans="2:8" ht="30.75" thickBot="1" x14ac:dyDescent="0.3">
      <c r="B39" s="22"/>
      <c r="C39" s="31"/>
      <c r="D39" s="13" t="s">
        <v>56</v>
      </c>
      <c r="E39" s="10"/>
      <c r="F39" s="10"/>
      <c r="G39" s="15">
        <v>3</v>
      </c>
      <c r="H39" s="15" t="s">
        <v>69</v>
      </c>
    </row>
    <row r="40" spans="2:8" ht="15.75" thickBot="1" x14ac:dyDescent="0.3">
      <c r="B40" s="55"/>
      <c r="C40" s="56"/>
      <c r="D40" s="56"/>
      <c r="E40" s="56"/>
      <c r="F40" s="6"/>
    </row>
    <row r="41" spans="2:8" ht="15.75" thickTop="1" x14ac:dyDescent="0.25">
      <c r="F41" s="57" t="s">
        <v>70</v>
      </c>
      <c r="G41" s="54">
        <f>SUM(G4:G39)</f>
        <v>30.5</v>
      </c>
    </row>
  </sheetData>
  <mergeCells count="2">
    <mergeCell ref="C1:H2"/>
    <mergeCell ref="B1:B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windows 10</cp:lastModifiedBy>
  <dcterms:created xsi:type="dcterms:W3CDTF">2018-04-29T07:44:20Z</dcterms:created>
  <dcterms:modified xsi:type="dcterms:W3CDTF">2018-04-29T16:19:18Z</dcterms:modified>
</cp:coreProperties>
</file>