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jpeg" ContentType="image/jpeg"/>
  <Override PartName="/xl/media/image3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PSP0" sheetId="1" state="visible" r:id="rId2"/>
    <sheet name="PSP Time" sheetId="2" state="visible" r:id="rId3"/>
    <sheet name="PSP Test" sheetId="3" state="visible" r:id="rId4"/>
    <sheet name="Pruebas" sheetId="4" state="visible" r:id="rId5"/>
    <sheet name="Val Prueba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<sst xmlns="http://schemas.openxmlformats.org/spreadsheetml/2006/main" count="113" uniqueCount="61">
  <si>
    <t xml:space="preserve">PSP0 Project Plan Summary</t>
  </si>
  <si>
    <t xml:space="preserve">Nombre</t>
  </si>
  <si>
    <t xml:space="preserve">Luis Felipe Cano y Sebastian Aguirre</t>
  </si>
  <si>
    <t xml:space="preserve">Fecha</t>
  </si>
  <si>
    <t xml:space="preserve">Programa</t>
  </si>
  <si>
    <t xml:space="preserve">Taller de construcción de aviones</t>
  </si>
  <si>
    <t xml:space="preserve">Programa #</t>
  </si>
  <si>
    <t xml:space="preserve">Profesor</t>
  </si>
  <si>
    <t xml:space="preserve">Diego Oliveros</t>
  </si>
  <si>
    <t xml:space="preserve">Lenguaje</t>
  </si>
  <si>
    <t xml:space="preserve">Origami</t>
  </si>
  <si>
    <t xml:space="preserve">Tiempor por fase (Mins)</t>
  </si>
  <si>
    <t xml:space="preserve">Plan</t>
  </si>
  <si>
    <t xml:space="preserve">Actual</t>
  </si>
  <si>
    <t xml:space="preserve">Ejecutado</t>
  </si>
  <si>
    <t xml:space="preserve">%To Date</t>
  </si>
  <si>
    <t xml:space="preserve">Analisis de Requerimientos</t>
  </si>
  <si>
    <t xml:space="preserve">Diseño (Planos de aviones)</t>
  </si>
  <si>
    <t xml:space="preserve">Construcción y pruebas</t>
  </si>
  <si>
    <t xml:space="preserve">Documentación</t>
  </si>
  <si>
    <t xml:space="preserve">Total</t>
  </si>
  <si>
    <t xml:space="preserve">Bugs encontrados</t>
  </si>
  <si>
    <t xml:space="preserve">Registro</t>
  </si>
  <si>
    <t xml:space="preserve">Documentacion</t>
  </si>
  <si>
    <t xml:space="preserve">Bugs retirados</t>
  </si>
  <si>
    <t xml:space="preserve">Total retirados en el desarrollo</t>
  </si>
  <si>
    <t xml:space="preserve">Total retirados despues del desarrollo</t>
  </si>
  <si>
    <t xml:space="preserve">PSP  Time Recording Log</t>
  </si>
  <si>
    <t xml:space="preserve">Projecto</t>
  </si>
  <si>
    <t xml:space="preserve">Phase/</t>
  </si>
  <si>
    <t xml:space="preserve">Date</t>
  </si>
  <si>
    <t xml:space="preserve">Start</t>
  </si>
  <si>
    <t xml:space="preserve">Stop</t>
  </si>
  <si>
    <t xml:space="preserve">Interruption</t>
  </si>
  <si>
    <t xml:space="preserve">Delta</t>
  </si>
  <si>
    <t xml:space="preserve">Comments</t>
  </si>
  <si>
    <t xml:space="preserve">Task</t>
  </si>
  <si>
    <t xml:space="preserve">Time</t>
  </si>
  <si>
    <t xml:space="preserve">Analisis de Requerimientos y planeación</t>
  </si>
  <si>
    <t xml:space="preserve">PSP Defect Recording Log</t>
  </si>
  <si>
    <t xml:space="preserve">Diego oliveros</t>
  </si>
  <si>
    <t xml:space="preserve">Tipo</t>
  </si>
  <si>
    <t xml:space="preserve">Inject</t>
  </si>
  <si>
    <t xml:space="preserve">Remove</t>
  </si>
  <si>
    <t xml:space="preserve">Tiempo para resolver</t>
  </si>
  <si>
    <t xml:space="preserve">Referencia del error</t>
  </si>
  <si>
    <t xml:space="preserve">Defecto fisico</t>
  </si>
  <si>
    <t xml:space="preserve">Description:</t>
  </si>
  <si>
    <t xml:space="preserve">El avión tiene un defecto en las alas, soporte en commit </t>
  </si>
  <si>
    <t xml:space="preserve">Prueba N°</t>
  </si>
  <si>
    <t xml:space="preserve">Descripcion:</t>
  </si>
  <si>
    <t xml:space="preserve">Se verifica simetria en el avión 1</t>
  </si>
  <si>
    <t xml:space="preserve">Imagen </t>
  </si>
  <si>
    <t xml:space="preserve">Se verifica simetria en el avión 2</t>
  </si>
  <si>
    <t xml:space="preserve">Tiempo </t>
  </si>
  <si>
    <t xml:space="preserve">Entrada </t>
  </si>
  <si>
    <t xml:space="preserve">Salida</t>
  </si>
  <si>
    <t xml:space="preserve">Prueba N° 1</t>
  </si>
  <si>
    <t xml:space="preserve">Prueba N° 2</t>
  </si>
  <si>
    <t xml:space="preserve">Promedio</t>
  </si>
  <si>
    <t xml:space="preserve">Desviacion estandar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</si>
</sst>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%"/>
    <numFmt numFmtId="167" formatCode="H:MM"/>
    <numFmt numFmtId="168" formatCode="0.0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sz val="10"/>
      <color rgb="FF000000"/>
      <name val="Times New Roman"/>
      <family val="1"/>
    </font>
    <font>
      <b val="true"/>
      <sz val="8"/>
      <color rgb="FF000000"/>
      <name val="Times New Roman"/>
      <family val="1"/>
      <charset val="1"/>
    </font>
    <font>
      <b val="true"/>
      <sz val="11"/>
      <color rgb="FFFF0000"/>
      <name val="Calibri"/>
      <family val="2"/>
      <charset val="1"/>
    </font>
    <font>
      <sz val="10"/>
      <color rgb="FFFF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1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<Relationship Id="rId2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632160</xdr:colOff>
      <xdr:row>5</xdr:row>
      <xdr:rowOff>162360</xdr:rowOff>
    </xdr:from>
    <xdr:to>
      <xdr:col>11</xdr:col>
      <xdr:colOff>583920</xdr:colOff>
      <xdr:row>22</xdr:row>
      <xdr:rowOff>85680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 rot="5400000">
          <a:off x="6613920" y="441720"/>
          <a:ext cx="1837800" cy="3171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384120</xdr:colOff>
      <xdr:row>22</xdr:row>
      <xdr:rowOff>81720</xdr:rowOff>
    </xdr:from>
    <xdr:to>
      <xdr:col>11</xdr:col>
      <xdr:colOff>228600</xdr:colOff>
      <xdr:row>38</xdr:row>
      <xdr:rowOff>56880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 rot="5400000">
          <a:off x="6512040" y="3648240"/>
          <a:ext cx="1730520" cy="2986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N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025" min="1" style="0" width="10.6032388663968"/>
  </cols>
  <sheetData>
    <row r="3" customFormat="false" ht="15" hidden="false" customHeight="false" outlineLevel="0" collapsed="false">
      <c r="C3" s="1" t="s">
        <v>0</v>
      </c>
      <c r="D3" s="1"/>
      <c r="E3" s="1"/>
      <c r="F3" s="1"/>
      <c r="G3" s="1"/>
      <c r="H3" s="1"/>
      <c r="I3" s="1"/>
    </row>
    <row r="4" customFormat="false" ht="13.8" hidden="false" customHeight="true" outlineLevel="0" collapsed="false">
      <c r="C4" s="2" t="s">
        <v>1</v>
      </c>
      <c r="D4" s="3" t="s">
        <v>2</v>
      </c>
      <c r="E4" s="3"/>
      <c r="F4" s="3"/>
      <c r="G4" s="2" t="s">
        <v>3</v>
      </c>
      <c r="H4" s="4" t="n">
        <v>42800</v>
      </c>
      <c r="I4" s="4"/>
      <c r="J4" s="5"/>
      <c r="K4" s="6"/>
      <c r="L4" s="6"/>
    </row>
    <row r="5" customFormat="false" ht="13.8" hidden="false" customHeight="true" outlineLevel="0" collapsed="false">
      <c r="C5" s="2" t="s">
        <v>4</v>
      </c>
      <c r="D5" s="7" t="s">
        <v>5</v>
      </c>
      <c r="E5" s="7"/>
      <c r="F5" s="7"/>
      <c r="G5" s="2" t="s">
        <v>6</v>
      </c>
      <c r="H5" s="8" t="n">
        <v>1</v>
      </c>
      <c r="I5" s="8"/>
      <c r="J5" s="5"/>
      <c r="K5" s="6"/>
      <c r="L5" s="6"/>
    </row>
    <row r="6" customFormat="false" ht="13.8" hidden="false" customHeight="true" outlineLevel="0" collapsed="false">
      <c r="C6" s="2" t="s">
        <v>7</v>
      </c>
      <c r="D6" s="7" t="s">
        <v>8</v>
      </c>
      <c r="E6" s="7"/>
      <c r="F6" s="7"/>
      <c r="G6" s="2" t="s">
        <v>9</v>
      </c>
      <c r="H6" s="9" t="s">
        <v>10</v>
      </c>
      <c r="I6" s="9"/>
      <c r="J6" s="5"/>
      <c r="K6" s="6"/>
      <c r="L6" s="6"/>
    </row>
    <row r="7" customFormat="false" ht="15" hidden="false" customHeight="true" outlineLevel="0" collapsed="false">
      <c r="C7" s="10" t="s">
        <v>11</v>
      </c>
      <c r="D7" s="10"/>
      <c r="E7" s="10"/>
      <c r="F7" s="2" t="s">
        <v>12</v>
      </c>
      <c r="G7" s="2" t="s">
        <v>13</v>
      </c>
      <c r="H7" s="11" t="s">
        <v>14</v>
      </c>
      <c r="I7" s="11" t="s">
        <v>15</v>
      </c>
      <c r="K7" s="12"/>
      <c r="L7" s="12"/>
      <c r="M7" s="12"/>
      <c r="N7" s="12"/>
    </row>
    <row r="8" customFormat="false" ht="13.8" hidden="false" customHeight="true" outlineLevel="0" collapsed="false">
      <c r="C8" s="5" t="s">
        <v>16</v>
      </c>
      <c r="D8" s="5"/>
      <c r="E8" s="5"/>
      <c r="F8" s="8" t="n">
        <v>10</v>
      </c>
      <c r="G8" s="8" t="n">
        <v>1</v>
      </c>
      <c r="H8" s="8" t="n">
        <v>30</v>
      </c>
      <c r="I8" s="13" t="n">
        <f aca="false">H8/F$12</f>
        <v>0.6</v>
      </c>
      <c r="K8" s="5"/>
      <c r="L8" s="5"/>
      <c r="M8" s="5"/>
      <c r="N8" s="5"/>
    </row>
    <row r="9" customFormat="false" ht="13.8" hidden="false" customHeight="true" outlineLevel="0" collapsed="false">
      <c r="C9" s="5" t="s">
        <v>17</v>
      </c>
      <c r="D9" s="5"/>
      <c r="E9" s="5"/>
      <c r="F9" s="8" t="n">
        <v>10</v>
      </c>
      <c r="G9" s="8" t="n">
        <v>20</v>
      </c>
      <c r="H9" s="8" t="n">
        <v>30</v>
      </c>
      <c r="I9" s="13" t="n">
        <f aca="false">H9/F$12</f>
        <v>0.6</v>
      </c>
      <c r="K9" s="5"/>
      <c r="L9" s="5"/>
      <c r="M9" s="5"/>
      <c r="N9" s="5"/>
    </row>
    <row r="10" customFormat="false" ht="13.8" hidden="false" customHeight="true" outlineLevel="0" collapsed="false">
      <c r="C10" s="5" t="s">
        <v>18</v>
      </c>
      <c r="D10" s="5"/>
      <c r="E10" s="5"/>
      <c r="F10" s="14" t="n">
        <v>20</v>
      </c>
      <c r="G10" s="14" t="n">
        <v>60</v>
      </c>
      <c r="H10" s="8" t="n">
        <v>60</v>
      </c>
      <c r="I10" s="13" t="n">
        <f aca="false">H10/F$12</f>
        <v>1.2</v>
      </c>
      <c r="K10" s="5"/>
      <c r="L10" s="5"/>
      <c r="M10" s="5"/>
      <c r="N10" s="5"/>
    </row>
    <row r="11" customFormat="false" ht="13.8" hidden="false" customHeight="true" outlineLevel="0" collapsed="false">
      <c r="C11" s="5" t="s">
        <v>19</v>
      </c>
      <c r="D11" s="5"/>
      <c r="E11" s="5"/>
      <c r="F11" s="14" t="n">
        <v>10</v>
      </c>
      <c r="G11" s="14" t="n">
        <v>60</v>
      </c>
      <c r="H11" s="8" t="n">
        <v>60</v>
      </c>
      <c r="I11" s="13" t="n">
        <f aca="false">H11/F$12</f>
        <v>1.2</v>
      </c>
      <c r="K11" s="5"/>
      <c r="L11" s="5"/>
      <c r="M11" s="5"/>
      <c r="N11" s="5"/>
    </row>
    <row r="12" customFormat="false" ht="15.75" hidden="false" customHeight="true" outlineLevel="0" collapsed="false">
      <c r="C12" s="5" t="s">
        <v>20</v>
      </c>
      <c r="D12" s="5"/>
      <c r="E12" s="5"/>
      <c r="F12" s="14" t="n">
        <f aca="false">SUM(F8:F11)</f>
        <v>50</v>
      </c>
      <c r="G12" s="14" t="n">
        <v>180</v>
      </c>
      <c r="H12" s="8" t="n">
        <v>180</v>
      </c>
      <c r="I12" s="13" t="n">
        <f aca="false">H12/F$12</f>
        <v>3.6</v>
      </c>
      <c r="K12" s="5"/>
      <c r="L12" s="5"/>
      <c r="M12" s="5"/>
      <c r="N12" s="5"/>
    </row>
    <row r="13" customFormat="false" ht="15" hidden="false" customHeight="true" outlineLevel="0" collapsed="false">
      <c r="C13" s="10" t="s">
        <v>21</v>
      </c>
      <c r="D13" s="10"/>
      <c r="E13" s="10"/>
      <c r="F13" s="2" t="s">
        <v>22</v>
      </c>
      <c r="G13" s="2" t="s">
        <v>13</v>
      </c>
      <c r="H13" s="11" t="s">
        <v>14</v>
      </c>
      <c r="I13" s="11" t="s">
        <v>15</v>
      </c>
      <c r="K13" s="15"/>
      <c r="L13" s="15"/>
      <c r="M13" s="15"/>
      <c r="N13" s="15"/>
    </row>
    <row r="14" customFormat="false" ht="15.75" hidden="false" customHeight="true" outlineLevel="0" collapsed="false">
      <c r="C14" s="5" t="s">
        <v>16</v>
      </c>
      <c r="D14" s="5"/>
      <c r="E14" s="5"/>
      <c r="F14" s="9" t="n">
        <v>0</v>
      </c>
      <c r="G14" s="8" t="n">
        <v>0</v>
      </c>
      <c r="H14" s="8" t="n">
        <v>0</v>
      </c>
      <c r="I14" s="13" t="str">
        <f aca="false">IF(H14=0,"",H14/F$14)</f>
        <v/>
      </c>
    </row>
    <row r="15" customFormat="false" ht="13.8" hidden="false" customHeight="true" outlineLevel="0" collapsed="false">
      <c r="C15" s="5" t="s">
        <v>17</v>
      </c>
      <c r="D15" s="5"/>
      <c r="E15" s="5"/>
      <c r="F15" s="9" t="n">
        <v>0</v>
      </c>
      <c r="G15" s="8" t="n">
        <v>0</v>
      </c>
      <c r="H15" s="8" t="n">
        <v>0</v>
      </c>
      <c r="I15" s="13" t="str">
        <f aca="false">IF(H15=0,"",H15/F$15)</f>
        <v/>
      </c>
    </row>
    <row r="16" customFormat="false" ht="13.8" hidden="false" customHeight="true" outlineLevel="0" collapsed="false">
      <c r="C16" s="5" t="s">
        <v>18</v>
      </c>
      <c r="D16" s="5"/>
      <c r="E16" s="5"/>
      <c r="F16" s="9" t="n">
        <v>0</v>
      </c>
      <c r="G16" s="14" t="n">
        <v>0</v>
      </c>
      <c r="H16" s="8" t="n">
        <v>0</v>
      </c>
      <c r="I16" s="13" t="str">
        <f aca="false">IF(H16=0,"",H16/F$16)</f>
        <v/>
      </c>
    </row>
    <row r="17" customFormat="false" ht="13.8" hidden="false" customHeight="true" outlineLevel="0" collapsed="false">
      <c r="C17" s="5" t="s">
        <v>23</v>
      </c>
      <c r="D17" s="5"/>
      <c r="E17" s="5"/>
      <c r="F17" s="9" t="n">
        <v>0</v>
      </c>
      <c r="G17" s="14" t="n">
        <v>0</v>
      </c>
      <c r="H17" s="8" t="n">
        <v>0</v>
      </c>
      <c r="I17" s="13" t="str">
        <f aca="false">IF(H17=0,"",H17/F$17)</f>
        <v/>
      </c>
    </row>
    <row r="18" customFormat="false" ht="15.75" hidden="false" customHeight="true" outlineLevel="0" collapsed="false">
      <c r="C18" s="5" t="s">
        <v>20</v>
      </c>
      <c r="D18" s="5"/>
      <c r="E18" s="5"/>
      <c r="F18" s="9" t="n">
        <f aca="false">SUM(F14:F17)</f>
        <v>0</v>
      </c>
      <c r="G18" s="14" t="n">
        <f aca="false">SUM(G14:G17)</f>
        <v>0</v>
      </c>
      <c r="H18" s="14" t="n">
        <f aca="false">SUM(H14:H17)</f>
        <v>0</v>
      </c>
      <c r="I18" s="13" t="str">
        <f aca="false">IF(H18=0,"",H18/F$18)</f>
        <v/>
      </c>
    </row>
    <row r="19" customFormat="false" ht="15" hidden="false" customHeight="true" outlineLevel="0" collapsed="false">
      <c r="C19" s="10" t="s">
        <v>24</v>
      </c>
      <c r="D19" s="10"/>
      <c r="E19" s="10"/>
      <c r="F19" s="2" t="s">
        <v>22</v>
      </c>
      <c r="G19" s="2" t="s">
        <v>13</v>
      </c>
      <c r="H19" s="11" t="s">
        <v>14</v>
      </c>
      <c r="I19" s="11" t="s">
        <v>15</v>
      </c>
    </row>
    <row r="20" customFormat="false" ht="13.8" hidden="false" customHeight="true" outlineLevel="0" collapsed="false">
      <c r="C20" s="5" t="s">
        <v>16</v>
      </c>
      <c r="D20" s="5"/>
      <c r="E20" s="5"/>
      <c r="F20" s="9" t="n">
        <v>0</v>
      </c>
      <c r="G20" s="8" t="n">
        <v>0</v>
      </c>
      <c r="H20" s="8" t="n">
        <v>0</v>
      </c>
      <c r="I20" s="13" t="str">
        <f aca="false">IF(H20=0,"",H20/F$20)</f>
        <v/>
      </c>
    </row>
    <row r="21" customFormat="false" ht="13.8" hidden="false" customHeight="true" outlineLevel="0" collapsed="false">
      <c r="C21" s="5" t="s">
        <v>17</v>
      </c>
      <c r="D21" s="5"/>
      <c r="E21" s="5"/>
      <c r="F21" s="9" t="n">
        <v>0</v>
      </c>
      <c r="G21" s="8" t="n">
        <v>0</v>
      </c>
      <c r="H21" s="8" t="n">
        <v>0</v>
      </c>
      <c r="I21" s="13" t="str">
        <f aca="false">IF(H21=0,"",H21/F$21)</f>
        <v/>
      </c>
    </row>
    <row r="22" customFormat="false" ht="13.8" hidden="false" customHeight="true" outlineLevel="0" collapsed="false">
      <c r="C22" s="5" t="s">
        <v>18</v>
      </c>
      <c r="D22" s="5"/>
      <c r="E22" s="5"/>
      <c r="F22" s="9" t="n">
        <v>0</v>
      </c>
      <c r="G22" s="14" t="n">
        <v>0</v>
      </c>
      <c r="H22" s="8" t="n">
        <v>0</v>
      </c>
      <c r="I22" s="13" t="str">
        <f aca="false">IF(H22=0,"",H22/F$22)</f>
        <v/>
      </c>
    </row>
    <row r="23" customFormat="false" ht="13.8" hidden="false" customHeight="true" outlineLevel="0" collapsed="false">
      <c r="C23" s="5" t="s">
        <v>23</v>
      </c>
      <c r="D23" s="5"/>
      <c r="E23" s="5"/>
      <c r="F23" s="9" t="n">
        <v>0</v>
      </c>
      <c r="G23" s="14" t="n">
        <v>0</v>
      </c>
      <c r="H23" s="8" t="n">
        <v>0</v>
      </c>
      <c r="I23" s="13" t="str">
        <f aca="false">IF(H23=0,"",H23/F$23)</f>
        <v/>
      </c>
    </row>
    <row r="24" customFormat="false" ht="13.8" hidden="false" customHeight="true" outlineLevel="0" collapsed="false">
      <c r="C24" s="5" t="s">
        <v>25</v>
      </c>
      <c r="D24" s="5"/>
      <c r="E24" s="5"/>
      <c r="F24" s="9" t="n">
        <v>0</v>
      </c>
      <c r="G24" s="14" t="n">
        <f aca="false">SUM(G20:G23)</f>
        <v>0</v>
      </c>
      <c r="H24" s="14" t="n">
        <f aca="false">SUM(H20:H23)</f>
        <v>0</v>
      </c>
      <c r="I24" s="13" t="str">
        <f aca="false">IF(H24=0,"",H24/F$24)</f>
        <v/>
      </c>
    </row>
    <row r="25" customFormat="false" ht="15.75" hidden="false" customHeight="true" outlineLevel="0" collapsed="false">
      <c r="C25" s="5" t="s">
        <v>26</v>
      </c>
      <c r="D25" s="5"/>
      <c r="E25" s="5"/>
      <c r="F25" s="9" t="n">
        <f aca="false">SUM(F20:F24)</f>
        <v>0</v>
      </c>
      <c r="G25" s="14" t="n">
        <f aca="false">SUM(G20:G24)</f>
        <v>0</v>
      </c>
      <c r="H25" s="14" t="n">
        <f aca="false">SUM(H20:H24)</f>
        <v>0</v>
      </c>
      <c r="I25" s="13" t="str">
        <f aca="false">IF(H25=0,"",H25/F$25)</f>
        <v/>
      </c>
    </row>
  </sheetData>
  <mergeCells count="26">
    <mergeCell ref="C3:I3"/>
    <mergeCell ref="D4:F4"/>
    <mergeCell ref="H4:I4"/>
    <mergeCell ref="D5:F5"/>
    <mergeCell ref="H5:I5"/>
    <mergeCell ref="D6:F6"/>
    <mergeCell ref="H6:I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K6553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1" activeCellId="0" sqref="C11"/>
    </sheetView>
  </sheetViews>
  <sheetFormatPr defaultRowHeight="15"/>
  <cols>
    <col collapsed="false" hidden="false" max="3" min="1" style="0" width="10.6032388663968"/>
    <col collapsed="false" hidden="false" max="4" min="4" style="0" width="22.0647773279352"/>
    <col collapsed="false" hidden="false" max="1025" min="5" style="0" width="10.6032388663968"/>
  </cols>
  <sheetData>
    <row r="3" customFormat="false" ht="18.75" hidden="false" customHeight="false" outlineLevel="0" collapsed="false">
      <c r="G3" s="16" t="s">
        <v>27</v>
      </c>
    </row>
    <row r="4" customFormat="false" ht="15" hidden="false" customHeight="false" outlineLevel="0" collapsed="false">
      <c r="C4" s="17"/>
    </row>
    <row r="5" customFormat="false" ht="15" hidden="false" customHeight="true" outlineLevel="0" collapsed="false">
      <c r="B5" s="2"/>
      <c r="C5" s="18" t="s">
        <v>1</v>
      </c>
      <c r="D5" s="8" t="s">
        <v>2</v>
      </c>
      <c r="E5" s="8"/>
      <c r="F5" s="8"/>
      <c r="G5" s="8"/>
      <c r="H5" s="18" t="s">
        <v>3</v>
      </c>
      <c r="I5" s="19" t="n">
        <v>42981</v>
      </c>
      <c r="J5" s="19"/>
      <c r="K5" s="18"/>
    </row>
    <row r="6" customFormat="false" ht="15" hidden="false" customHeight="true" outlineLevel="0" collapsed="false">
      <c r="B6" s="2"/>
      <c r="C6" s="18" t="s">
        <v>4</v>
      </c>
      <c r="D6" s="7" t="s">
        <v>5</v>
      </c>
      <c r="E6" s="7"/>
      <c r="F6" s="7"/>
      <c r="G6" s="20"/>
      <c r="H6" s="18" t="s">
        <v>6</v>
      </c>
      <c r="I6" s="20" t="n">
        <v>1</v>
      </c>
      <c r="J6" s="20"/>
      <c r="K6" s="18"/>
    </row>
    <row r="7" customFormat="false" ht="15" hidden="false" customHeight="true" outlineLevel="0" collapsed="false">
      <c r="B7" s="2"/>
      <c r="C7" s="18" t="s">
        <v>7</v>
      </c>
      <c r="D7" s="20" t="s">
        <v>8</v>
      </c>
      <c r="E7" s="20"/>
      <c r="F7" s="20"/>
      <c r="G7" s="20"/>
      <c r="H7" s="18" t="s">
        <v>9</v>
      </c>
      <c r="I7" s="20" t="s">
        <v>10</v>
      </c>
      <c r="J7" s="20"/>
      <c r="K7" s="18"/>
    </row>
    <row r="8" customFormat="false" ht="16.5" hidden="false" customHeight="false" outlineLevel="0" collapsed="false">
      <c r="C8" s="21"/>
      <c r="D8" s="21"/>
      <c r="E8" s="3"/>
      <c r="F8" s="3"/>
      <c r="G8" s="3"/>
      <c r="H8" s="3"/>
      <c r="I8" s="3"/>
      <c r="J8" s="3"/>
      <c r="K8" s="21"/>
    </row>
    <row r="9" customFormat="false" ht="15" hidden="false" customHeight="true" outlineLevel="0" collapsed="false">
      <c r="C9" s="22" t="s">
        <v>28</v>
      </c>
      <c r="D9" s="22" t="s">
        <v>29</v>
      </c>
      <c r="E9" s="22" t="s">
        <v>30</v>
      </c>
      <c r="F9" s="22" t="s">
        <v>31</v>
      </c>
      <c r="G9" s="22" t="s">
        <v>32</v>
      </c>
      <c r="H9" s="22" t="s">
        <v>33</v>
      </c>
      <c r="I9" s="22" t="s">
        <v>34</v>
      </c>
      <c r="J9" s="23" t="s">
        <v>35</v>
      </c>
      <c r="K9" s="23"/>
    </row>
    <row r="10" customFormat="false" ht="15.75" hidden="false" customHeight="false" outlineLevel="0" collapsed="false">
      <c r="C10" s="22"/>
      <c r="D10" s="22" t="s">
        <v>36</v>
      </c>
      <c r="E10" s="22"/>
      <c r="F10" s="22"/>
      <c r="G10" s="22"/>
      <c r="H10" s="22" t="s">
        <v>37</v>
      </c>
      <c r="I10" s="22" t="s">
        <v>37</v>
      </c>
      <c r="J10" s="23"/>
      <c r="K10" s="23"/>
    </row>
    <row r="11" customFormat="false" ht="35.05" hidden="false" customHeight="false" outlineLevel="0" collapsed="false">
      <c r="C11" s="24" t="s">
        <v>5</v>
      </c>
      <c r="D11" s="25" t="s">
        <v>38</v>
      </c>
      <c r="E11" s="26" t="n">
        <v>42984</v>
      </c>
      <c r="F11" s="27" t="n">
        <v>0.854166666666667</v>
      </c>
      <c r="G11" s="27" t="n">
        <v>0.875</v>
      </c>
      <c r="H11" s="28" t="n">
        <v>0</v>
      </c>
      <c r="I11" s="27" t="n">
        <f aca="false">(G11-F11)+H11</f>
        <v>0.0208333333333334</v>
      </c>
      <c r="J11" s="23"/>
      <c r="K11" s="23"/>
    </row>
    <row r="12" customFormat="false" ht="35.2" hidden="false" customHeight="false" outlineLevel="0" collapsed="false">
      <c r="C12" s="24" t="s">
        <v>5</v>
      </c>
      <c r="D12" s="25" t="s">
        <v>17</v>
      </c>
      <c r="E12" s="26" t="n">
        <v>42984</v>
      </c>
      <c r="F12" s="27" t="n">
        <v>0.875</v>
      </c>
      <c r="G12" s="27" t="n">
        <v>0.884027777777778</v>
      </c>
      <c r="H12" s="28" t="n">
        <v>0</v>
      </c>
      <c r="I12" s="27" t="n">
        <f aca="false">(G12-F12)+H12</f>
        <v>0.00902777777777775</v>
      </c>
      <c r="J12" s="23"/>
      <c r="K12" s="23"/>
    </row>
    <row r="13" customFormat="false" ht="35.2" hidden="false" customHeight="false" outlineLevel="0" collapsed="false">
      <c r="C13" s="24" t="s">
        <v>5</v>
      </c>
      <c r="D13" s="25" t="s">
        <v>18</v>
      </c>
      <c r="E13" s="26" t="n">
        <v>42984</v>
      </c>
      <c r="F13" s="27" t="n">
        <v>0.884027777777778</v>
      </c>
      <c r="G13" s="27" t="n">
        <v>0.891666666666667</v>
      </c>
      <c r="H13" s="28" t="n">
        <v>0</v>
      </c>
      <c r="I13" s="27" t="n">
        <f aca="false">(G13-F13)+H13</f>
        <v>0.00763888888888897</v>
      </c>
      <c r="J13" s="23"/>
      <c r="K13" s="23"/>
    </row>
    <row r="14" customFormat="false" ht="35.2" hidden="false" customHeight="false" outlineLevel="0" collapsed="false">
      <c r="C14" s="24" t="s">
        <v>5</v>
      </c>
      <c r="D14" s="25" t="s">
        <v>38</v>
      </c>
      <c r="E14" s="26" t="n">
        <v>42984</v>
      </c>
      <c r="F14" s="27" t="n">
        <v>0.854166666666667</v>
      </c>
      <c r="G14" s="27" t="n">
        <v>0.875</v>
      </c>
      <c r="H14" s="28" t="n">
        <v>0</v>
      </c>
      <c r="I14" s="27" t="n">
        <f aca="false">(G14-F14)+H14</f>
        <v>0.0208333333333329</v>
      </c>
      <c r="J14" s="23"/>
      <c r="K14" s="23"/>
    </row>
    <row r="15" customFormat="false" ht="35.2" hidden="false" customHeight="false" outlineLevel="0" collapsed="false">
      <c r="C15" s="24" t="s">
        <v>5</v>
      </c>
      <c r="D15" s="25" t="s">
        <v>17</v>
      </c>
      <c r="E15" s="26" t="n">
        <v>42984</v>
      </c>
      <c r="F15" s="27" t="n">
        <v>0.875</v>
      </c>
      <c r="G15" s="27" t="n">
        <v>0.884027777777778</v>
      </c>
      <c r="H15" s="28" t="n">
        <v>0</v>
      </c>
      <c r="I15" s="27" t="n">
        <f aca="false">(G15-F15)+H15</f>
        <v>0.00902777777777775</v>
      </c>
      <c r="J15" s="23"/>
      <c r="K15" s="23"/>
    </row>
    <row r="16" customFormat="false" ht="35.2" hidden="false" customHeight="false" outlineLevel="0" collapsed="false">
      <c r="C16" s="24" t="s">
        <v>5</v>
      </c>
      <c r="D16" s="25" t="s">
        <v>18</v>
      </c>
      <c r="E16" s="26" t="n">
        <v>42984</v>
      </c>
      <c r="F16" s="27" t="n">
        <v>0.884027777777778</v>
      </c>
      <c r="G16" s="27" t="n">
        <v>0.891666666666667</v>
      </c>
      <c r="H16" s="28" t="n">
        <v>0</v>
      </c>
      <c r="I16" s="27" t="n">
        <f aca="false">(G16-F16)+H16</f>
        <v>0.00763888888888897</v>
      </c>
      <c r="J16" s="23"/>
      <c r="K16" s="23"/>
    </row>
    <row r="17" customFormat="false" ht="35.2" hidden="false" customHeight="false" outlineLevel="0" collapsed="false">
      <c r="C17" s="24" t="s">
        <v>5</v>
      </c>
      <c r="D17" s="25" t="s">
        <v>19</v>
      </c>
      <c r="E17" s="26" t="n">
        <v>42984</v>
      </c>
      <c r="F17" s="27" t="n">
        <v>0.891666666666667</v>
      </c>
      <c r="G17" s="27" t="n">
        <v>0.909722222222222</v>
      </c>
      <c r="H17" s="28" t="n">
        <v>0</v>
      </c>
      <c r="I17" s="27" t="n">
        <f aca="false">(G17-F17)+H17</f>
        <v>0.0180555555555554</v>
      </c>
      <c r="J17" s="23"/>
      <c r="K17" s="23"/>
    </row>
    <row r="1048576" customFormat="false" ht="12.8" hidden="false" customHeight="false" outlineLevel="0" collapsed="false"/>
  </sheetData>
  <mergeCells count="21">
    <mergeCell ref="D5:G5"/>
    <mergeCell ref="I5:J5"/>
    <mergeCell ref="D6:F6"/>
    <mergeCell ref="I6:J6"/>
    <mergeCell ref="D7:G7"/>
    <mergeCell ref="I7:J7"/>
    <mergeCell ref="C9:C10"/>
    <mergeCell ref="D9:D10"/>
    <mergeCell ref="E9:E10"/>
    <mergeCell ref="F9:F10"/>
    <mergeCell ref="G9:G10"/>
    <mergeCell ref="H9:H10"/>
    <mergeCell ref="I9:I10"/>
    <mergeCell ref="J9:K10"/>
    <mergeCell ref="J11:K11"/>
    <mergeCell ref="J12:K12"/>
    <mergeCell ref="J13:K13"/>
    <mergeCell ref="J14:K14"/>
    <mergeCell ref="J15:K15"/>
    <mergeCell ref="J16:K16"/>
    <mergeCell ref="J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T15"/>
  <sheetViews>
    <sheetView windowProtection="false" showFormulas="false" showGridLines="true" showRowColHeaders="true" showZeros="true" rightToLeft="false" tabSelected="false" showOutlineSymbols="true" defaultGridColor="true" view="normal" topLeftCell="C4" colorId="64" zoomScale="100" zoomScaleNormal="100" zoomScalePageLayoutView="100" workbookViewId="0">
      <selection pane="topLeft" activeCell="F13" activeCellId="0" sqref="F13"/>
    </sheetView>
  </sheetViews>
  <sheetFormatPr defaultRowHeight="15"/>
  <cols>
    <col collapsed="false" hidden="false" max="2" min="1" style="0" width="10.6032388663968"/>
    <col collapsed="false" hidden="false" max="3" min="3" style="0" width="19.0728744939271"/>
    <col collapsed="false" hidden="false" max="1025" min="4" style="0" width="10.6032388663968"/>
  </cols>
  <sheetData>
    <row r="5" customFormat="false" ht="18.75" hidden="false" customHeight="false" outlineLevel="0" collapsed="false">
      <c r="I5" s="16" t="s">
        <v>39</v>
      </c>
    </row>
    <row r="6" customFormat="false" ht="15" hidden="false" customHeight="false" outlineLevel="0" collapsed="false">
      <c r="C6" s="29"/>
    </row>
    <row r="7" customFormat="false" ht="16.5" hidden="false" customHeight="true" outlineLevel="0" collapsed="false">
      <c r="C7" s="30" t="s">
        <v>1</v>
      </c>
      <c r="D7" s="30"/>
      <c r="E7" s="30"/>
      <c r="F7" s="30"/>
      <c r="G7" s="31" t="s">
        <v>5</v>
      </c>
      <c r="H7" s="31"/>
      <c r="I7" s="31"/>
      <c r="J7" s="31"/>
      <c r="K7" s="31"/>
      <c r="L7" s="31"/>
      <c r="M7" s="31"/>
      <c r="N7" s="18" t="s">
        <v>3</v>
      </c>
      <c r="O7" s="18"/>
      <c r="P7" s="19"/>
      <c r="Q7" s="19"/>
      <c r="R7" s="19"/>
      <c r="S7" s="32"/>
      <c r="T7" s="32"/>
    </row>
    <row r="8" customFormat="false" ht="16.5" hidden="false" customHeight="true" outlineLevel="0" collapsed="false">
      <c r="C8" s="30" t="s">
        <v>4</v>
      </c>
      <c r="D8" s="30"/>
      <c r="E8" s="30"/>
      <c r="F8" s="30"/>
      <c r="G8" s="33"/>
      <c r="H8" s="33"/>
      <c r="I8" s="33"/>
      <c r="J8" s="33"/>
      <c r="K8" s="33"/>
      <c r="L8" s="33"/>
      <c r="M8" s="33"/>
      <c r="N8" s="18" t="s">
        <v>6</v>
      </c>
      <c r="O8" s="18"/>
      <c r="P8" s="34"/>
      <c r="Q8" s="34"/>
      <c r="R8" s="34"/>
      <c r="S8" s="30"/>
      <c r="T8" s="30"/>
    </row>
    <row r="9" customFormat="false" ht="16.5" hidden="false" customHeight="true" outlineLevel="0" collapsed="false">
      <c r="C9" s="30" t="s">
        <v>7</v>
      </c>
      <c r="D9" s="30"/>
      <c r="E9" s="30"/>
      <c r="F9" s="30"/>
      <c r="G9" s="33" t="s">
        <v>40</v>
      </c>
      <c r="H9" s="33"/>
      <c r="I9" s="33"/>
      <c r="J9" s="33"/>
      <c r="K9" s="33"/>
      <c r="L9" s="33"/>
      <c r="M9" s="33"/>
      <c r="N9" s="18" t="s">
        <v>9</v>
      </c>
      <c r="O9" s="18"/>
      <c r="P9" s="34"/>
      <c r="Q9" s="34"/>
      <c r="R9" s="34"/>
      <c r="S9" s="30"/>
      <c r="T9" s="30"/>
    </row>
    <row r="10" customFormat="false" ht="15" hidden="false" customHeight="false" outlineLevel="0" collapsed="false"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</row>
    <row r="11" customFormat="false" ht="26.25" hidden="false" customHeight="true" outlineLevel="0" collapsed="false">
      <c r="C11" s="6" t="s">
        <v>28</v>
      </c>
      <c r="D11" s="6"/>
      <c r="E11" s="3" t="s">
        <v>3</v>
      </c>
      <c r="F11" s="3"/>
      <c r="G11" s="3"/>
      <c r="H11" s="6"/>
      <c r="I11" s="6" t="s">
        <v>41</v>
      </c>
      <c r="J11" s="6"/>
      <c r="K11" s="6" t="s">
        <v>42</v>
      </c>
      <c r="L11" s="6"/>
      <c r="M11" s="3" t="s">
        <v>43</v>
      </c>
      <c r="N11" s="3"/>
      <c r="O11" s="6"/>
      <c r="P11" s="6" t="s">
        <v>44</v>
      </c>
      <c r="Q11" s="5"/>
      <c r="R11" s="5"/>
      <c r="S11" s="6" t="s">
        <v>45</v>
      </c>
      <c r="T11" s="6"/>
    </row>
    <row r="12" customFormat="false" ht="26.25" hidden="false" customHeight="true" outlineLevel="0" collapsed="false">
      <c r="C12" s="24" t="s">
        <v>5</v>
      </c>
      <c r="D12" s="6"/>
      <c r="E12" s="36" t="n">
        <v>42981</v>
      </c>
      <c r="F12" s="36"/>
      <c r="G12" s="36"/>
      <c r="H12" s="6"/>
      <c r="I12" s="23" t="s">
        <v>46</v>
      </c>
      <c r="J12" s="6"/>
      <c r="K12" s="23" t="n">
        <v>1</v>
      </c>
      <c r="L12" s="6"/>
      <c r="M12" s="23" t="n">
        <v>1</v>
      </c>
      <c r="N12" s="23"/>
      <c r="O12" s="6"/>
      <c r="P12" s="37" t="n">
        <v>0.0104166666666667</v>
      </c>
      <c r="Q12" s="38"/>
      <c r="R12" s="38"/>
      <c r="S12" s="23"/>
      <c r="T12" s="6"/>
    </row>
    <row r="13" customFormat="false" ht="15.75" hidden="false" customHeight="true" outlineLevel="0" collapsed="false">
      <c r="C13" s="5" t="s">
        <v>47</v>
      </c>
      <c r="D13" s="5"/>
      <c r="E13" s="5"/>
      <c r="F13" s="3" t="s">
        <v>48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6"/>
    </row>
    <row r="14" customFormat="false" ht="15.75" hidden="false" customHeight="false" outlineLevel="0" collapsed="false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6"/>
    </row>
    <row r="15" customFormat="false" ht="15.75" hidden="false" customHeight="false" outlineLevel="0" collapsed="false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6"/>
    </row>
  </sheetData>
  <mergeCells count="20">
    <mergeCell ref="C7:F7"/>
    <mergeCell ref="G7:M7"/>
    <mergeCell ref="P7:R7"/>
    <mergeCell ref="C8:F8"/>
    <mergeCell ref="G8:M8"/>
    <mergeCell ref="P8:R8"/>
    <mergeCell ref="C9:F9"/>
    <mergeCell ref="G9:M9"/>
    <mergeCell ref="P9:R9"/>
    <mergeCell ref="C10:T10"/>
    <mergeCell ref="E11:G11"/>
    <mergeCell ref="M11:N11"/>
    <mergeCell ref="Q11:R11"/>
    <mergeCell ref="E12:G12"/>
    <mergeCell ref="M12:N12"/>
    <mergeCell ref="Q12:R12"/>
    <mergeCell ref="C13:E13"/>
    <mergeCell ref="F13:S13"/>
    <mergeCell ref="C14:S14"/>
    <mergeCell ref="C15:S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P37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23" activeCellId="0" sqref="C23"/>
    </sheetView>
  </sheetViews>
  <sheetFormatPr defaultRowHeight="15"/>
  <cols>
    <col collapsed="false" hidden="false" max="1025" min="1" style="0" width="10.6032388663968"/>
  </cols>
  <sheetData>
    <row r="3" customFormat="false" ht="15" hidden="false" customHeight="false" outlineLevel="0" collapsed="false">
      <c r="B3" s="0" t="s">
        <v>49</v>
      </c>
      <c r="C3" s="0" t="n">
        <v>1</v>
      </c>
    </row>
    <row r="4" customFormat="false" ht="13.8" hidden="false" customHeight="false" outlineLevel="0" collapsed="false">
      <c r="B4" s="0" t="s">
        <v>50</v>
      </c>
      <c r="C4" s="39" t="s">
        <v>51</v>
      </c>
    </row>
    <row r="5" customFormat="false" ht="15.75" hidden="false" customHeight="false" outlineLevel="0" collapsed="false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7" customFormat="false" ht="15" hidden="false" customHeight="false" outlineLevel="0" collapsed="false">
      <c r="C7" s="40" t="s">
        <v>52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customFormat="false" ht="15" hidden="false" customHeight="false" outlineLevel="0" collapsed="false"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</row>
    <row r="9" customFormat="false" ht="15" hidden="false" customHeight="false" outlineLevel="0" collapsed="false"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</row>
    <row r="10" customFormat="false" ht="15" hidden="false" customHeight="false" outlineLevel="0" collapsed="false"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</row>
    <row r="11" customFormat="false" ht="15" hidden="false" customHeight="false" outlineLevel="0" collapsed="false"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</row>
    <row r="12" customFormat="false" ht="15" hidden="false" customHeight="false" outlineLevel="0" collapsed="false"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</row>
    <row r="13" customFormat="false" ht="15" hidden="false" customHeight="false" outlineLevel="0" collapsed="false"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</row>
    <row r="14" customFormat="false" ht="15" hidden="false" customHeight="false" outlineLevel="0" collapsed="false"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</row>
    <row r="15" customFormat="false" ht="15" hidden="false" customHeight="false" outlineLevel="0" collapsed="false"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customFormat="false" ht="15" hidden="false" customHeight="false" outlineLevel="0" collapsed="false"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</row>
    <row r="19" customFormat="false" ht="15" hidden="false" customHeight="false" outlineLevel="0" collapsed="false">
      <c r="B19" s="0" t="s">
        <v>49</v>
      </c>
      <c r="C19" s="0" t="n">
        <v>2</v>
      </c>
    </row>
    <row r="20" customFormat="false" ht="15.75" hidden="false" customHeight="true" outlineLevel="0" collapsed="false">
      <c r="B20" s="0" t="s">
        <v>50</v>
      </c>
      <c r="C20" s="39" t="s">
        <v>53</v>
      </c>
      <c r="G20" s="41"/>
      <c r="H20" s="41"/>
      <c r="I20" s="41"/>
      <c r="J20" s="41"/>
      <c r="K20" s="41"/>
      <c r="L20" s="41"/>
      <c r="M20" s="41"/>
      <c r="N20" s="41"/>
      <c r="O20" s="41"/>
      <c r="P20" s="41"/>
    </row>
    <row r="23" customFormat="false" ht="15" hidden="false" customHeight="false" outlineLevel="0" collapsed="false">
      <c r="C23" s="40" t="s">
        <v>52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</row>
    <row r="24" customFormat="false" ht="15" hidden="false" customHeight="false" outlineLevel="0" collapsed="false"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</row>
    <row r="25" customFormat="false" ht="15" hidden="false" customHeight="false" outlineLevel="0" collapsed="false"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customFormat="false" ht="15" hidden="false" customHeight="false" outlineLevel="0" collapsed="false"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</row>
    <row r="27" customFormat="false" ht="15" hidden="false" customHeight="false" outlineLevel="0" collapsed="false"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</row>
    <row r="28" customFormat="false" ht="15" hidden="false" customHeight="false" outlineLevel="0" collapsed="false"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</row>
    <row r="29" customFormat="false" ht="15" hidden="false" customHeight="false" outlineLevel="0" collapsed="false"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</row>
    <row r="30" customFormat="false" ht="15" hidden="false" customHeight="false" outlineLevel="0" collapsed="false"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</row>
    <row r="31" customFormat="false" ht="15" hidden="false" customHeight="false" outlineLevel="0" collapsed="false"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</row>
    <row r="32" customFormat="false" ht="15" hidden="false" customHeight="false" outlineLevel="0" collapsed="false"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</row>
    <row r="35" customFormat="false" ht="13.8" hidden="false" customHeight="false" outlineLevel="0" collapsed="false"/>
    <row r="36" customFormat="false" ht="15.75" hidden="false" customHeight="true" outlineLevel="0" collapsed="false"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</row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</sheetData>
  <mergeCells count="4">
    <mergeCell ref="C5:P5"/>
    <mergeCell ref="C7:N16"/>
    <mergeCell ref="C23:N32"/>
    <mergeCell ref="C36:P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19.1740890688259"/>
    <col collapsed="false" hidden="false" max="2" min="2" style="0" width="12.1052631578947"/>
    <col collapsed="false" hidden="false" max="1025" min="3" style="0" width="10.6032388663968"/>
  </cols>
  <sheetData>
    <row r="2" customFormat="false" ht="15" hidden="false" customHeight="false" outlineLevel="0" collapsed="false">
      <c r="B2" s="42" t="s">
        <v>54</v>
      </c>
      <c r="C2" s="42" t="s">
        <v>55</v>
      </c>
      <c r="D2" s="42" t="s">
        <v>56</v>
      </c>
    </row>
    <row r="3" customFormat="false" ht="15" hidden="false" customHeight="false" outlineLevel="0" collapsed="false">
      <c r="A3" s="0" t="s">
        <v>57</v>
      </c>
      <c r="B3" s="0" t="n">
        <v>2</v>
      </c>
    </row>
    <row r="4" customFormat="false" ht="15" hidden="false" customHeight="false" outlineLevel="0" collapsed="false">
      <c r="A4" s="0" t="s">
        <v>58</v>
      </c>
      <c r="B4" s="0" t="n">
        <v>2</v>
      </c>
    </row>
    <row r="5" customFormat="false" ht="13.8" hidden="false" customHeight="false" outlineLevel="0" collapsed="false"/>
    <row r="15" customFormat="false" ht="15" hidden="false" customHeight="false" outlineLevel="0" collapsed="false">
      <c r="A15" s="0" t="s">
        <v>59</v>
      </c>
      <c r="B15" s="43" t="n">
        <f aca="false">AVERAGE(B3:B14)</f>
        <v>2</v>
      </c>
    </row>
    <row r="16" customFormat="false" ht="15" hidden="false" customHeight="false" outlineLevel="0" collapsed="false">
      <c r="A16" s="0" t="s">
        <v>60</v>
      </c>
      <c r="B16" s="43" t="n">
        <f aca="false">STDEVA(B3:B14)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  <Company>Toshiba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2016-03-06T16:27:22Z</dcterms:created>
  <dc:creator>Wilder Cristiano</dc:creator>
  <dc:description/>
  <dc:language>en-US</dc:language>
  <cp:lastModifiedBy/>
  <dcterms:modified xsi:type="dcterms:W3CDTF">2017-03-09T21:44:50Z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