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/>
  <mc:AlternateContent xmlns:mc="http://schemas.openxmlformats.org/markup-compatibility/2006">
    <mc:Choice Requires="x15">
      <x15ac:absPath xmlns:x15ac="http://schemas.microsoft.com/office/spreadsheetml/2010/11/ac" url="C:\Users\Davuth\Documents\GitHub\RMS\Documents\Customers\01. Sothyra Say\"/>
    </mc:Choice>
  </mc:AlternateContent>
  <bookViews>
    <workbookView xWindow="0" yWindow="0" windowWidth="20490" windowHeight="7905" activeTab="1"/>
  </bookViews>
  <sheets>
    <sheet name="Settings" sheetId="4" r:id="rId1"/>
    <sheet name="Price Quote" sheetId="1" r:id="rId2"/>
  </sheets>
  <definedNames>
    <definedName name="_xlnm.Print_Area" localSheetId="1">'Price Quote'!$A$1:$M$67</definedName>
  </definedNames>
  <calcPr calcId="162913"/>
</workbook>
</file>

<file path=xl/calcChain.xml><?xml version="1.0" encoding="utf-8"?>
<calcChain xmlns="http://schemas.openxmlformats.org/spreadsheetml/2006/main">
  <c r="H9" i="1" l="1"/>
  <c r="J53" i="1" l="1"/>
  <c r="J52" i="1"/>
  <c r="N2" i="1"/>
  <c r="M53" i="1"/>
  <c r="K53" i="1" s="1"/>
  <c r="K51" i="1"/>
  <c r="K50" i="1" l="1"/>
  <c r="M54" i="1"/>
  <c r="K54" i="1" s="1"/>
</calcChain>
</file>

<file path=xl/sharedStrings.xml><?xml version="1.0" encoding="utf-8"?>
<sst xmlns="http://schemas.openxmlformats.org/spreadsheetml/2006/main" count="114" uniqueCount="106">
  <si>
    <t>Description</t>
  </si>
  <si>
    <t>Subtotal</t>
  </si>
  <si>
    <t>Total</t>
  </si>
  <si>
    <t>Thank you for your business!</t>
  </si>
  <si>
    <t>Special Notes and Instructions</t>
  </si>
  <si>
    <t>Blue</t>
  </si>
  <si>
    <t>Discount</t>
  </si>
  <si>
    <t>Valid Until</t>
  </si>
  <si>
    <t>Customer:</t>
  </si>
  <si>
    <t>Date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</si>
  <si>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</si>
  <si>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</si>
  <si>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</si>
  <si>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</si>
  <si>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</si>
  <si>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</si>
  <si>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</si>
  <si>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Company Address</t>
  </si>
  <si>
    <t>Building/House Number</t>
  </si>
  <si>
    <t>Street</t>
  </si>
  <si>
    <t>Town/City</t>
  </si>
  <si>
    <t>County/Province</t>
  </si>
  <si>
    <t>County</t>
  </si>
  <si>
    <t>(Optional)</t>
  </si>
  <si>
    <t>State/Province</t>
  </si>
  <si>
    <t>ST</t>
  </si>
  <si>
    <t>ZIP/Postal Code</t>
  </si>
  <si>
    <t>00000</t>
  </si>
  <si>
    <t>Tel.</t>
  </si>
  <si>
    <t>0-000-000-0000</t>
  </si>
  <si>
    <t>Fax</t>
  </si>
  <si>
    <t>E-mail</t>
  </si>
  <si>
    <t>info@yourcompanysite.com</t>
  </si>
  <si>
    <t>Website</t>
  </si>
  <si>
    <t>www.yourcompanysite.com</t>
  </si>
  <si>
    <t>Person/Department to contact</t>
  </si>
  <si>
    <t>John Doe</t>
  </si>
  <si>
    <t>Contact Tel. Number</t>
  </si>
  <si>
    <t>Country Specific Settings</t>
  </si>
  <si>
    <t>Select Relevant</t>
  </si>
  <si>
    <t>Currency Symbol</t>
  </si>
  <si>
    <t>$</t>
  </si>
  <si>
    <t>Color Scheme</t>
  </si>
  <si>
    <t>Design Picker</t>
  </si>
  <si>
    <t>Customer ID</t>
  </si>
  <si>
    <t>VAT</t>
  </si>
  <si>
    <t>CUS001</t>
  </si>
  <si>
    <t>[Name] Sothyra Say</t>
  </si>
  <si>
    <t>[Company Name] N/A</t>
  </si>
  <si>
    <t xml:space="preserve">[Street Address] </t>
  </si>
  <si>
    <t>[City, ST  ZIP Code] Phnom Penh</t>
  </si>
  <si>
    <t>On behalf of</t>
  </si>
  <si>
    <t>………………</t>
  </si>
  <si>
    <t>…..</t>
  </si>
  <si>
    <t>Name: Davuth Than</t>
  </si>
  <si>
    <t>Name:_____________________________</t>
  </si>
  <si>
    <t>Position:___________________________</t>
  </si>
  <si>
    <t>Date:______/________/_________</t>
  </si>
  <si>
    <t>.Free two times training and fully stand-by.</t>
  </si>
  <si>
    <t>.Free 3 months support and maintenance for first installation</t>
  </si>
  <si>
    <t>.Annually Support and maintenance charge 20% of full amount of product's price after free</t>
  </si>
  <si>
    <t>.Free installaion for 2 PC</t>
  </si>
  <si>
    <t>Room Management System</t>
  </si>
  <si>
    <t>System Feature</t>
  </si>
  <si>
    <t>1- Room Management</t>
  </si>
  <si>
    <t xml:space="preserve">     - Room Monitor</t>
  </si>
  <si>
    <t xml:space="preserve">        . View Busy Room </t>
  </si>
  <si>
    <t xml:space="preserve">        . View available  Room</t>
  </si>
  <si>
    <t xml:space="preserve">        . View duration of customer stay </t>
  </si>
  <si>
    <t xml:space="preserve">     - Customer Check in</t>
  </si>
  <si>
    <t xml:space="preserve">     - Customer Check out</t>
  </si>
  <si>
    <t xml:space="preserve">     - Setup fee charge list</t>
  </si>
  <si>
    <t xml:space="preserve">     - Record customer information</t>
  </si>
  <si>
    <t xml:space="preserve">     - Track customer history</t>
  </si>
  <si>
    <t>2- Cashier Management</t>
  </si>
  <si>
    <t xml:space="preserve">     - Auto calculate room fee</t>
  </si>
  <si>
    <t xml:space="preserve">     -Receive customer payment</t>
  </si>
  <si>
    <t xml:space="preserve">     - Additional charge</t>
  </si>
  <si>
    <t xml:space="preserve">     - Discount to customer</t>
  </si>
  <si>
    <t xml:space="preserve">     - Print receipt to customer</t>
  </si>
  <si>
    <t xml:space="preserve">     - control on money transaction of cashier</t>
  </si>
  <si>
    <t>3- Administration</t>
  </si>
  <si>
    <t xml:space="preserve">     - control on user access to system</t>
  </si>
  <si>
    <t xml:space="preserve">     -Limit user access menu by permission</t>
  </si>
  <si>
    <t xml:space="preserve">     -Track all user activity in system</t>
  </si>
  <si>
    <t>4- Reports</t>
  </si>
  <si>
    <t xml:space="preserve">     - Cashier Balance Summary Reports</t>
  </si>
  <si>
    <t xml:space="preserve">     - Cashier Balance Detail Reports</t>
  </si>
  <si>
    <t xml:space="preserve">     - Daily Income Report</t>
  </si>
  <si>
    <t xml:space="preserve">     - Monthly Income Report</t>
  </si>
  <si>
    <t xml:space="preserve">     - Audi trail report</t>
  </si>
  <si>
    <t xml:space="preserve">     - Customer check in report</t>
  </si>
  <si>
    <t xml:space="preserve">     - Customer check out report</t>
  </si>
  <si>
    <t>[Phone] 098882888</t>
  </si>
  <si>
    <t>Qty</t>
  </si>
  <si>
    <t>Unit Price</t>
  </si>
  <si>
    <t>Uom</t>
  </si>
  <si>
    <t>1-30 Rooms</t>
  </si>
  <si>
    <t>Invoice</t>
  </si>
  <si>
    <t>Invoice#</t>
  </si>
  <si>
    <t>Payment #</t>
  </si>
  <si>
    <t>2nd payment 30%</t>
  </si>
  <si>
    <t>Position: Sale Technical &amp; Programmer</t>
  </si>
  <si>
    <t>Date: 10-Aug-2016</t>
  </si>
  <si>
    <t xml:space="preserve">   INV-00002</t>
  </si>
  <si>
    <t>Second Payment(%):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</si>
</sst>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mmmm\ d\,\ yyyy;@"/>
    <numFmt numFmtId="166" formatCode="%* #,##0.00_);"/>
    <numFmt numFmtId="167" formatCode="_(&quot;$&quot;* #,##0_);_(&quot;$&quot;* \(#,##0\);_(&quot;$&quot;* &quot;-&quot;??_);_(@_)"/>
    <numFmt numFmtId="168" formatCode="%* #,##0_);"/>
  </numFmts>
  <fonts count="22" x14ac:knownFonts="1">
    <font>
      <sz val="10"/>
      <name val="Arial"/>
    </font>
    <font>
      <sz val="8"/>
      <name val="Arial"/>
      <family val="2"/>
    </font>
    <font>
      <b/>
      <sz val="24"/>
      <color indexed="18"/>
      <name val="Arial"/>
      <family val="2"/>
    </font>
    <font>
      <sz val="8"/>
      <color indexed="18"/>
      <name val="Arial"/>
      <family val="2"/>
    </font>
    <font>
      <b/>
      <sz val="9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7.5"/>
      <color indexed="55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2"/>
      <name val="Arial"/>
      <family val="2"/>
    </font>
    <font>
      <sz val="24"/>
      <name val="Arial"/>
      <family val="2"/>
    </font>
    <font>
      <sz val="28"/>
      <color indexed="18"/>
      <name val="Arial"/>
    </font>
    <font>
      <b/>
      <sz val="14"/>
      <color indexed="9"/>
      <name val="Arial"/>
      <family val="2"/>
    </font>
    <font>
      <sz val="10"/>
      <color indexed="23"/>
      <name val="Arial"/>
    </font>
    <font>
      <sz val="8"/>
      <name val="Arial"/>
    </font>
    <font>
      <sz val="10"/>
      <name val="Arial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44" fontId="20" fillId="0" borderId="0" applyFont="0" applyFill="0" applyBorder="0" applyAlignment="0" applyProtection="0"/>
  </cellStyleXfs>
  <cellXfs count="129"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0" fontId="10" fillId="0" borderId="0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 applyProtection="1">
      <protection hidden="1"/>
    </xf>
    <xf numFmtId="0" fontId="9" fillId="0" borderId="0" xfId="0" applyFont="1" applyFill="1" applyBorder="1"/>
    <xf numFmtId="0" fontId="9" fillId="0" borderId="0" xfId="0" applyFont="1" applyFill="1" applyBorder="1" applyAlignment="1" applyProtection="1">
      <protection hidden="1"/>
    </xf>
    <xf numFmtId="0" fontId="15" fillId="0" borderId="0" xfId="0" applyFont="1" applyFill="1" applyBorder="1" applyAlignment="1">
      <alignment vertical="center"/>
    </xf>
    <xf numFmtId="0" fontId="16" fillId="0" borderId="0" xfId="0" applyFont="1"/>
    <xf numFmtId="0" fontId="17" fillId="2" borderId="0" xfId="0" applyFont="1" applyFill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7" fillId="2" borderId="0" xfId="0" applyFont="1" applyFill="1" applyAlignment="1">
      <alignment vertical="center"/>
    </xf>
    <xf numFmtId="49" fontId="0" fillId="0" borderId="0" xfId="0" applyNumberForma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left" vertical="center" indent="1"/>
    </xf>
    <xf numFmtId="0" fontId="13" fillId="0" borderId="0" xfId="0" applyFont="1" applyFill="1" applyBorder="1"/>
    <xf numFmtId="0" fontId="13" fillId="0" borderId="0" xfId="0" applyFont="1" applyFill="1" applyBorder="1" applyAlignment="1"/>
    <xf numFmtId="2" fontId="9" fillId="4" borderId="0" xfId="0" applyNumberFormat="1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horizontal="left" vertical="center"/>
    </xf>
    <xf numFmtId="164" fontId="7" fillId="0" borderId="3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right" vertical="center" indent="1"/>
    </xf>
    <xf numFmtId="2" fontId="12" fillId="0" borderId="15" xfId="0" applyNumberFormat="1" applyFont="1" applyFill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left" vertical="center" indent="1"/>
    </xf>
    <xf numFmtId="0" fontId="1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ill="1" applyBorder="1" applyAlignment="1"/>
    <xf numFmtId="0" fontId="21" fillId="0" borderId="0" xfId="0" applyFont="1" applyFill="1" applyBorder="1" applyAlignment="1"/>
    <xf numFmtId="0" fontId="21" fillId="0" borderId="0" xfId="0" applyFont="1" applyFill="1" applyBorder="1" applyAlignment="1">
      <alignment horizontal="right"/>
    </xf>
    <xf numFmtId="2" fontId="12" fillId="0" borderId="15" xfId="0" applyNumberFormat="1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2" fontId="12" fillId="0" borderId="4" xfId="0" applyNumberFormat="1" applyFont="1" applyFill="1" applyBorder="1" applyAlignment="1">
      <alignment horizontal="left" vertical="center" indent="1"/>
    </xf>
    <xf numFmtId="2" fontId="12" fillId="0" borderId="0" xfId="0" applyNumberFormat="1" applyFont="1" applyFill="1" applyBorder="1" applyAlignment="1">
      <alignment horizontal="left" vertical="center" indent="1"/>
    </xf>
    <xf numFmtId="2" fontId="12" fillId="0" borderId="10" xfId="0" applyNumberFormat="1" applyFont="1" applyFill="1" applyBorder="1" applyAlignment="1">
      <alignment horizontal="left" vertical="center" indent="1"/>
    </xf>
    <xf numFmtId="44" fontId="12" fillId="0" borderId="10" xfId="2" applyFont="1" applyFill="1" applyBorder="1" applyAlignment="1">
      <alignment horizontal="right" vertical="center"/>
    </xf>
    <xf numFmtId="2" fontId="12" fillId="0" borderId="11" xfId="0" applyNumberFormat="1" applyFont="1" applyFill="1" applyBorder="1" applyAlignment="1">
      <alignment horizontal="left" vertical="center" indent="1"/>
    </xf>
    <xf numFmtId="2" fontId="12" fillId="0" borderId="12" xfId="0" applyNumberFormat="1" applyFont="1" applyFill="1" applyBorder="1" applyAlignment="1">
      <alignment horizontal="left" vertical="center" indent="1"/>
    </xf>
    <xf numFmtId="2" fontId="12" fillId="0" borderId="13" xfId="0" applyNumberFormat="1" applyFont="1" applyFill="1" applyBorder="1" applyAlignment="1">
      <alignment horizontal="left" vertical="center" indent="1"/>
    </xf>
    <xf numFmtId="2" fontId="12" fillId="0" borderId="16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3" xfId="0" applyFont="1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5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2" fontId="12" fillId="4" borderId="0" xfId="0" applyNumberFormat="1" applyFont="1" applyFill="1" applyBorder="1" applyAlignment="1">
      <alignment vertical="center"/>
    </xf>
    <xf numFmtId="49" fontId="0" fillId="0" borderId="2" xfId="0" applyNumberFormat="1" applyBorder="1" applyAlignment="1">
      <alignment horizontal="left" vertical="center" indent="1"/>
    </xf>
    <xf numFmtId="49" fontId="0" fillId="0" borderId="3" xfId="0" applyNumberFormat="1" applyBorder="1" applyAlignment="1">
      <alignment horizontal="left" vertical="center" indent="1"/>
    </xf>
    <xf numFmtId="49" fontId="8" fillId="0" borderId="2" xfId="1" applyNumberFormat="1" applyBorder="1" applyAlignment="1" applyProtection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0" fontId="17" fillId="2" borderId="0" xfId="0" applyFont="1" applyFill="1" applyAlignment="1">
      <alignment horizontal="left" vertical="center"/>
    </xf>
    <xf numFmtId="0" fontId="18" fillId="0" borderId="4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left" vertical="center" indent="1"/>
    </xf>
    <xf numFmtId="0" fontId="1" fillId="0" borderId="12" xfId="0" applyFont="1" applyFill="1" applyBorder="1" applyAlignment="1">
      <alignment horizontal="left" vertical="center" indent="1"/>
    </xf>
    <xf numFmtId="0" fontId="1" fillId="0" borderId="13" xfId="0" applyFont="1" applyFill="1" applyBorder="1" applyAlignment="1">
      <alignment horizontal="left" vertical="center" indent="1"/>
    </xf>
    <xf numFmtId="0" fontId="1" fillId="0" borderId="4" xfId="0" applyFont="1" applyFill="1" applyBorder="1" applyAlignment="1">
      <alignment horizontal="left" vertical="center" indent="1"/>
    </xf>
    <xf numFmtId="0" fontId="1" fillId="0" borderId="0" xfId="0" applyFont="1" applyFill="1" applyBorder="1" applyAlignment="1">
      <alignment horizontal="left" vertical="center" indent="1"/>
    </xf>
    <xf numFmtId="0" fontId="1" fillId="0" borderId="10" xfId="0" applyFont="1" applyFill="1" applyBorder="1" applyAlignment="1">
      <alignment horizontal="left" vertical="center" indent="1"/>
    </xf>
    <xf numFmtId="0" fontId="7" fillId="0" borderId="2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168" fontId="7" fillId="0" borderId="2" xfId="0" applyNumberFormat="1" applyFont="1" applyFill="1" applyBorder="1" applyAlignment="1">
      <alignment horizontal="right" vertical="center"/>
    </xf>
    <xf numFmtId="168" fontId="7" fillId="0" borderId="5" xfId="0" applyNumberFormat="1" applyFont="1" applyFill="1" applyBorder="1" applyAlignment="1">
      <alignment horizontal="right" vertical="center"/>
    </xf>
    <xf numFmtId="168" fontId="7" fillId="0" borderId="3" xfId="0" applyNumberFormat="1" applyFont="1" applyFill="1" applyBorder="1" applyAlignment="1">
      <alignment horizontal="right" vertical="center"/>
    </xf>
    <xf numFmtId="164" fontId="12" fillId="0" borderId="4" xfId="0" applyNumberFormat="1" applyFont="1" applyFill="1" applyBorder="1" applyAlignment="1">
      <alignment horizontal="right" vertical="center"/>
    </xf>
    <xf numFmtId="164" fontId="12" fillId="0" borderId="0" xfId="0" applyNumberFormat="1" applyFont="1" applyFill="1" applyBorder="1" applyAlignment="1">
      <alignment horizontal="right" vertical="center"/>
    </xf>
    <xf numFmtId="164" fontId="12" fillId="0" borderId="10" xfId="0" applyNumberFormat="1" applyFont="1" applyFill="1" applyBorder="1" applyAlignment="1">
      <alignment horizontal="right" vertical="center"/>
    </xf>
    <xf numFmtId="164" fontId="12" fillId="0" borderId="2" xfId="0" applyNumberFormat="1" applyFont="1" applyFill="1" applyBorder="1" applyAlignment="1">
      <alignment horizontal="right" vertical="center"/>
    </xf>
    <xf numFmtId="164" fontId="12" fillId="0" borderId="5" xfId="0" applyNumberFormat="1" applyFont="1" applyFill="1" applyBorder="1" applyAlignment="1">
      <alignment horizontal="right" vertical="center"/>
    </xf>
    <xf numFmtId="164" fontId="12" fillId="0" borderId="3" xfId="0" applyNumberFormat="1" applyFont="1" applyFill="1" applyBorder="1" applyAlignment="1">
      <alignment horizontal="right" vertical="center"/>
    </xf>
    <xf numFmtId="0" fontId="4" fillId="3" borderId="14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0" fontId="5" fillId="3" borderId="9" xfId="0" applyFont="1" applyFill="1" applyBorder="1" applyAlignment="1">
      <alignment horizontal="left" vertical="center" indent="1"/>
    </xf>
    <xf numFmtId="0" fontId="6" fillId="5" borderId="18" xfId="0" applyFont="1" applyFill="1" applyBorder="1" applyAlignment="1">
      <alignment horizontal="left" vertical="center" wrapText="1" indent="1"/>
    </xf>
    <xf numFmtId="0" fontId="6" fillId="5" borderId="0" xfId="0" applyFont="1" applyFill="1" applyBorder="1" applyAlignment="1">
      <alignment horizontal="left" vertical="center" wrapText="1" indent="1"/>
    </xf>
    <xf numFmtId="165" fontId="7" fillId="0" borderId="2" xfId="0" applyNumberFormat="1" applyFont="1" applyFill="1" applyBorder="1" applyAlignment="1">
      <alignment horizontal="left" vertical="center" indent="1"/>
    </xf>
    <xf numFmtId="165" fontId="7" fillId="0" borderId="5" xfId="0" applyNumberFormat="1" applyFont="1" applyFill="1" applyBorder="1" applyAlignment="1">
      <alignment horizontal="left" vertical="center" indent="1"/>
    </xf>
    <xf numFmtId="165" fontId="7" fillId="0" borderId="3" xfId="0" applyNumberFormat="1" applyFont="1" applyFill="1" applyBorder="1" applyAlignment="1">
      <alignment horizontal="left" vertical="center" indent="1"/>
    </xf>
    <xf numFmtId="0" fontId="0" fillId="5" borderId="0" xfId="0" applyFill="1" applyBorder="1" applyAlignment="1">
      <alignment horizontal="center" vertical="center"/>
    </xf>
    <xf numFmtId="0" fontId="1" fillId="0" borderId="18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1"/>
    </xf>
    <xf numFmtId="0" fontId="5" fillId="3" borderId="19" xfId="0" applyFont="1" applyFill="1" applyBorder="1" applyAlignment="1">
      <alignment horizontal="left" vertical="center" indent="1"/>
    </xf>
    <xf numFmtId="0" fontId="10" fillId="0" borderId="0" xfId="0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right" vertical="center"/>
    </xf>
    <xf numFmtId="166" fontId="7" fillId="0" borderId="5" xfId="0" applyNumberFormat="1" applyFont="1" applyFill="1" applyBorder="1" applyAlignment="1">
      <alignment horizontal="right" vertical="center"/>
    </xf>
    <xf numFmtId="166" fontId="7" fillId="0" borderId="3" xfId="0" applyNumberFormat="1" applyFont="1" applyFill="1" applyBorder="1" applyAlignment="1">
      <alignment horizontal="right" vertical="center"/>
    </xf>
    <xf numFmtId="167" fontId="12" fillId="0" borderId="4" xfId="2" applyNumberFormat="1" applyFont="1" applyFill="1" applyBorder="1" applyAlignment="1">
      <alignment horizontal="right" vertical="center"/>
    </xf>
    <xf numFmtId="167" fontId="12" fillId="0" borderId="0" xfId="2" applyNumberFormat="1" applyFont="1" applyFill="1" applyBorder="1" applyAlignment="1">
      <alignment horizontal="right" vertical="center"/>
    </xf>
    <xf numFmtId="167" fontId="12" fillId="0" borderId="10" xfId="2" applyNumberFormat="1" applyFont="1" applyFill="1" applyBorder="1" applyAlignment="1">
      <alignment horizontal="right" vertical="center"/>
    </xf>
    <xf numFmtId="164" fontId="12" fillId="0" borderId="11" xfId="0" applyNumberFormat="1" applyFont="1" applyFill="1" applyBorder="1" applyAlignment="1">
      <alignment horizontal="right" vertical="center"/>
    </xf>
    <xf numFmtId="164" fontId="12" fillId="0" borderId="12" xfId="0" applyNumberFormat="1" applyFont="1" applyFill="1" applyBorder="1" applyAlignment="1">
      <alignment horizontal="right" vertical="center"/>
    </xf>
    <xf numFmtId="164" fontId="12" fillId="0" borderId="13" xfId="0" applyNumberFormat="1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3">
    <cellStyle name="Currency" xfId="2" builtinId="4"/>
    <cellStyle name="Hyperlink" xfId="1" builtinId="8"/>
    <cellStyle name="Normal" xfId="0" builtinId="0"/>
  </cellStyles>
  <dxfs count="24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58"/>
      </font>
    </dxf>
    <dxf>
      <font>
        <condense val="0"/>
        <extend val="0"/>
        <color indexed="16"/>
      </font>
    </dxf>
    <dxf>
      <font>
        <condense val="0"/>
        <extend val="0"/>
        <color auto="1"/>
      </font>
    </dxf>
    <dxf>
      <fill>
        <patternFill>
          <bgColor indexed="58"/>
        </patternFill>
      </fill>
    </dxf>
    <dxf>
      <fill>
        <patternFill>
          <bgColor indexed="16"/>
        </patternFill>
      </fill>
    </dxf>
    <dxf>
      <font>
        <condense val="0"/>
        <extend val="0"/>
        <color auto="1"/>
      </font>
      <fill>
        <patternFill patternType="solid">
          <bgColor indexed="5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B8E84"/>
      <rgbColor rgb="00D9EDC1"/>
      <rgbColor rgb="00336887"/>
      <rgbColor rgb="00FFF3B9"/>
      <rgbColor rgb="00EFB6B1"/>
      <rgbColor rgb="00ACD8F1"/>
      <rgbColor rgb="00B3122D"/>
      <rgbColor rgb="007FA516"/>
      <rgbColor rgb="00004269"/>
      <rgbColor rgb="00FFE14F"/>
      <rgbColor rgb="00C2ADC4"/>
      <rgbColor rgb="0059B1E2"/>
      <rgbColor rgb="00E6E6E6"/>
      <rgbColor rgb="00808080"/>
      <rgbColor rgb="00309DDB"/>
      <rgbColor rgb="00B3DB84"/>
      <rgbColor rgb="00DB8E84"/>
      <rgbColor rgb="0099779D"/>
      <rgbColor rgb="00FFE14F"/>
      <rgbColor rgb="00D9C293"/>
      <rgbColor rgb="00004269"/>
      <rgbColor rgb="00597A7B"/>
      <rgbColor rgb="00004269"/>
      <rgbColor rgb="00587F03"/>
      <rgbColor rgb="00B3122D"/>
      <rgbColor rgb="0057445A"/>
      <rgbColor rgb="00EFA143"/>
      <rgbColor rgb="006D4129"/>
      <rgbColor rgb="00309DDB"/>
      <rgbColor rgb="00DDDDDD"/>
      <rgbColor rgb="0099B3C3"/>
      <rgbColor rgb="00D6EBF8"/>
      <rgbColor rgb="00F0F8E6"/>
      <rgbColor rgb="00FFF9DC"/>
      <rgbColor rgb="00CCD9E1"/>
      <rgbColor rgb="00F8E8E6"/>
      <rgbColor rgb="00EBE4EB"/>
      <rgbColor rgb="00EED6AD"/>
      <rgbColor rgb="00668EA5"/>
      <rgbColor rgb="0083C4E9"/>
      <rgbColor rgb="00FFE772"/>
      <rgbColor rgb="00F4C80F"/>
      <rgbColor rgb="00CDAF71"/>
      <rgbColor rgb="00EFA143"/>
      <rgbColor rgb="0099779D"/>
      <rgbColor rgb="00B2B2B2"/>
      <rgbColor rgb="00309DDB"/>
      <rgbColor rgb="00B3DB84"/>
      <rgbColor rgb="00587F03"/>
      <rgbColor rgb="006D4129"/>
      <rgbColor rgb="00597A7B"/>
      <rgbColor rgb="00D6C9D8"/>
      <rgbColor rgb="0057445A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107763" dir="2700000" algn="ctr" rotWithShape="0">
            <a:srgbClr val="808080">
              <a:alpha val="50000"/>
            </a:srgbClr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yourcompanysite.com/" TargetMode="External"/><Relationship Id="rId1" Type="http://schemas.openxmlformats.org/officeDocument/2006/relationships/hyperlink" Target="mailto:info@yourcompanysi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showGridLines="0" topLeftCell="A25" workbookViewId="0">
      <selection activeCell="A42" sqref="A42"/>
    </sheetView>
  </sheetViews>
  <sheetFormatPr defaultRowHeight="12.75" x14ac:dyDescent="0.2"/>
  <cols>
    <col min="1" max="1" width="29.42578125" customWidth="1"/>
    <col min="2" max="2" width="15" customWidth="1"/>
    <col min="3" max="3" width="17.85546875" customWidth="1"/>
    <col min="4" max="4" width="3" customWidth="1"/>
  </cols>
  <sheetData>
    <row r="1" spans="1:5" ht="34.5" x14ac:dyDescent="0.45">
      <c r="A1" s="13" t="s">
        <v>10</v>
      </c>
    </row>
    <row r="3" spans="1:5" s="15" customFormat="1" ht="21.95" customHeight="1" x14ac:dyDescent="0.2">
      <c r="A3" s="14" t="s">
        <v>11</v>
      </c>
      <c r="B3" s="14"/>
      <c r="C3" s="14"/>
      <c r="D3" s="14"/>
      <c r="E3" s="14"/>
    </row>
    <row r="4" spans="1:5" ht="8.1" customHeight="1" x14ac:dyDescent="0.2"/>
    <row r="5" spans="1:5" s="18" customFormat="1" ht="18" customHeight="1" x14ac:dyDescent="0.2">
      <c r="A5" s="15" t="s">
        <v>12</v>
      </c>
      <c r="B5" s="81" t="s">
        <v>13</v>
      </c>
      <c r="C5" s="82"/>
      <c r="D5" s="16"/>
      <c r="E5" s="17" t="s">
        <v>14</v>
      </c>
    </row>
    <row r="6" spans="1:5" s="18" customFormat="1" ht="18" customHeight="1" x14ac:dyDescent="0.2">
      <c r="A6" s="15" t="s">
        <v>15</v>
      </c>
      <c r="B6" s="81" t="s">
        <v>16</v>
      </c>
      <c r="C6" s="82"/>
      <c r="D6" s="16"/>
      <c r="E6" s="17" t="s">
        <v>14</v>
      </c>
    </row>
    <row r="7" spans="1:5" s="18" customFormat="1" ht="8.1" customHeight="1" x14ac:dyDescent="0.2">
      <c r="A7" s="15"/>
      <c r="B7" s="19"/>
      <c r="C7" s="19"/>
    </row>
    <row r="8" spans="1:5" s="18" customFormat="1" ht="21.95" customHeight="1" x14ac:dyDescent="0.2">
      <c r="A8" s="14" t="s">
        <v>17</v>
      </c>
      <c r="B8" s="83"/>
      <c r="C8" s="83"/>
      <c r="D8" s="20"/>
      <c r="E8" s="21"/>
    </row>
    <row r="9" spans="1:5" s="18" customFormat="1" ht="8.1" customHeight="1" x14ac:dyDescent="0.2">
      <c r="A9" s="15"/>
      <c r="B9" s="19"/>
      <c r="C9" s="19"/>
      <c r="D9" s="19"/>
    </row>
    <row r="10" spans="1:5" s="18" customFormat="1" ht="18" customHeight="1" x14ac:dyDescent="0.2">
      <c r="A10" s="15" t="s">
        <v>18</v>
      </c>
      <c r="B10" s="81">
        <v>111</v>
      </c>
      <c r="C10" s="82"/>
      <c r="D10" s="16"/>
    </row>
    <row r="11" spans="1:5" s="18" customFormat="1" ht="18" customHeight="1" x14ac:dyDescent="0.2">
      <c r="A11" s="15" t="s">
        <v>19</v>
      </c>
      <c r="B11" s="81" t="s">
        <v>19</v>
      </c>
      <c r="C11" s="82"/>
      <c r="D11" s="16"/>
    </row>
    <row r="12" spans="1:5" s="18" customFormat="1" ht="18" customHeight="1" x14ac:dyDescent="0.2">
      <c r="A12" s="15" t="s">
        <v>20</v>
      </c>
      <c r="B12" s="81" t="s">
        <v>20</v>
      </c>
      <c r="C12" s="82"/>
      <c r="D12" s="16"/>
    </row>
    <row r="13" spans="1:5" s="18" customFormat="1" ht="18" customHeight="1" x14ac:dyDescent="0.2">
      <c r="A13" s="15" t="s">
        <v>21</v>
      </c>
      <c r="B13" s="81" t="s">
        <v>22</v>
      </c>
      <c r="C13" s="82"/>
      <c r="D13" s="84" t="s">
        <v>23</v>
      </c>
      <c r="E13" s="85"/>
    </row>
    <row r="14" spans="1:5" s="18" customFormat="1" ht="18" customHeight="1" x14ac:dyDescent="0.2">
      <c r="A14" s="15" t="s">
        <v>24</v>
      </c>
      <c r="B14" s="81" t="s">
        <v>25</v>
      </c>
      <c r="C14" s="82"/>
      <c r="D14" s="84" t="s">
        <v>23</v>
      </c>
      <c r="E14" s="85"/>
    </row>
    <row r="15" spans="1:5" s="18" customFormat="1" ht="18" customHeight="1" x14ac:dyDescent="0.2">
      <c r="A15" s="15" t="s">
        <v>26</v>
      </c>
      <c r="B15" s="78" t="s">
        <v>27</v>
      </c>
      <c r="C15" s="79"/>
      <c r="D15" s="22"/>
    </row>
    <row r="16" spans="1:5" s="18" customFormat="1" ht="8.1" customHeight="1" x14ac:dyDescent="0.2">
      <c r="A16" s="15"/>
      <c r="B16" s="19"/>
      <c r="C16" s="19"/>
    </row>
    <row r="17" spans="1:5" s="18" customFormat="1" ht="18" customHeight="1" x14ac:dyDescent="0.2">
      <c r="A17" s="15" t="s">
        <v>28</v>
      </c>
      <c r="B17" s="78" t="s">
        <v>29</v>
      </c>
      <c r="C17" s="79"/>
      <c r="D17" s="22"/>
    </row>
    <row r="18" spans="1:5" s="18" customFormat="1" ht="18" customHeight="1" x14ac:dyDescent="0.2">
      <c r="A18" s="15" t="s">
        <v>30</v>
      </c>
      <c r="B18" s="78" t="s">
        <v>29</v>
      </c>
      <c r="C18" s="79"/>
      <c r="D18" s="22"/>
    </row>
    <row r="19" spans="1:5" s="18" customFormat="1" ht="18" customHeight="1" x14ac:dyDescent="0.2">
      <c r="A19" s="15" t="s">
        <v>31</v>
      </c>
      <c r="B19" s="80" t="s">
        <v>32</v>
      </c>
      <c r="C19" s="79"/>
      <c r="D19" s="22"/>
    </row>
    <row r="20" spans="1:5" s="18" customFormat="1" ht="18" customHeight="1" x14ac:dyDescent="0.2">
      <c r="A20" s="15" t="s">
        <v>33</v>
      </c>
      <c r="B20" s="80" t="s">
        <v>34</v>
      </c>
      <c r="C20" s="79"/>
      <c r="D20" s="22"/>
    </row>
    <row r="21" spans="1:5" s="18" customFormat="1" x14ac:dyDescent="0.2">
      <c r="A21" s="15"/>
      <c r="B21" s="19"/>
      <c r="C21" s="19"/>
    </row>
    <row r="22" spans="1:5" s="18" customFormat="1" ht="18" customHeight="1" x14ac:dyDescent="0.2">
      <c r="A22" s="15" t="s">
        <v>35</v>
      </c>
      <c r="B22" s="81" t="s">
        <v>36</v>
      </c>
      <c r="C22" s="82"/>
      <c r="D22" s="16"/>
    </row>
    <row r="23" spans="1:5" s="18" customFormat="1" ht="18" customHeight="1" x14ac:dyDescent="0.2">
      <c r="A23" s="15" t="s">
        <v>37</v>
      </c>
      <c r="B23" s="78" t="s">
        <v>29</v>
      </c>
      <c r="C23" s="79"/>
      <c r="D23" s="22"/>
    </row>
    <row r="24" spans="1:5" s="18" customFormat="1" ht="8.1" customHeight="1" x14ac:dyDescent="0.2">
      <c r="A24" s="15"/>
    </row>
    <row r="25" spans="1:5" s="18" customFormat="1" ht="21.95" customHeight="1" x14ac:dyDescent="0.2">
      <c r="A25" s="14" t="s">
        <v>38</v>
      </c>
      <c r="B25" s="21"/>
      <c r="C25" s="21"/>
      <c r="D25" s="21"/>
      <c r="E25" s="21"/>
    </row>
    <row r="26" spans="1:5" s="18" customFormat="1" ht="8.1" customHeight="1" x14ac:dyDescent="0.2">
      <c r="A26" s="15"/>
    </row>
    <row r="27" spans="1:5" s="18" customFormat="1" ht="18" customHeight="1" x14ac:dyDescent="0.2">
      <c r="A27" s="15" t="s">
        <v>39</v>
      </c>
      <c r="B27" s="17" t="s">
        <v>45</v>
      </c>
    </row>
    <row r="28" spans="1:5" s="18" customFormat="1" ht="8.1" customHeight="1" x14ac:dyDescent="0.2">
      <c r="A28" s="15"/>
      <c r="B28" s="23"/>
    </row>
    <row r="29" spans="1:5" s="18" customFormat="1" ht="18" customHeight="1" x14ac:dyDescent="0.2">
      <c r="A29" s="15" t="s">
        <v>40</v>
      </c>
      <c r="B29" s="17" t="s">
        <v>41</v>
      </c>
    </row>
    <row r="30" spans="1:5" s="18" customFormat="1" ht="8.1" customHeight="1" x14ac:dyDescent="0.2">
      <c r="A30" s="15"/>
    </row>
    <row r="31" spans="1:5" s="18" customFormat="1" ht="21.95" customHeight="1" x14ac:dyDescent="0.2">
      <c r="A31" s="14" t="s">
        <v>42</v>
      </c>
      <c r="B31" s="21"/>
      <c r="C31" s="21"/>
      <c r="D31" s="21"/>
      <c r="E31" s="21"/>
    </row>
    <row r="32" spans="1:5" s="18" customFormat="1" ht="8.1" customHeight="1" x14ac:dyDescent="0.2">
      <c r="A32" s="15"/>
    </row>
    <row r="33" spans="1:2" s="18" customFormat="1" ht="18" customHeight="1" x14ac:dyDescent="0.2">
      <c r="A33" s="15" t="s">
        <v>43</v>
      </c>
      <c r="B33" s="24" t="s">
        <v>5</v>
      </c>
    </row>
  </sheetData>
  <mergeCells count="17">
    <mergeCell ref="B5:C5"/>
    <mergeCell ref="B6:C6"/>
    <mergeCell ref="B8:C8"/>
    <mergeCell ref="B10:C10"/>
    <mergeCell ref="D14:E14"/>
    <mergeCell ref="D13:E13"/>
    <mergeCell ref="B15:C15"/>
    <mergeCell ref="B17:C17"/>
    <mergeCell ref="B11:C11"/>
    <mergeCell ref="B12:C12"/>
    <mergeCell ref="B13:C13"/>
    <mergeCell ref="B14:C14"/>
    <mergeCell ref="B23:C23"/>
    <mergeCell ref="B18:C18"/>
    <mergeCell ref="B19:C19"/>
    <mergeCell ref="B20:C20"/>
    <mergeCell ref="B22:C22"/>
  </mergeCells>
  <phoneticPr fontId="19" type="noConversion"/>
  <dataValidations count="4">
    <dataValidation type="list" allowBlank="1" showInputMessage="1" showErrorMessage="1" sqref="B27">
      <formula1>"Sales Tax, VAT"</formula1>
    </dataValidation>
    <dataValidation type="list" allowBlank="1" showInputMessage="1" showErrorMessage="1" sqref="B29">
      <formula1>"$, £, €, ¥"</formula1>
    </dataValidation>
    <dataValidation type="list" allowBlank="1" showInputMessage="1" showErrorMessage="1" sqref="E5:E6">
      <formula1>"Enable, Disable"</formula1>
    </dataValidation>
    <dataValidation type="list" allowBlank="1" showInputMessage="1" showErrorMessage="1" prompt="Select your design from this drop down menu" sqref="B33">
      <formula1>"No Color, Blue, Red, Green"</formula1>
    </dataValidation>
  </dataValidations>
  <hyperlinks>
    <hyperlink ref="B19" r:id="rId1"/>
    <hyperlink ref="B20" r:id="rId2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showGridLines="0" tabSelected="1" topLeftCell="A43" zoomScaleNormal="100" workbookViewId="0">
      <selection activeCell="P59" sqref="P59"/>
    </sheetView>
  </sheetViews>
  <sheetFormatPr defaultRowHeight="12.75" x14ac:dyDescent="0.2"/>
  <cols>
    <col min="1" max="1" width="9.140625" style="1"/>
    <col min="2" max="2" width="8.28515625" style="1" customWidth="1"/>
    <col min="3" max="3" width="9.140625" style="1"/>
    <col min="4" max="4" width="7.5703125" style="1" customWidth="1"/>
    <col min="5" max="5" width="11.5703125" style="1" customWidth="1"/>
    <col min="6" max="6" width="8.140625" style="1" customWidth="1"/>
    <col min="7" max="7" width="19.5703125" style="1" customWidth="1"/>
    <col min="8" max="8" width="7.5703125" style="1" customWidth="1"/>
    <col min="9" max="9" width="16.28515625" style="1" customWidth="1"/>
    <col min="10" max="10" width="13.85546875" style="1" customWidth="1"/>
    <col min="11" max="12" width="3" style="1" customWidth="1"/>
    <col min="13" max="13" width="13.85546875" style="1" customWidth="1"/>
    <col min="14" max="14" width="14.140625" style="1" hidden="1" customWidth="1"/>
    <col min="15" max="16384" width="9.140625" style="1"/>
  </cols>
  <sheetData>
    <row r="1" spans="1:20" s="27" customFormat="1" ht="30" customHeight="1" x14ac:dyDescent="0.2">
      <c r="A1" s="12"/>
      <c r="B1" s="3"/>
      <c r="C1" s="3"/>
      <c r="D1" s="3"/>
      <c r="E1" s="3"/>
      <c r="F1" s="25"/>
      <c r="G1" s="25"/>
      <c r="H1" s="25"/>
      <c r="I1" s="25"/>
      <c r="J1" s="25"/>
      <c r="K1" s="25"/>
      <c r="L1" s="25"/>
      <c r="M1" s="26" t="s">
        <v>98</v>
      </c>
    </row>
    <row r="2" spans="1:20" s="27" customFormat="1" ht="18" customHeight="1" x14ac:dyDescent="0.2">
      <c r="A2" s="29"/>
      <c r="B2" s="3"/>
      <c r="C2" s="3"/>
      <c r="D2" s="3"/>
      <c r="E2" s="3"/>
      <c r="N2" s="28" t="str">
        <f>Settings!$B$33</f>
        <v>Blue</v>
      </c>
    </row>
    <row r="3" spans="1:20" s="27" customFormat="1" ht="18" customHeight="1" x14ac:dyDescent="0.2">
      <c r="A3" s="29"/>
      <c r="B3" s="3"/>
      <c r="C3" s="3"/>
      <c r="D3" s="3"/>
      <c r="E3" s="3"/>
    </row>
    <row r="4" spans="1:20" s="27" customFormat="1" ht="18" customHeight="1" x14ac:dyDescent="0.2">
      <c r="A4" s="30"/>
      <c r="B4" s="30"/>
      <c r="C4" s="30"/>
      <c r="D4" s="30"/>
      <c r="E4" s="30"/>
    </row>
    <row r="5" spans="1:20" s="27" customFormat="1" ht="18" customHeight="1" x14ac:dyDescent="0.2">
      <c r="A5" s="31"/>
      <c r="B5" s="31"/>
      <c r="C5" s="31"/>
      <c r="D5" s="31"/>
    </row>
    <row r="6" spans="1:20" s="27" customFormat="1" ht="18" customHeight="1" x14ac:dyDescent="0.2">
      <c r="A6" s="32"/>
      <c r="B6" s="32"/>
      <c r="C6" s="32"/>
      <c r="D6" s="32"/>
    </row>
    <row r="7" spans="1:20" s="27" customFormat="1" ht="18" customHeight="1" x14ac:dyDescent="0.2">
      <c r="A7" s="32"/>
      <c r="B7" s="32"/>
      <c r="C7" s="32"/>
      <c r="D7" s="32"/>
    </row>
    <row r="8" spans="1:20" ht="7.5" customHeight="1" x14ac:dyDescent="0.2">
      <c r="A8" s="6"/>
      <c r="B8" s="6"/>
      <c r="C8" s="6"/>
      <c r="D8" s="6"/>
    </row>
    <row r="9" spans="1:20" s="33" customFormat="1" ht="18" customHeight="1" x14ac:dyDescent="0.2">
      <c r="A9" s="115" t="s">
        <v>8</v>
      </c>
      <c r="B9" s="116"/>
      <c r="C9" s="116"/>
      <c r="D9" s="116"/>
      <c r="E9" s="48"/>
      <c r="F9" s="46" t="s">
        <v>9</v>
      </c>
      <c r="G9" s="46"/>
      <c r="H9" s="110">
        <f ca="1">TODAY()</f>
        <v>42573</v>
      </c>
      <c r="I9" s="111"/>
      <c r="J9" s="111"/>
      <c r="K9" s="112"/>
      <c r="L9" s="74"/>
      <c r="M9" s="74"/>
    </row>
    <row r="10" spans="1:20" s="33" customFormat="1" ht="18" customHeight="1" x14ac:dyDescent="0.2">
      <c r="A10" s="114" t="s">
        <v>47</v>
      </c>
      <c r="B10" s="114"/>
      <c r="C10" s="114"/>
      <c r="D10" s="114"/>
      <c r="E10" s="48"/>
      <c r="F10" s="46" t="s">
        <v>99</v>
      </c>
      <c r="H10" s="92" t="s">
        <v>104</v>
      </c>
      <c r="I10" s="93"/>
      <c r="J10" s="93"/>
      <c r="K10" s="94"/>
      <c r="L10" s="76"/>
      <c r="M10" s="76"/>
    </row>
    <row r="11" spans="1:20" s="33" customFormat="1" ht="18" customHeight="1" x14ac:dyDescent="0.2">
      <c r="A11" s="90" t="s">
        <v>48</v>
      </c>
      <c r="B11" s="90"/>
      <c r="C11" s="90"/>
      <c r="D11" s="90"/>
      <c r="E11" s="48"/>
      <c r="F11" s="46" t="s">
        <v>7</v>
      </c>
      <c r="G11" s="46"/>
      <c r="H11" s="110">
        <v>42600</v>
      </c>
      <c r="I11" s="111"/>
      <c r="J11" s="111"/>
      <c r="K11" s="112"/>
      <c r="L11" s="76"/>
      <c r="M11" s="76"/>
    </row>
    <row r="12" spans="1:20" s="33" customFormat="1" ht="18" customHeight="1" x14ac:dyDescent="0.2">
      <c r="A12" s="90" t="s">
        <v>49</v>
      </c>
      <c r="B12" s="90"/>
      <c r="C12" s="90"/>
      <c r="D12" s="90"/>
      <c r="E12" s="48"/>
      <c r="F12" s="46" t="s">
        <v>100</v>
      </c>
      <c r="G12" s="46"/>
      <c r="H12" s="70" t="s">
        <v>101</v>
      </c>
      <c r="I12" s="71"/>
      <c r="J12" s="71"/>
      <c r="K12" s="72"/>
      <c r="L12" s="76"/>
      <c r="M12" s="76"/>
    </row>
    <row r="13" spans="1:20" s="33" customFormat="1" ht="18" customHeight="1" x14ac:dyDescent="0.2">
      <c r="A13" s="90" t="s">
        <v>50</v>
      </c>
      <c r="B13" s="90"/>
      <c r="C13" s="90"/>
      <c r="D13" s="90"/>
      <c r="E13" s="48"/>
      <c r="F13" s="46" t="s">
        <v>44</v>
      </c>
      <c r="G13" s="46"/>
      <c r="H13" s="70" t="s">
        <v>46</v>
      </c>
      <c r="I13" s="71"/>
      <c r="J13" s="71"/>
      <c r="K13" s="72"/>
      <c r="L13" s="75"/>
      <c r="M13" s="75"/>
    </row>
    <row r="14" spans="1:20" s="33" customFormat="1" ht="18" customHeight="1" x14ac:dyDescent="0.2">
      <c r="A14" s="90" t="s">
        <v>93</v>
      </c>
      <c r="B14" s="90"/>
      <c r="C14" s="90"/>
      <c r="D14" s="90"/>
      <c r="E14" s="48"/>
      <c r="F14" s="73"/>
      <c r="G14" s="73"/>
      <c r="H14" s="73"/>
      <c r="I14" s="73"/>
      <c r="J14" s="113"/>
      <c r="K14" s="113"/>
      <c r="L14" s="113"/>
      <c r="M14" s="113"/>
    </row>
    <row r="15" spans="1:20" ht="7.5" customHeight="1" x14ac:dyDescent="0.2"/>
    <row r="16" spans="1:20" ht="18" customHeight="1" x14ac:dyDescent="0.2">
      <c r="A16" s="59" t="s">
        <v>0</v>
      </c>
      <c r="B16" s="60"/>
      <c r="C16" s="60"/>
      <c r="D16" s="60"/>
      <c r="E16" s="60"/>
      <c r="F16" s="60"/>
      <c r="G16" s="60"/>
      <c r="H16" s="69" t="s">
        <v>94</v>
      </c>
      <c r="I16" s="57" t="s">
        <v>96</v>
      </c>
      <c r="J16" s="57" t="s">
        <v>95</v>
      </c>
      <c r="K16" s="104" t="s">
        <v>2</v>
      </c>
      <c r="L16" s="104"/>
      <c r="M16" s="104"/>
      <c r="P16" s="50"/>
      <c r="Q16" s="50"/>
      <c r="R16" s="50"/>
      <c r="S16" s="50"/>
      <c r="T16" s="50"/>
    </row>
    <row r="17" spans="1:20" ht="12.75" customHeight="1" x14ac:dyDescent="0.2">
      <c r="A17" s="61" t="s">
        <v>62</v>
      </c>
      <c r="B17" s="62"/>
      <c r="C17" s="62"/>
      <c r="D17" s="62"/>
      <c r="E17" s="62"/>
      <c r="F17" s="62"/>
      <c r="G17" s="62"/>
      <c r="H17" s="56">
        <v>1</v>
      </c>
      <c r="I17" s="63" t="s">
        <v>97</v>
      </c>
      <c r="J17" s="64">
        <v>600</v>
      </c>
      <c r="K17" s="121">
        <v>600</v>
      </c>
      <c r="L17" s="122"/>
      <c r="M17" s="123"/>
      <c r="P17" s="108"/>
      <c r="Q17" s="108"/>
      <c r="R17" s="108"/>
      <c r="S17" s="108"/>
      <c r="T17" s="108"/>
    </row>
    <row r="18" spans="1:20" x14ac:dyDescent="0.2">
      <c r="A18" s="61" t="s">
        <v>63</v>
      </c>
      <c r="B18" s="62"/>
      <c r="C18" s="62"/>
      <c r="D18" s="62"/>
      <c r="E18" s="62"/>
      <c r="F18" s="62"/>
      <c r="G18" s="62"/>
      <c r="H18" s="47"/>
      <c r="I18" s="63"/>
      <c r="J18" s="63"/>
      <c r="K18" s="98"/>
      <c r="L18" s="99"/>
      <c r="M18" s="100"/>
      <c r="P18" s="109"/>
      <c r="Q18" s="109"/>
      <c r="R18" s="109"/>
      <c r="S18" s="109"/>
      <c r="T18" s="109"/>
    </row>
    <row r="19" spans="1:20" x14ac:dyDescent="0.2">
      <c r="A19" s="61" t="s">
        <v>64</v>
      </c>
      <c r="B19" s="62"/>
      <c r="C19" s="62"/>
      <c r="D19" s="62"/>
      <c r="E19" s="62"/>
      <c r="F19" s="62"/>
      <c r="G19" s="62"/>
      <c r="H19" s="47"/>
      <c r="I19" s="63"/>
      <c r="J19" s="63"/>
      <c r="K19" s="98"/>
      <c r="L19" s="99"/>
      <c r="M19" s="100"/>
      <c r="P19" s="109"/>
      <c r="Q19" s="109"/>
      <c r="R19" s="109"/>
      <c r="S19" s="109"/>
      <c r="T19" s="109"/>
    </row>
    <row r="20" spans="1:20" x14ac:dyDescent="0.2">
      <c r="A20" s="61" t="s">
        <v>65</v>
      </c>
      <c r="B20" s="62"/>
      <c r="C20" s="62"/>
      <c r="D20" s="62"/>
      <c r="E20" s="62"/>
      <c r="F20" s="62"/>
      <c r="G20" s="62"/>
      <c r="H20" s="47"/>
      <c r="I20" s="63"/>
      <c r="J20" s="63"/>
      <c r="K20" s="98"/>
      <c r="L20" s="99"/>
      <c r="M20" s="100"/>
      <c r="P20" s="109"/>
      <c r="Q20" s="109"/>
      <c r="R20" s="109"/>
      <c r="S20" s="109"/>
      <c r="T20" s="109"/>
    </row>
    <row r="21" spans="1:20" x14ac:dyDescent="0.2">
      <c r="A21" s="61" t="s">
        <v>66</v>
      </c>
      <c r="B21" s="62"/>
      <c r="C21" s="62"/>
      <c r="D21" s="62"/>
      <c r="E21" s="62"/>
      <c r="F21" s="62"/>
      <c r="G21" s="62"/>
      <c r="H21" s="47"/>
      <c r="I21" s="63"/>
      <c r="J21" s="63"/>
      <c r="K21" s="98"/>
      <c r="L21" s="99"/>
      <c r="M21" s="100"/>
      <c r="P21" s="109"/>
      <c r="Q21" s="109"/>
      <c r="R21" s="109"/>
      <c r="S21" s="109"/>
      <c r="T21" s="109"/>
    </row>
    <row r="22" spans="1:20" x14ac:dyDescent="0.2">
      <c r="A22" s="61" t="s">
        <v>67</v>
      </c>
      <c r="B22" s="62"/>
      <c r="C22" s="62"/>
      <c r="D22" s="62"/>
      <c r="E22" s="62"/>
      <c r="F22" s="62"/>
      <c r="G22" s="62"/>
      <c r="H22" s="47"/>
      <c r="I22" s="63"/>
      <c r="J22" s="63"/>
      <c r="K22" s="98"/>
      <c r="L22" s="99"/>
      <c r="M22" s="100"/>
    </row>
    <row r="23" spans="1:20" x14ac:dyDescent="0.2">
      <c r="A23" s="61" t="s">
        <v>68</v>
      </c>
      <c r="B23" s="62"/>
      <c r="C23" s="62"/>
      <c r="D23" s="62"/>
      <c r="E23" s="62"/>
      <c r="F23" s="62"/>
      <c r="G23" s="62"/>
      <c r="H23" s="47"/>
      <c r="I23" s="63"/>
      <c r="J23" s="63"/>
      <c r="K23" s="98"/>
      <c r="L23" s="99"/>
      <c r="M23" s="100"/>
    </row>
    <row r="24" spans="1:20" x14ac:dyDescent="0.2">
      <c r="A24" s="61" t="s">
        <v>69</v>
      </c>
      <c r="B24" s="62"/>
      <c r="C24" s="62"/>
      <c r="D24" s="62"/>
      <c r="E24" s="62"/>
      <c r="F24" s="62"/>
      <c r="G24" s="62"/>
      <c r="H24" s="47"/>
      <c r="I24" s="63"/>
      <c r="J24" s="63"/>
      <c r="K24" s="98"/>
      <c r="L24" s="99"/>
      <c r="M24" s="100"/>
    </row>
    <row r="25" spans="1:20" x14ac:dyDescent="0.2">
      <c r="A25" s="61" t="s">
        <v>70</v>
      </c>
      <c r="B25" s="62"/>
      <c r="C25" s="62"/>
      <c r="D25" s="62"/>
      <c r="E25" s="62"/>
      <c r="F25" s="62"/>
      <c r="G25" s="62"/>
      <c r="H25" s="47"/>
      <c r="I25" s="63"/>
      <c r="J25" s="63"/>
      <c r="K25" s="98"/>
      <c r="L25" s="99"/>
      <c r="M25" s="100"/>
    </row>
    <row r="26" spans="1:20" x14ac:dyDescent="0.2">
      <c r="A26" s="61" t="s">
        <v>71</v>
      </c>
      <c r="B26" s="62"/>
      <c r="C26" s="62"/>
      <c r="D26" s="62"/>
      <c r="E26" s="62"/>
      <c r="F26" s="62"/>
      <c r="G26" s="62"/>
      <c r="H26" s="47"/>
      <c r="I26" s="63"/>
      <c r="J26" s="63"/>
      <c r="K26" s="98"/>
      <c r="L26" s="99"/>
      <c r="M26" s="100"/>
    </row>
    <row r="27" spans="1:20" x14ac:dyDescent="0.2">
      <c r="A27" s="61" t="s">
        <v>72</v>
      </c>
      <c r="B27" s="62"/>
      <c r="C27" s="62"/>
      <c r="D27" s="62"/>
      <c r="E27" s="62"/>
      <c r="F27" s="62"/>
      <c r="G27" s="62"/>
      <c r="H27" s="47"/>
      <c r="I27" s="63"/>
      <c r="J27" s="63"/>
      <c r="K27" s="98"/>
      <c r="L27" s="99"/>
      <c r="M27" s="100"/>
    </row>
    <row r="28" spans="1:20" x14ac:dyDescent="0.2">
      <c r="A28" s="61" t="s">
        <v>73</v>
      </c>
      <c r="B28" s="62"/>
      <c r="C28" s="62"/>
      <c r="D28" s="62"/>
      <c r="E28" s="62"/>
      <c r="F28" s="62"/>
      <c r="G28" s="62"/>
      <c r="H28" s="47"/>
      <c r="I28" s="63"/>
      <c r="J28" s="63"/>
      <c r="K28" s="98"/>
      <c r="L28" s="99"/>
      <c r="M28" s="100"/>
    </row>
    <row r="29" spans="1:20" x14ac:dyDescent="0.2">
      <c r="A29" s="61" t="s">
        <v>74</v>
      </c>
      <c r="B29" s="62"/>
      <c r="C29" s="62"/>
      <c r="D29" s="62"/>
      <c r="E29" s="62"/>
      <c r="F29" s="62"/>
      <c r="G29" s="62"/>
      <c r="H29" s="47"/>
      <c r="I29" s="63"/>
      <c r="J29" s="63"/>
      <c r="K29" s="98"/>
      <c r="L29" s="99"/>
      <c r="M29" s="100"/>
    </row>
    <row r="30" spans="1:20" x14ac:dyDescent="0.2">
      <c r="A30" s="61" t="s">
        <v>75</v>
      </c>
      <c r="B30" s="62"/>
      <c r="C30" s="62"/>
      <c r="D30" s="62"/>
      <c r="E30" s="62"/>
      <c r="F30" s="62"/>
      <c r="G30" s="62"/>
      <c r="H30" s="47"/>
      <c r="I30" s="63"/>
      <c r="J30" s="63"/>
      <c r="K30" s="98"/>
      <c r="L30" s="99"/>
      <c r="M30" s="100"/>
    </row>
    <row r="31" spans="1:20" x14ac:dyDescent="0.2">
      <c r="A31" s="61" t="s">
        <v>76</v>
      </c>
      <c r="B31" s="62"/>
      <c r="C31" s="62"/>
      <c r="D31" s="62"/>
      <c r="E31" s="62"/>
      <c r="F31" s="62"/>
      <c r="G31" s="62"/>
      <c r="H31" s="47"/>
      <c r="I31" s="63"/>
      <c r="J31" s="63"/>
      <c r="K31" s="98"/>
      <c r="L31" s="99"/>
      <c r="M31" s="100"/>
    </row>
    <row r="32" spans="1:20" x14ac:dyDescent="0.2">
      <c r="A32" s="61" t="s">
        <v>77</v>
      </c>
      <c r="B32" s="62"/>
      <c r="C32" s="62"/>
      <c r="D32" s="62"/>
      <c r="E32" s="62"/>
      <c r="F32" s="62"/>
      <c r="G32" s="62"/>
      <c r="H32" s="47"/>
      <c r="I32" s="63"/>
      <c r="J32" s="63"/>
      <c r="K32" s="98"/>
      <c r="L32" s="99"/>
      <c r="M32" s="100"/>
    </row>
    <row r="33" spans="1:13" x14ac:dyDescent="0.2">
      <c r="A33" s="61" t="s">
        <v>78</v>
      </c>
      <c r="B33" s="62"/>
      <c r="C33" s="62"/>
      <c r="D33" s="62"/>
      <c r="E33" s="62"/>
      <c r="F33" s="62"/>
      <c r="G33" s="62"/>
      <c r="H33" s="47"/>
      <c r="I33" s="63"/>
      <c r="J33" s="63"/>
      <c r="K33" s="98"/>
      <c r="L33" s="99"/>
      <c r="M33" s="100"/>
    </row>
    <row r="34" spans="1:13" x14ac:dyDescent="0.2">
      <c r="A34" s="61" t="s">
        <v>79</v>
      </c>
      <c r="B34" s="62"/>
      <c r="C34" s="62"/>
      <c r="D34" s="62"/>
      <c r="E34" s="62"/>
      <c r="F34" s="62"/>
      <c r="G34" s="62"/>
      <c r="H34" s="47"/>
      <c r="I34" s="63"/>
      <c r="J34" s="63"/>
      <c r="K34" s="98"/>
      <c r="L34" s="99"/>
      <c r="M34" s="100"/>
    </row>
    <row r="35" spans="1:13" x14ac:dyDescent="0.2">
      <c r="A35" s="61" t="s">
        <v>80</v>
      </c>
      <c r="B35" s="62"/>
      <c r="C35" s="62"/>
      <c r="D35" s="62"/>
      <c r="E35" s="62"/>
      <c r="F35" s="62"/>
      <c r="G35" s="62"/>
      <c r="H35" s="47"/>
      <c r="I35" s="63"/>
      <c r="J35" s="63"/>
      <c r="K35" s="98"/>
      <c r="L35" s="99"/>
      <c r="M35" s="100"/>
    </row>
    <row r="36" spans="1:13" x14ac:dyDescent="0.2">
      <c r="A36" s="61" t="s">
        <v>81</v>
      </c>
      <c r="B36" s="62"/>
      <c r="C36" s="62"/>
      <c r="D36" s="62"/>
      <c r="E36" s="62"/>
      <c r="F36" s="62"/>
      <c r="G36" s="62"/>
      <c r="H36" s="47"/>
      <c r="I36" s="63"/>
      <c r="J36" s="63"/>
      <c r="K36" s="98"/>
      <c r="L36" s="99"/>
      <c r="M36" s="100"/>
    </row>
    <row r="37" spans="1:13" x14ac:dyDescent="0.2">
      <c r="A37" s="61" t="s">
        <v>82</v>
      </c>
      <c r="B37" s="62"/>
      <c r="C37" s="62"/>
      <c r="D37" s="62"/>
      <c r="E37" s="62"/>
      <c r="F37" s="62"/>
      <c r="G37" s="62"/>
      <c r="H37" s="47"/>
      <c r="I37" s="63"/>
      <c r="J37" s="63"/>
      <c r="K37" s="98"/>
      <c r="L37" s="99"/>
      <c r="M37" s="100"/>
    </row>
    <row r="38" spans="1:13" x14ac:dyDescent="0.2">
      <c r="A38" s="61" t="s">
        <v>83</v>
      </c>
      <c r="B38" s="62"/>
      <c r="C38" s="62"/>
      <c r="D38" s="62"/>
      <c r="E38" s="62"/>
      <c r="F38" s="62"/>
      <c r="G38" s="62"/>
      <c r="H38" s="47"/>
      <c r="I38" s="63"/>
      <c r="J38" s="63"/>
      <c r="K38" s="98"/>
      <c r="L38" s="99"/>
      <c r="M38" s="100"/>
    </row>
    <row r="39" spans="1:13" x14ac:dyDescent="0.2">
      <c r="A39" s="61" t="s">
        <v>84</v>
      </c>
      <c r="B39" s="62"/>
      <c r="C39" s="62"/>
      <c r="D39" s="62"/>
      <c r="E39" s="62"/>
      <c r="F39" s="62"/>
      <c r="G39" s="62"/>
      <c r="H39" s="47"/>
      <c r="I39" s="63"/>
      <c r="J39" s="63"/>
      <c r="K39" s="98"/>
      <c r="L39" s="99"/>
      <c r="M39" s="100"/>
    </row>
    <row r="40" spans="1:13" x14ac:dyDescent="0.2">
      <c r="A40" s="61" t="s">
        <v>85</v>
      </c>
      <c r="B40" s="62"/>
      <c r="C40" s="62"/>
      <c r="D40" s="62"/>
      <c r="E40" s="62"/>
      <c r="F40" s="62"/>
      <c r="G40" s="62"/>
      <c r="H40" s="47"/>
      <c r="I40" s="63"/>
      <c r="J40" s="63"/>
      <c r="K40" s="98"/>
      <c r="L40" s="99"/>
      <c r="M40" s="100"/>
    </row>
    <row r="41" spans="1:13" x14ac:dyDescent="0.2">
      <c r="A41" s="61" t="s">
        <v>86</v>
      </c>
      <c r="B41" s="62"/>
      <c r="C41" s="62"/>
      <c r="D41" s="62"/>
      <c r="E41" s="62"/>
      <c r="F41" s="62"/>
      <c r="G41" s="62"/>
      <c r="H41" s="47"/>
      <c r="I41" s="63"/>
      <c r="J41" s="63"/>
      <c r="K41" s="98"/>
      <c r="L41" s="99"/>
      <c r="M41" s="100"/>
    </row>
    <row r="42" spans="1:13" x14ac:dyDescent="0.2">
      <c r="A42" s="61" t="s">
        <v>87</v>
      </c>
      <c r="B42" s="62"/>
      <c r="C42" s="62"/>
      <c r="D42" s="62"/>
      <c r="E42" s="62"/>
      <c r="F42" s="62"/>
      <c r="G42" s="62"/>
      <c r="H42" s="47"/>
      <c r="I42" s="63"/>
      <c r="J42" s="63"/>
      <c r="K42" s="98"/>
      <c r="L42" s="99"/>
      <c r="M42" s="100"/>
    </row>
    <row r="43" spans="1:13" x14ac:dyDescent="0.2">
      <c r="A43" s="61" t="s">
        <v>88</v>
      </c>
      <c r="B43" s="62"/>
      <c r="C43" s="62"/>
      <c r="D43" s="62"/>
      <c r="E43" s="62"/>
      <c r="F43" s="62"/>
      <c r="G43" s="62"/>
      <c r="H43" s="47"/>
      <c r="I43" s="63"/>
      <c r="J43" s="63"/>
      <c r="K43" s="98"/>
      <c r="L43" s="99"/>
      <c r="M43" s="100"/>
    </row>
    <row r="44" spans="1:13" x14ac:dyDescent="0.2">
      <c r="A44" s="61" t="s">
        <v>89</v>
      </c>
      <c r="B44" s="62"/>
      <c r="C44" s="62"/>
      <c r="D44" s="62"/>
      <c r="E44" s="62"/>
      <c r="F44" s="62"/>
      <c r="G44" s="62"/>
      <c r="H44" s="47"/>
      <c r="I44" s="63"/>
      <c r="J44" s="63"/>
      <c r="K44" s="98"/>
      <c r="L44" s="99"/>
      <c r="M44" s="100"/>
    </row>
    <row r="45" spans="1:13" x14ac:dyDescent="0.2">
      <c r="A45" s="61" t="s">
        <v>91</v>
      </c>
      <c r="B45" s="62"/>
      <c r="C45" s="62"/>
      <c r="D45" s="62"/>
      <c r="E45" s="62"/>
      <c r="F45" s="62"/>
      <c r="G45" s="62"/>
      <c r="H45" s="47"/>
      <c r="I45" s="63"/>
      <c r="J45" s="63"/>
      <c r="K45" s="124"/>
      <c r="L45" s="125"/>
      <c r="M45" s="126"/>
    </row>
    <row r="46" spans="1:13" x14ac:dyDescent="0.2">
      <c r="A46" s="61" t="s">
        <v>92</v>
      </c>
      <c r="B46" s="62"/>
      <c r="C46" s="62"/>
      <c r="D46" s="62"/>
      <c r="E46" s="62"/>
      <c r="F46" s="62"/>
      <c r="G46" s="62"/>
      <c r="H46" s="47"/>
      <c r="I46" s="63"/>
      <c r="J46" s="63"/>
      <c r="K46" s="101"/>
      <c r="L46" s="102"/>
      <c r="M46" s="103"/>
    </row>
    <row r="47" spans="1:13" x14ac:dyDescent="0.2">
      <c r="A47" s="61" t="s">
        <v>90</v>
      </c>
      <c r="B47" s="62"/>
      <c r="C47" s="62"/>
      <c r="D47" s="62"/>
      <c r="E47" s="62"/>
      <c r="F47" s="62"/>
      <c r="G47" s="62"/>
      <c r="H47" s="47"/>
      <c r="I47" s="63"/>
      <c r="J47" s="63"/>
      <c r="K47" s="101"/>
      <c r="L47" s="102"/>
      <c r="M47" s="103"/>
    </row>
    <row r="48" spans="1:13" x14ac:dyDescent="0.2">
      <c r="A48" s="65"/>
      <c r="B48" s="66"/>
      <c r="C48" s="66"/>
      <c r="D48" s="66"/>
      <c r="E48" s="66"/>
      <c r="F48" s="66"/>
      <c r="G48" s="66"/>
      <c r="H48" s="68"/>
      <c r="I48" s="67"/>
      <c r="J48" s="67"/>
      <c r="K48" s="101"/>
      <c r="L48" s="102"/>
      <c r="M48" s="103"/>
    </row>
    <row r="49" spans="1:13" ht="20.25" customHeight="1" x14ac:dyDescent="0.2">
      <c r="A49" s="36"/>
      <c r="B49" s="36"/>
      <c r="C49" s="36"/>
      <c r="D49" s="36"/>
      <c r="E49" s="36"/>
      <c r="F49" s="36"/>
      <c r="G49" s="36"/>
      <c r="H49" s="36"/>
      <c r="I49" s="36"/>
      <c r="J49" s="77" t="s">
        <v>105</v>
      </c>
      <c r="K49" s="95">
        <v>0.3</v>
      </c>
      <c r="L49" s="96"/>
      <c r="M49" s="97"/>
    </row>
    <row r="50" spans="1:13" ht="18" customHeight="1" x14ac:dyDescent="0.2">
      <c r="A50" s="105" t="s">
        <v>4</v>
      </c>
      <c r="B50" s="106"/>
      <c r="C50" s="106"/>
      <c r="D50" s="106"/>
      <c r="E50" s="106"/>
      <c r="F50" s="106"/>
      <c r="G50" s="107"/>
      <c r="H50" s="8"/>
      <c r="I50" s="8"/>
      <c r="J50" s="37" t="s">
        <v>1</v>
      </c>
      <c r="K50" s="37" t="str">
        <f>IF($M50=0,"",Settings!$B$29)</f>
        <v>$</v>
      </c>
      <c r="L50" s="37"/>
      <c r="M50" s="38">
        <v>180</v>
      </c>
    </row>
    <row r="51" spans="1:13" ht="18" customHeight="1" x14ac:dyDescent="0.2">
      <c r="A51" s="89" t="s">
        <v>58</v>
      </c>
      <c r="B51" s="90"/>
      <c r="C51" s="90"/>
      <c r="D51" s="90"/>
      <c r="E51" s="90"/>
      <c r="F51" s="90"/>
      <c r="G51" s="91"/>
      <c r="H51" s="43"/>
      <c r="I51" s="43"/>
      <c r="J51" s="37" t="s">
        <v>6</v>
      </c>
      <c r="K51" s="41" t="str">
        <f>IF($M51=0,"",Settings!$B$29)</f>
        <v/>
      </c>
      <c r="L51" s="58"/>
      <c r="M51" s="42">
        <v>0</v>
      </c>
    </row>
    <row r="52" spans="1:13" ht="18" customHeight="1" x14ac:dyDescent="0.2">
      <c r="A52" s="89" t="s">
        <v>59</v>
      </c>
      <c r="B52" s="90"/>
      <c r="C52" s="90"/>
      <c r="D52" s="90"/>
      <c r="E52" s="90"/>
      <c r="F52" s="90"/>
      <c r="G52" s="91"/>
      <c r="H52" s="44"/>
      <c r="I52" s="44"/>
      <c r="J52" s="37" t="str">
        <f>Settings!$B$27&amp;" Rate"</f>
        <v>VAT Rate</v>
      </c>
      <c r="K52" s="118">
        <v>0</v>
      </c>
      <c r="L52" s="119"/>
      <c r="M52" s="120"/>
    </row>
    <row r="53" spans="1:13" ht="18" customHeight="1" x14ac:dyDescent="0.2">
      <c r="A53" s="89" t="s">
        <v>60</v>
      </c>
      <c r="B53" s="90"/>
      <c r="C53" s="90"/>
      <c r="D53" s="90"/>
      <c r="E53" s="90"/>
      <c r="F53" s="90"/>
      <c r="G53" s="91"/>
      <c r="H53" s="44"/>
      <c r="I53" s="44"/>
      <c r="J53" s="37" t="str">
        <f>Settings!$B$27</f>
        <v>VAT</v>
      </c>
      <c r="K53" s="37" t="str">
        <f>IF($M53=0,"",Settings!$B$29)</f>
        <v/>
      </c>
      <c r="L53" s="37"/>
      <c r="M53" s="39">
        <f>(M50-M51)*K52</f>
        <v>0</v>
      </c>
    </row>
    <row r="54" spans="1:13" ht="18" customHeight="1" x14ac:dyDescent="0.2">
      <c r="A54" s="86" t="s">
        <v>61</v>
      </c>
      <c r="B54" s="87"/>
      <c r="C54" s="87"/>
      <c r="D54" s="87"/>
      <c r="E54" s="87"/>
      <c r="F54" s="87"/>
      <c r="G54" s="88"/>
      <c r="H54" s="44"/>
      <c r="I54" s="44"/>
      <c r="J54" s="45" t="s">
        <v>2</v>
      </c>
      <c r="K54" s="45" t="str">
        <f>IF($M54=0,"",Settings!$B$29)</f>
        <v>$</v>
      </c>
      <c r="L54" s="45"/>
      <c r="M54" s="40">
        <f>SUM(M50-M51,M53)</f>
        <v>180</v>
      </c>
    </row>
    <row r="55" spans="1:13" ht="7.5" customHeight="1" x14ac:dyDescent="0.2">
      <c r="A55" s="6"/>
      <c r="B55" s="6"/>
      <c r="C55" s="6"/>
      <c r="D55" s="7"/>
      <c r="F55" s="9"/>
    </row>
    <row r="56" spans="1:13" x14ac:dyDescent="0.2">
      <c r="A56" s="54" t="s">
        <v>51</v>
      </c>
      <c r="B56" s="52"/>
      <c r="C56" s="52"/>
      <c r="D56" s="52"/>
      <c r="E56" s="52"/>
      <c r="F56" s="52"/>
      <c r="G56" s="52"/>
      <c r="H56" s="52"/>
      <c r="I56" s="52"/>
      <c r="J56" s="55" t="s">
        <v>51</v>
      </c>
      <c r="K56" s="51" t="s">
        <v>53</v>
      </c>
      <c r="L56" s="51"/>
      <c r="M56" s="51" t="s">
        <v>52</v>
      </c>
    </row>
    <row r="57" spans="1:13" ht="15" customHeight="1" x14ac:dyDescent="0.2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</row>
    <row r="58" spans="1:13" ht="18" customHeight="1" x14ac:dyDescent="0.2">
      <c r="A58" s="10"/>
      <c r="B58" s="10"/>
      <c r="C58" s="10"/>
      <c r="D58" s="5"/>
      <c r="E58" s="2"/>
      <c r="F58" s="11"/>
      <c r="G58" s="2"/>
      <c r="H58" s="2"/>
      <c r="I58" s="2"/>
      <c r="J58" s="2"/>
      <c r="K58" s="2"/>
      <c r="L58" s="2"/>
      <c r="M58" s="2"/>
    </row>
    <row r="59" spans="1:13" ht="18" customHeight="1" x14ac:dyDescent="0.2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</row>
    <row r="60" spans="1:13" ht="16.5" customHeight="1" x14ac:dyDescent="0.2">
      <c r="A60" s="5"/>
      <c r="B60" s="5"/>
      <c r="C60" s="5"/>
      <c r="D60" s="5"/>
      <c r="E60" s="5"/>
      <c r="F60" s="5"/>
      <c r="G60" s="34"/>
      <c r="H60" s="34"/>
      <c r="I60" s="34"/>
      <c r="J60" s="34"/>
      <c r="K60" s="34"/>
      <c r="L60" s="34"/>
      <c r="M60" s="2"/>
    </row>
    <row r="61" spans="1:13" ht="18.75" customHeight="1" x14ac:dyDescent="0.2">
      <c r="A61" s="51" t="s">
        <v>54</v>
      </c>
      <c r="B61" s="35"/>
      <c r="C61" s="35"/>
      <c r="E61" s="127"/>
      <c r="F61" s="127"/>
      <c r="G61" s="127"/>
      <c r="J61" s="128" t="s">
        <v>55</v>
      </c>
      <c r="K61" s="128"/>
      <c r="L61" s="128"/>
      <c r="M61" s="128"/>
    </row>
    <row r="62" spans="1:13" ht="12.75" customHeight="1" x14ac:dyDescent="0.2">
      <c r="A62" s="4" t="s">
        <v>102</v>
      </c>
      <c r="B62" s="4"/>
      <c r="C62" s="4"/>
      <c r="D62" s="4"/>
      <c r="E62" s="4"/>
      <c r="F62" s="4"/>
      <c r="G62" s="35"/>
      <c r="H62" s="35"/>
      <c r="I62" s="35"/>
      <c r="J62" s="51" t="s">
        <v>56</v>
      </c>
      <c r="K62" s="51"/>
      <c r="L62" s="51"/>
      <c r="M62" s="4"/>
    </row>
    <row r="63" spans="1:13" x14ac:dyDescent="0.2">
      <c r="A63" s="2" t="s">
        <v>103</v>
      </c>
      <c r="J63" s="2" t="s">
        <v>57</v>
      </c>
      <c r="K63" s="2"/>
      <c r="L63" s="2"/>
      <c r="M63" s="2"/>
    </row>
    <row r="64" spans="1:13" ht="7.5" customHeight="1" x14ac:dyDescent="0.2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</row>
    <row r="65" spans="1:13" s="2" customFormat="1" ht="18" customHeight="1" x14ac:dyDescent="0.25">
      <c r="A65" s="117" t="s">
        <v>3</v>
      </c>
      <c r="B65" s="117"/>
      <c r="C65" s="117"/>
      <c r="D65" s="117"/>
      <c r="E65" s="117"/>
      <c r="F65" s="117"/>
      <c r="G65" s="117"/>
      <c r="H65" s="117"/>
      <c r="I65" s="117"/>
      <c r="J65" s="117"/>
      <c r="K65" s="117"/>
      <c r="L65" s="117"/>
      <c r="M65" s="117"/>
    </row>
    <row r="66" spans="1:13" ht="18" customHeight="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</row>
    <row r="67" spans="1:13" ht="18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</row>
  </sheetData>
  <mergeCells count="54">
    <mergeCell ref="K47:M47"/>
    <mergeCell ref="K44:M44"/>
    <mergeCell ref="K39:M39"/>
    <mergeCell ref="K40:M40"/>
    <mergeCell ref="K41:M41"/>
    <mergeCell ref="K42:M42"/>
    <mergeCell ref="K43:M43"/>
    <mergeCell ref="A65:M65"/>
    <mergeCell ref="K52:M52"/>
    <mergeCell ref="K17:M17"/>
    <mergeCell ref="K18:M18"/>
    <mergeCell ref="K19:M19"/>
    <mergeCell ref="K27:M27"/>
    <mergeCell ref="K28:M28"/>
    <mergeCell ref="K29:M29"/>
    <mergeCell ref="K31:M31"/>
    <mergeCell ref="K30:M30"/>
    <mergeCell ref="K21:M21"/>
    <mergeCell ref="K45:M45"/>
    <mergeCell ref="K46:M46"/>
    <mergeCell ref="E61:G61"/>
    <mergeCell ref="J61:M61"/>
    <mergeCell ref="K26:M26"/>
    <mergeCell ref="H9:K9"/>
    <mergeCell ref="H11:K11"/>
    <mergeCell ref="J14:M14"/>
    <mergeCell ref="A10:D10"/>
    <mergeCell ref="A11:D11"/>
    <mergeCell ref="A9:D9"/>
    <mergeCell ref="A12:D12"/>
    <mergeCell ref="A13:D13"/>
    <mergeCell ref="A14:D14"/>
    <mergeCell ref="P17:T21"/>
    <mergeCell ref="K22:M22"/>
    <mergeCell ref="K24:M24"/>
    <mergeCell ref="K25:M25"/>
    <mergeCell ref="K23:M23"/>
    <mergeCell ref="K20:M20"/>
    <mergeCell ref="A54:G54"/>
    <mergeCell ref="A52:G52"/>
    <mergeCell ref="A51:G51"/>
    <mergeCell ref="H10:K10"/>
    <mergeCell ref="K49:M49"/>
    <mergeCell ref="K32:M32"/>
    <mergeCell ref="K33:M33"/>
    <mergeCell ref="K34:M34"/>
    <mergeCell ref="K48:M48"/>
    <mergeCell ref="A53:G53"/>
    <mergeCell ref="K16:M16"/>
    <mergeCell ref="A50:G50"/>
    <mergeCell ref="K35:M35"/>
    <mergeCell ref="K36:M36"/>
    <mergeCell ref="K37:M37"/>
    <mergeCell ref="K38:M38"/>
  </mergeCells>
  <phoneticPr fontId="1" type="noConversion"/>
  <conditionalFormatting sqref="A50 A9:D9">
    <cfRule type="expression" dxfId="23" priority="22" stopIfTrue="1">
      <formula>IF($N$2="No Color",TRUE,FALSE)</formula>
    </cfRule>
    <cfRule type="expression" dxfId="22" priority="23" stopIfTrue="1">
      <formula>IF($N$2="Red",TRUE,FALSE)</formula>
    </cfRule>
    <cfRule type="expression" dxfId="21" priority="24" stopIfTrue="1">
      <formula>IF($N$2="Green",TRUE,FALSE)</formula>
    </cfRule>
  </conditionalFormatting>
  <conditionalFormatting sqref="M1">
    <cfRule type="expression" dxfId="20" priority="19" stopIfTrue="1">
      <formula>IF($N$2="No Color",TRUE,FALSE)</formula>
    </cfRule>
    <cfRule type="expression" dxfId="19" priority="20" stopIfTrue="1">
      <formula>IF($N$2="Red",TRUE,FALSE)</formula>
    </cfRule>
    <cfRule type="expression" dxfId="18" priority="21" stopIfTrue="1">
      <formula>IF($N$2="Green",TRUE,FALSE)</formula>
    </cfRule>
  </conditionalFormatting>
  <conditionalFormatting sqref="A17:M35 K48:M48 K36:M36">
    <cfRule type="expression" dxfId="17" priority="31" stopIfTrue="1">
      <formula>MOD(ROW(),2)=1</formula>
    </cfRule>
  </conditionalFormatting>
  <conditionalFormatting sqref="A16:M16">
    <cfRule type="expression" dxfId="16" priority="35" stopIfTrue="1">
      <formula>IF($N$2="No Color",TRUE,FALSE)</formula>
    </cfRule>
    <cfRule type="expression" dxfId="15" priority="36" stopIfTrue="1">
      <formula>IF($N$2="Red",TRUE,FALSE)</formula>
    </cfRule>
    <cfRule type="expression" dxfId="14" priority="37" stopIfTrue="1">
      <formula>IF($N$2="Green",TRUE,FALSE)</formula>
    </cfRule>
  </conditionalFormatting>
  <conditionalFormatting sqref="K37:M42">
    <cfRule type="expression" dxfId="13" priority="18" stopIfTrue="1">
      <formula>MOD(ROW(),2)=1</formula>
    </cfRule>
  </conditionalFormatting>
  <conditionalFormatting sqref="A36:J39">
    <cfRule type="expression" dxfId="12" priority="17" stopIfTrue="1">
      <formula>MOD(ROW(),2)=1</formula>
    </cfRule>
  </conditionalFormatting>
  <conditionalFormatting sqref="A40:J42">
    <cfRule type="expression" dxfId="11" priority="16" stopIfTrue="1">
      <formula>MOD(ROW(),2)=1</formula>
    </cfRule>
  </conditionalFormatting>
  <conditionalFormatting sqref="A43:J43">
    <cfRule type="expression" dxfId="10" priority="9" stopIfTrue="1">
      <formula>MOD(ROW(),2)=1</formula>
    </cfRule>
  </conditionalFormatting>
  <conditionalFormatting sqref="K43:M43">
    <cfRule type="expression" dxfId="9" priority="13" stopIfTrue="1">
      <formula>MOD(ROW(),2)=1</formula>
    </cfRule>
  </conditionalFormatting>
  <conditionalFormatting sqref="K44:M44">
    <cfRule type="expression" dxfId="8" priority="11" stopIfTrue="1">
      <formula>MOD(ROW(),2)=1</formula>
    </cfRule>
  </conditionalFormatting>
  <conditionalFormatting sqref="A44:J44">
    <cfRule type="expression" dxfId="7" priority="8" stopIfTrue="1">
      <formula>MOD(ROW(),2)=1</formula>
    </cfRule>
  </conditionalFormatting>
  <conditionalFormatting sqref="A48:J48">
    <cfRule type="expression" dxfId="6" priority="7" stopIfTrue="1">
      <formula>MOD(ROW(),2)=1</formula>
    </cfRule>
  </conditionalFormatting>
  <conditionalFormatting sqref="K45:M45">
    <cfRule type="expression" dxfId="5" priority="6" stopIfTrue="1">
      <formula>MOD(ROW(),2)=1</formula>
    </cfRule>
  </conditionalFormatting>
  <conditionalFormatting sqref="A45:J45">
    <cfRule type="expression" dxfId="4" priority="5" stopIfTrue="1">
      <formula>MOD(ROW(),2)=1</formula>
    </cfRule>
  </conditionalFormatting>
  <conditionalFormatting sqref="K46:M46">
    <cfRule type="expression" dxfId="3" priority="4" stopIfTrue="1">
      <formula>MOD(ROW(),2)=1</formula>
    </cfRule>
  </conditionalFormatting>
  <conditionalFormatting sqref="A46:J46">
    <cfRule type="expression" dxfId="2" priority="3" stopIfTrue="1">
      <formula>MOD(ROW(),2)=1</formula>
    </cfRule>
  </conditionalFormatting>
  <conditionalFormatting sqref="K47:M47">
    <cfRule type="expression" dxfId="1" priority="2" stopIfTrue="1">
      <formula>MOD(ROW(),2)=1</formula>
    </cfRule>
  </conditionalFormatting>
  <conditionalFormatting sqref="A47:J47">
    <cfRule type="expression" dxfId="0" priority="1" stopIfTrue="1">
      <formula>MOD(ROW(),2)=1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Settings</vt:lpstr>
      <vt:lpstr>Price Quote</vt:lpstr>
      <vt:lpstr>'Price Quote'!Print_Area</vt:lpstr>
    </vt:vector>
  </TitlesOfParts>
  <Company>Spreadsheet123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 Quote Template</dc:title>
  <dc:creator>Spreadsheet123.com</dc:creator>
  <dc:description>© 2013 Spreadsheet123.com. All rights reserved</dc:description>
  <cp:lastModifiedBy>Davuth</cp:lastModifiedBy>
  <cp:lastPrinted>2016-03-30T04:35:16Z</cp:lastPrinted>
  <dcterms:created xsi:type="dcterms:W3CDTF">2009-07-28T19:11:35Z</dcterms:created>
  <dcterms:modified xsi:type="dcterms:W3CDTF">2016-07-22T03:50:45Z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1.0.1</vt:lpwstr>
  </property>
</Properties>
</file>