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5fe9b983321332/Documents/RESEARCH/Telekom/3_Research_Task_Tickets/GitHub/"/>
    </mc:Choice>
  </mc:AlternateContent>
  <xr:revisionPtr revIDLastSave="9" documentId="13_ncr:1_{882882F8-FEE6-4280-8CC1-05465C9C0049}" xr6:coauthVersionLast="46" xr6:coauthVersionMax="46" xr10:uidLastSave="{616C2781-6FBE-491D-9B06-1297634B7F16}"/>
  <bookViews>
    <workbookView xWindow="-90" yWindow="-90" windowWidth="19380" windowHeight="10380" tabRatio="387" xr2:uid="{CB9D7C40-E338-41D2-AF68-4E5D91843858}"/>
  </bookViews>
  <sheets>
    <sheet name="Importance Aspect Extraction" sheetId="1" r:id="rId1"/>
    <sheet name="BS Lexic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" i="1" l="1"/>
  <c r="AC5" i="1"/>
  <c r="AB5" i="1"/>
  <c r="Y5" i="1"/>
  <c r="AA5" i="1" l="1"/>
  <c r="AD5" i="1" s="1"/>
  <c r="AE5" i="1" s="1"/>
</calcChain>
</file>

<file path=xl/sharedStrings.xml><?xml version="1.0" encoding="utf-8"?>
<sst xmlns="http://schemas.openxmlformats.org/spreadsheetml/2006/main" count="100" uniqueCount="89">
  <si>
    <t>Tickets/ Tasks</t>
  </si>
  <si>
    <t>ITIL</t>
  </si>
  <si>
    <t>Valence</t>
  </si>
  <si>
    <t xml:space="preserve">Expressions </t>
  </si>
  <si>
    <t>no risk, no outage</t>
  </si>
  <si>
    <t>be so kind, would be nice</t>
  </si>
  <si>
    <t>request for change, RfC</t>
  </si>
  <si>
    <t>big measure</t>
  </si>
  <si>
    <t>projected service outage, change advisory board, high impact, major change</t>
  </si>
  <si>
    <t>Single keywords</t>
  </si>
  <si>
    <t>kind, success, correct, like, nice</t>
  </si>
  <si>
    <t>well, successful, happy</t>
  </si>
  <si>
    <t>disaster, recovery, affected, stop, disable, dump, alarm, warning, poison, attack, vulnerability, error, prevent, drop, cancel, delete, exclude, problem, problems, faulty, failed, destroy, defective, obsolete, lack, security, leak, crash, please, support, optimize, grant, privilege, create, dear, acceptance, clarity, restore, increase, danger, balance, right, deny, wrong, retire, missing, weak, invalid, see, follow, yes, allow, approve, approval, confirm</t>
  </si>
  <si>
    <t>blocked, critical</t>
  </si>
  <si>
    <t>offline, risk, outage, emergency, downtime</t>
  </si>
  <si>
    <t>impact, risk, emergency, incident, outage, downtime</t>
  </si>
  <si>
    <t>rejected</t>
  </si>
  <si>
    <t>unacceptable, freeze</t>
  </si>
  <si>
    <t>disaster recovery, set alarms warnings, poison attack vulnerability, critical security leaks, fan, outstanding windows updates, thank you, kind regards, would like, best regards</t>
  </si>
  <si>
    <t>problem, failed, information, operational, identify, order, include, adequately, procedure, necessary, assess, criteria, clear, provide, potentially, identification, adequate, initiate, value, KPI, standard, schedule, align, properly, release, accurate, report, organization, continuous, ensure, service, beneficial, stakeholder, requirement, correct, record, essential, clearly, RfC, support, tool, relevant, attempt, subsequently, configuration, different, follow, directly, CI, potential, request, individual, plan, work, evaluate, author, organizational, manage, number, financial, status, low, chronological, recommend, responsible, model, accountable, handle, timescale, business, normal, submit, update, create, manual, consider, backout, accept, item, project, deliver, formal, data, iterative, produce, local, describe, test, improve, result, deployment, deploy, technical, management,repeatable, determine, minimum, develop, appropriate, activate, implement, require, process, evaluation, customer, contractual, authorize, share, acceptable</t>
  </si>
  <si>
    <t>cost, PSO, CAB, important, unauthorized, major, significant, undesirable, incomplete, delegate, avoid, coordinate, immediately, significantly</t>
  </si>
  <si>
    <t xml:space="preserve"> Task Positive Number</t>
  </si>
  <si>
    <t xml:space="preserve"> Task Neutral Score</t>
  </si>
  <si>
    <t xml:space="preserve"> Task Neutral Number</t>
  </si>
  <si>
    <t xml:space="preserve"> Task Negative Score</t>
  </si>
  <si>
    <t xml:space="preserve"> Task Negative Number</t>
  </si>
  <si>
    <t xml:space="preserve"> ITIL Positive Score</t>
  </si>
  <si>
    <t xml:space="preserve"> ITIL Positive Number</t>
  </si>
  <si>
    <t xml:space="preserve"> ITIL Neutral Score</t>
  </si>
  <si>
    <t xml:space="preserve"> ITIL Neutral Number</t>
  </si>
  <si>
    <t xml:space="preserve"> ITIL Negative Score</t>
  </si>
  <si>
    <t xml:space="preserve"> ITIL Negative Number</t>
  </si>
  <si>
    <t xml:space="preserve"> Expressions Positive Score</t>
  </si>
  <si>
    <t xml:space="preserve"> Expressions Positive Number</t>
  </si>
  <si>
    <t xml:space="preserve"> Expressions Neutral Score</t>
  </si>
  <si>
    <t xml:space="preserve"> Expressions Neutral Number</t>
  </si>
  <si>
    <t xml:space="preserve"> Expressions Negative Score</t>
  </si>
  <si>
    <t xml:space="preserve"> Expressions Negative Number</t>
  </si>
  <si>
    <t xml:space="preserve"> Total Positive</t>
  </si>
  <si>
    <t xml:space="preserve"> Total Neutral</t>
  </si>
  <si>
    <t xml:space="preserve"> Total Negative</t>
  </si>
  <si>
    <t xml:space="preserve"> Normalized Total Neutral</t>
  </si>
  <si>
    <t xml:space="preserve"> Normalized Total Negative</t>
  </si>
  <si>
    <t xml:space="preserve"> Ticket description</t>
  </si>
  <si>
    <t>Task ID</t>
  </si>
  <si>
    <t xml:space="preserve"> Task description</t>
  </si>
  <si>
    <t xml:space="preserve"> Task description (preprocessed)</t>
  </si>
  <si>
    <t xml:space="preserve">Installation of application on SAP backend and its three tasks </t>
  </si>
  <si>
    <t>ID19384922</t>
  </si>
  <si>
    <t xml:space="preserve">3. Application migration from CMO to FMO. !!! IMPORTANT !!! MON 01.09.2018 Activation of new monitoring FMO. </t>
  </si>
  <si>
    <t xml:space="preserve"> applic migrat cmo fmo import mon ctive new monitor fmo</t>
  </si>
  <si>
    <t xml:space="preserve"> Task Positive Score</t>
  </si>
  <si>
    <t>Task description Based</t>
  </si>
  <si>
    <t>ITIL description Based</t>
  </si>
  <si>
    <t>BS keywords Score and Number</t>
  </si>
  <si>
    <t>Expressions</t>
  </si>
  <si>
    <t xml:space="preserve"> Normalized Total Positive</t>
  </si>
  <si>
    <t>Importance Level</t>
  </si>
  <si>
    <t xml:space="preserve"> Assigned Importance Level</t>
  </si>
  <si>
    <t>Normalized total Scores</t>
  </si>
  <si>
    <t>Total Score</t>
  </si>
  <si>
    <t>#</t>
  </si>
  <si>
    <t>Compound Valence</t>
  </si>
  <si>
    <t>positive (pos), neutral (neut), negative (neg)</t>
  </si>
  <si>
    <t>BS (importance)</t>
  </si>
  <si>
    <t>pos&gt;0.2</t>
  </si>
  <si>
    <t>neut&gt;2*abs(neg)</t>
  </si>
  <si>
    <t>0&lt;abs(neg)&lt;0.1</t>
  </si>
  <si>
    <t>low</t>
  </si>
  <si>
    <r>
      <t>pos</t>
    </r>
    <r>
      <rPr>
        <u/>
        <sz val="8"/>
        <color rgb="FF000000"/>
        <rFont val="Times New Roman"/>
        <family val="1"/>
      </rPr>
      <t>&gt;</t>
    </r>
    <r>
      <rPr>
        <sz val="8"/>
        <color rgb="FF000000"/>
        <rFont val="Times New Roman"/>
        <family val="1"/>
      </rPr>
      <t>0</t>
    </r>
  </si>
  <si>
    <t>neut=0</t>
  </si>
  <si>
    <t>neg=0</t>
  </si>
  <si>
    <t>pos&gt;2*neut</t>
  </si>
  <si>
    <t>neut&gt;0</t>
  </si>
  <si>
    <t>unrecognized</t>
  </si>
  <si>
    <t>pos=0</t>
  </si>
  <si>
    <t>neut=1, neut=0</t>
  </si>
  <si>
    <t>elevated</t>
  </si>
  <si>
    <t>pos&gt;0</t>
  </si>
  <si>
    <r>
      <t>neut</t>
    </r>
    <r>
      <rPr>
        <u/>
        <sz val="8"/>
        <color rgb="FF000000"/>
        <rFont val="Times New Roman"/>
        <family val="1"/>
      </rPr>
      <t>&gt;</t>
    </r>
    <r>
      <rPr>
        <sz val="8"/>
        <color rgb="FF000000"/>
        <rFont val="Times New Roman"/>
        <family val="1"/>
      </rPr>
      <t>0</t>
    </r>
  </si>
  <si>
    <t>else</t>
  </si>
  <si>
    <t>-</t>
  </si>
  <si>
    <t> high</t>
  </si>
  <si>
    <t>3. Importance Aspect Extraction</t>
  </si>
  <si>
    <t>MON 01.09.2018</t>
  </si>
  <si>
    <t>Task Negative Words</t>
  </si>
  <si>
    <t>ITIL Negative Words</t>
  </si>
  <si>
    <t>import</t>
  </si>
  <si>
    <t>Threshold rules of importance 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</si>
</sst>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6"/>
      <color rgb="FF000000"/>
      <name val="Times New Roman"/>
      <family val="1"/>
    </font>
    <font>
      <sz val="6"/>
      <color rgb="FF000000"/>
      <name val="Times New Roman"/>
      <family val="1"/>
    </font>
    <font>
      <sz val="6"/>
      <color theme="1"/>
      <name val="Times New Roman"/>
      <family val="1"/>
    </font>
    <font>
      <b/>
      <i/>
      <sz val="6"/>
      <color rgb="FF000000"/>
      <name val="Times New Roman"/>
      <family val="1"/>
    </font>
    <font>
      <i/>
      <sz val="8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u/>
      <sz val="8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/>
    <xf numFmtId="0" fontId="9" fillId="2" borderId="6" xfId="0" applyFont="1" applyFill="1" applyBorder="1" applyAlignment="1"/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0DB3-71DE-4A24-B529-B7F2C5EBB048}">
  <dimension ref="A1:AE18"/>
  <sheetViews>
    <sheetView showGridLines="0" tabSelected="1" zoomScale="55" zoomScaleNormal="55" workbookViewId="0">
      <selection activeCell="N12" sqref="N12"/>
    </sheetView>
  </sheetViews>
  <sheetFormatPr defaultRowHeight="14.75" x14ac:dyDescent="0.75"/>
  <cols>
    <col min="1" max="1" width="17.953125" customWidth="1"/>
    <col min="3" max="3" width="20.86328125" customWidth="1"/>
    <col min="4" max="4" width="14.6796875" customWidth="1"/>
    <col min="5" max="5" width="12.1328125" customWidth="1"/>
    <col min="8" max="8" width="8.7265625" customWidth="1"/>
    <col min="9" max="9" width="11" customWidth="1"/>
    <col min="16" max="16" width="9.76953125" customWidth="1"/>
    <col min="31" max="31" width="21.58984375" customWidth="1"/>
  </cols>
  <sheetData>
    <row r="1" spans="1:31" ht="17.75" x14ac:dyDescent="0.75">
      <c r="A1" s="47" t="s">
        <v>83</v>
      </c>
      <c r="B1" s="47"/>
      <c r="C1" s="47"/>
      <c r="D1" s="47"/>
      <c r="E1" s="47"/>
      <c r="F1" s="47"/>
      <c r="G1" s="47"/>
      <c r="H1" s="47"/>
      <c r="I1" s="20"/>
    </row>
    <row r="2" spans="1:31" x14ac:dyDescent="0.75">
      <c r="A2" s="43" t="s">
        <v>43</v>
      </c>
      <c r="B2" s="44" t="s">
        <v>44</v>
      </c>
      <c r="C2" s="44" t="s">
        <v>45</v>
      </c>
      <c r="D2" s="44" t="s">
        <v>46</v>
      </c>
      <c r="E2" s="16" t="s">
        <v>54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24" t="s">
        <v>60</v>
      </c>
      <c r="Z2" s="24"/>
      <c r="AA2" s="24"/>
      <c r="AB2" s="28" t="s">
        <v>59</v>
      </c>
      <c r="AC2" s="29"/>
      <c r="AD2" s="30"/>
      <c r="AE2" s="34" t="s">
        <v>58</v>
      </c>
    </row>
    <row r="3" spans="1:31" x14ac:dyDescent="0.75">
      <c r="A3" s="43"/>
      <c r="B3" s="45"/>
      <c r="C3" s="45"/>
      <c r="D3" s="45"/>
      <c r="E3" s="25" t="s">
        <v>52</v>
      </c>
      <c r="F3" s="26"/>
      <c r="G3" s="26"/>
      <c r="H3" s="26"/>
      <c r="I3" s="26"/>
      <c r="J3" s="26"/>
      <c r="K3" s="27"/>
      <c r="L3" s="40" t="s">
        <v>53</v>
      </c>
      <c r="M3" s="40"/>
      <c r="N3" s="40"/>
      <c r="O3" s="40"/>
      <c r="P3" s="40"/>
      <c r="Q3" s="40"/>
      <c r="R3" s="40"/>
      <c r="S3" s="41" t="s">
        <v>55</v>
      </c>
      <c r="T3" s="41"/>
      <c r="U3" s="41"/>
      <c r="V3" s="41"/>
      <c r="W3" s="41"/>
      <c r="X3" s="42"/>
      <c r="Y3" s="24"/>
      <c r="Z3" s="24"/>
      <c r="AA3" s="24"/>
      <c r="AB3" s="31"/>
      <c r="AC3" s="32"/>
      <c r="AD3" s="33"/>
      <c r="AE3" s="35"/>
    </row>
    <row r="4" spans="1:31" s="10" customFormat="1" ht="51.5" customHeight="1" x14ac:dyDescent="0.75">
      <c r="A4" s="43"/>
      <c r="B4" s="46"/>
      <c r="C4" s="46"/>
      <c r="D4" s="46"/>
      <c r="E4" s="15" t="s">
        <v>51</v>
      </c>
      <c r="F4" s="15" t="s">
        <v>21</v>
      </c>
      <c r="G4" s="15" t="s">
        <v>22</v>
      </c>
      <c r="H4" s="15" t="s">
        <v>23</v>
      </c>
      <c r="I4" s="15" t="s">
        <v>85</v>
      </c>
      <c r="J4" s="15" t="s">
        <v>24</v>
      </c>
      <c r="K4" s="15" t="s">
        <v>25</v>
      </c>
      <c r="L4" s="15" t="s">
        <v>26</v>
      </c>
      <c r="M4" s="15" t="s">
        <v>27</v>
      </c>
      <c r="N4" s="15" t="s">
        <v>28</v>
      </c>
      <c r="O4" s="15" t="s">
        <v>29</v>
      </c>
      <c r="P4" s="15" t="s">
        <v>86</v>
      </c>
      <c r="Q4" s="15" t="s">
        <v>30</v>
      </c>
      <c r="R4" s="15" t="s">
        <v>31</v>
      </c>
      <c r="S4" s="15" t="s">
        <v>32</v>
      </c>
      <c r="T4" s="15" t="s">
        <v>33</v>
      </c>
      <c r="U4" s="15" t="s">
        <v>34</v>
      </c>
      <c r="V4" s="15" t="s">
        <v>35</v>
      </c>
      <c r="W4" s="15" t="s">
        <v>36</v>
      </c>
      <c r="X4" s="15" t="s">
        <v>37</v>
      </c>
      <c r="Y4" s="15" t="s">
        <v>38</v>
      </c>
      <c r="Z4" s="15" t="s">
        <v>39</v>
      </c>
      <c r="AA4" s="15" t="s">
        <v>40</v>
      </c>
      <c r="AB4" s="15" t="s">
        <v>56</v>
      </c>
      <c r="AC4" s="15" t="s">
        <v>41</v>
      </c>
      <c r="AD4" s="15" t="s">
        <v>42</v>
      </c>
      <c r="AE4" s="15" t="s">
        <v>57</v>
      </c>
    </row>
    <row r="5" spans="1:31" s="1" customFormat="1" ht="53.25" customHeight="1" x14ac:dyDescent="0.75">
      <c r="A5" s="18" t="s">
        <v>47</v>
      </c>
      <c r="B5" s="18" t="s">
        <v>48</v>
      </c>
      <c r="C5" s="18" t="s">
        <v>49</v>
      </c>
      <c r="D5" s="18" t="s">
        <v>50</v>
      </c>
      <c r="E5" s="19">
        <v>0</v>
      </c>
      <c r="F5" s="19">
        <v>0</v>
      </c>
      <c r="G5" s="19">
        <v>0</v>
      </c>
      <c r="H5" s="19">
        <v>0</v>
      </c>
      <c r="I5" s="22" t="s">
        <v>84</v>
      </c>
      <c r="J5" s="19">
        <v>-0.5</v>
      </c>
      <c r="K5" s="19">
        <v>1</v>
      </c>
      <c r="L5" s="19">
        <v>0</v>
      </c>
      <c r="M5" s="19">
        <v>0</v>
      </c>
      <c r="N5" s="19">
        <v>0</v>
      </c>
      <c r="O5" s="21">
        <v>0</v>
      </c>
      <c r="P5" s="22" t="s">
        <v>87</v>
      </c>
      <c r="Q5" s="19">
        <v>-1.5</v>
      </c>
      <c r="R5" s="19">
        <v>1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f>F5+M5+T5</f>
        <v>0</v>
      </c>
      <c r="Z5" s="19">
        <f>H5+O5+V5</f>
        <v>0</v>
      </c>
      <c r="AA5" s="19">
        <f>J5+Q5+W5</f>
        <v>-2</v>
      </c>
      <c r="AB5" s="19">
        <f>IF(SUM(F5,M5,T5)&lt;&gt;0,AA5/SUM(F5,M5,T5),0)</f>
        <v>0</v>
      </c>
      <c r="AC5" s="19">
        <f>IF(SUM(H5,O5,V5)&lt;&gt;0,Z5/SUM(H5,O5,V5),0)</f>
        <v>0</v>
      </c>
      <c r="AD5" s="19">
        <f>IF(SUM(K5,R5,X5)&lt;&gt;0,AA5/SUM(K5,R5,X5),0)</f>
        <v>-1</v>
      </c>
      <c r="AE5" s="23" t="str">
        <f>IF(AND(AB5&gt;0.2,AC5&gt;(2*ABS(AD5)),AND(ABS(AD5)&gt;0,ABS(AD5)&lt;0.1)),"Low",IF(AND(AB5&gt;=0,AC5=0,AD5=0),"Low",IF(AND(AB5&gt;2*AC5,AC5&gt;0,AD5=0),"Low",IF(AND(AB5=0,OR(AC5=0,AC5=1),AD5=0),"Elivated",IF(AND(AB5&gt;0,AC5&gt;0,AD5=0),"Elivated",IF(AND(AB5&gt;=0,AC5&gt;=0,AND(ABS(AD5)&gt;0,ABS(AD5)&lt;0.1)),"Elivated","High"))))))</f>
        <v>High</v>
      </c>
    </row>
    <row r="7" spans="1:31" s="8" customFormat="1" ht="15.5" x14ac:dyDescent="0.7">
      <c r="A7" s="51" t="s">
        <v>88</v>
      </c>
      <c r="B7" s="49"/>
      <c r="C7" s="49"/>
      <c r="D7" s="49"/>
      <c r="E7" s="49"/>
    </row>
    <row r="8" spans="1:31" s="8" customFormat="1" ht="12" x14ac:dyDescent="0.6">
      <c r="A8" s="36" t="s">
        <v>61</v>
      </c>
      <c r="B8" s="37" t="s">
        <v>62</v>
      </c>
      <c r="C8" s="37"/>
      <c r="D8" s="37"/>
      <c r="E8" s="38" t="s">
        <v>64</v>
      </c>
      <c r="F8" s="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</row>
    <row r="9" spans="1:31" s="8" customFormat="1" ht="16.5" customHeight="1" x14ac:dyDescent="0.6">
      <c r="A9" s="36"/>
      <c r="B9" s="37" t="s">
        <v>63</v>
      </c>
      <c r="C9" s="37"/>
      <c r="D9" s="37"/>
      <c r="E9" s="38"/>
    </row>
    <row r="10" spans="1:31" x14ac:dyDescent="0.75">
      <c r="A10" s="11">
        <v>1</v>
      </c>
      <c r="B10" s="12" t="s">
        <v>65</v>
      </c>
      <c r="C10" s="13" t="s">
        <v>66</v>
      </c>
      <c r="D10" s="13" t="s">
        <v>67</v>
      </c>
      <c r="E10" s="14" t="s">
        <v>68</v>
      </c>
    </row>
    <row r="11" spans="1:31" x14ac:dyDescent="0.75">
      <c r="A11" s="11">
        <v>2</v>
      </c>
      <c r="B11" s="13" t="s">
        <v>69</v>
      </c>
      <c r="C11" s="13" t="s">
        <v>70</v>
      </c>
      <c r="D11" s="13" t="s">
        <v>71</v>
      </c>
      <c r="E11" s="14" t="s">
        <v>68</v>
      </c>
    </row>
    <row r="12" spans="1:31" x14ac:dyDescent="0.75">
      <c r="A12" s="11">
        <v>3</v>
      </c>
      <c r="B12" s="13" t="s">
        <v>72</v>
      </c>
      <c r="C12" s="13" t="s">
        <v>73</v>
      </c>
      <c r="D12" s="13" t="s">
        <v>71</v>
      </c>
      <c r="E12" s="14" t="s">
        <v>68</v>
      </c>
    </row>
    <row r="13" spans="1:31" x14ac:dyDescent="0.75">
      <c r="A13" s="11">
        <v>4</v>
      </c>
      <c r="B13" s="48" t="s">
        <v>74</v>
      </c>
      <c r="C13" s="48"/>
      <c r="D13" s="48"/>
      <c r="E13" s="14" t="s">
        <v>68</v>
      </c>
    </row>
    <row r="14" spans="1:31" x14ac:dyDescent="0.75">
      <c r="A14" s="11">
        <v>5</v>
      </c>
      <c r="B14" s="13" t="s">
        <v>75</v>
      </c>
      <c r="C14" s="13" t="s">
        <v>76</v>
      </c>
      <c r="D14" s="13" t="s">
        <v>71</v>
      </c>
      <c r="E14" s="14" t="s">
        <v>77</v>
      </c>
    </row>
    <row r="15" spans="1:31" x14ac:dyDescent="0.75">
      <c r="A15" s="11">
        <v>6</v>
      </c>
      <c r="B15" s="13" t="s">
        <v>78</v>
      </c>
      <c r="C15" s="13" t="s">
        <v>73</v>
      </c>
      <c r="D15" s="13" t="s">
        <v>71</v>
      </c>
      <c r="E15" s="14" t="s">
        <v>77</v>
      </c>
    </row>
    <row r="16" spans="1:31" x14ac:dyDescent="0.75">
      <c r="A16" s="11">
        <v>7</v>
      </c>
      <c r="B16" s="13" t="s">
        <v>69</v>
      </c>
      <c r="C16" s="13" t="s">
        <v>79</v>
      </c>
      <c r="D16" s="13" t="s">
        <v>67</v>
      </c>
      <c r="E16" s="14" t="s">
        <v>77</v>
      </c>
    </row>
    <row r="17" spans="1:5" x14ac:dyDescent="0.75">
      <c r="A17" s="48" t="s">
        <v>80</v>
      </c>
      <c r="B17" s="48"/>
      <c r="C17" s="48"/>
      <c r="D17" s="48"/>
      <c r="E17" s="48"/>
    </row>
    <row r="18" spans="1:5" x14ac:dyDescent="0.75">
      <c r="A18" s="11">
        <v>8</v>
      </c>
      <c r="B18" s="48" t="s">
        <v>81</v>
      </c>
      <c r="C18" s="48"/>
      <c r="D18" s="48"/>
      <c r="E18" s="14" t="s">
        <v>82</v>
      </c>
    </row>
  </sheetData>
  <mergeCells count="21">
    <mergeCell ref="A1:H1"/>
    <mergeCell ref="B13:D13"/>
    <mergeCell ref="A17:E17"/>
    <mergeCell ref="B18:D18"/>
    <mergeCell ref="A7:E7"/>
    <mergeCell ref="Y2:AA3"/>
    <mergeCell ref="E3:K3"/>
    <mergeCell ref="AB2:AD3"/>
    <mergeCell ref="AE2:AE3"/>
    <mergeCell ref="A8:A9"/>
    <mergeCell ref="B8:D8"/>
    <mergeCell ref="B9:D9"/>
    <mergeCell ref="E8:E9"/>
    <mergeCell ref="N8:T8"/>
    <mergeCell ref="L3:R3"/>
    <mergeCell ref="S3:X3"/>
    <mergeCell ref="A2:A4"/>
    <mergeCell ref="B2:B4"/>
    <mergeCell ref="C2:C4"/>
    <mergeCell ref="D2:D4"/>
    <mergeCell ref="G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C155-1364-4361-9E85-40B071458B30}">
  <dimension ref="A1:C12"/>
  <sheetViews>
    <sheetView showGridLines="0" workbookViewId="0">
      <selection activeCell="A15" sqref="A15"/>
    </sheetView>
  </sheetViews>
  <sheetFormatPr defaultRowHeight="14.75" x14ac:dyDescent="0.75"/>
  <cols>
    <col min="1" max="1" width="27.6796875" customWidth="1"/>
    <col min="2" max="2" width="43.953125" customWidth="1"/>
    <col min="3" max="3" width="8.7265625" style="2"/>
  </cols>
  <sheetData>
    <row r="1" spans="1:3" x14ac:dyDescent="0.75">
      <c r="A1" s="6" t="s">
        <v>0</v>
      </c>
      <c r="B1" s="6" t="s">
        <v>1</v>
      </c>
      <c r="C1" s="7" t="s">
        <v>2</v>
      </c>
    </row>
    <row r="2" spans="1:3" x14ac:dyDescent="0.75">
      <c r="A2" s="50" t="s">
        <v>3</v>
      </c>
      <c r="B2" s="50"/>
      <c r="C2" s="50"/>
    </row>
    <row r="3" spans="1:3" x14ac:dyDescent="0.75">
      <c r="A3" s="3" t="s">
        <v>4</v>
      </c>
      <c r="B3" s="4"/>
      <c r="C3" s="5">
        <v>2</v>
      </c>
    </row>
    <row r="4" spans="1:3" x14ac:dyDescent="0.75">
      <c r="A4" s="3" t="s">
        <v>5</v>
      </c>
      <c r="B4" s="4"/>
      <c r="C4" s="5">
        <v>0.5</v>
      </c>
    </row>
    <row r="5" spans="1:3" ht="33" x14ac:dyDescent="0.75">
      <c r="A5" s="3" t="s">
        <v>18</v>
      </c>
      <c r="B5" s="3" t="s">
        <v>6</v>
      </c>
      <c r="C5" s="5">
        <v>0</v>
      </c>
    </row>
    <row r="6" spans="1:3" x14ac:dyDescent="0.75">
      <c r="A6" s="3" t="s">
        <v>7</v>
      </c>
      <c r="B6" s="3" t="s">
        <v>8</v>
      </c>
      <c r="C6" s="5">
        <v>-0.5</v>
      </c>
    </row>
    <row r="7" spans="1:3" x14ac:dyDescent="0.75">
      <c r="A7" s="50" t="s">
        <v>9</v>
      </c>
      <c r="B7" s="50"/>
      <c r="C7" s="50"/>
    </row>
    <row r="8" spans="1:3" x14ac:dyDescent="0.75">
      <c r="A8" s="3" t="s">
        <v>10</v>
      </c>
      <c r="B8" s="3" t="s">
        <v>11</v>
      </c>
      <c r="C8" s="5">
        <v>0.5</v>
      </c>
    </row>
    <row r="9" spans="1:3" ht="91.25" customHeight="1" x14ac:dyDescent="0.75">
      <c r="A9" s="3" t="s">
        <v>12</v>
      </c>
      <c r="B9" s="3" t="s">
        <v>19</v>
      </c>
      <c r="C9" s="5">
        <v>0</v>
      </c>
    </row>
    <row r="10" spans="1:3" ht="16.5" x14ac:dyDescent="0.75">
      <c r="A10" s="3" t="s">
        <v>13</v>
      </c>
      <c r="B10" s="3" t="s">
        <v>20</v>
      </c>
      <c r="C10" s="5">
        <v>-0.5</v>
      </c>
    </row>
    <row r="11" spans="1:3" x14ac:dyDescent="0.75">
      <c r="A11" s="3" t="s">
        <v>14</v>
      </c>
      <c r="B11" s="3" t="s">
        <v>15</v>
      </c>
      <c r="C11" s="5">
        <v>-1</v>
      </c>
    </row>
    <row r="12" spans="1:3" x14ac:dyDescent="0.75">
      <c r="A12" s="3" t="s">
        <v>16</v>
      </c>
      <c r="B12" s="3" t="s">
        <v>17</v>
      </c>
      <c r="C12" s="5">
        <v>-2</v>
      </c>
    </row>
  </sheetData>
  <mergeCells count="2">
    <mergeCell ref="A2:C2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Importance Aspect Extraction</vt:lpstr>
      <vt:lpstr>BS Lexicon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ninar</dc:creator>
  <cp:lastModifiedBy>Nina Rizun</cp:lastModifiedBy>
  <dcterms:created xsi:type="dcterms:W3CDTF">2021-02-10T13:52:28Z</dcterms:created>
  <dcterms:modified xsi:type="dcterms:W3CDTF">2021-02-10T15:03:34Z</dcterms:modified>
</cp:coreProperties>
</file>