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Think\Desktop\Ing_de software\HolaMundoFinal\"/>
    </mc:Choice>
  </mc:AlternateContent>
  <xr:revisionPtr revIDLastSave="0" documentId="8_{047BFFB5-88B2-42AA-AA7F-ED1BAE90939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la mundo" sheetId="3" r:id="rId1"/>
  </sheets>
  <definedNames>
    <definedName name="_xlnm._FilterDatabase" localSheetId="0" hidden="1">'hola mundo'!$A$1:$F$20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F16" i="3"/>
  <c r="B16" i="3"/>
  <c r="F8" i="3"/>
  <c r="F4" i="3"/>
  <c r="F3" i="3"/>
  <c r="F5" i="3"/>
  <c r="F6" i="3"/>
  <c r="F7" i="3"/>
  <c r="F9" i="3"/>
  <c r="F10" i="3"/>
  <c r="F2" i="3"/>
  <c r="C3" i="3"/>
  <c r="C4" i="3"/>
  <c r="C5" i="3"/>
  <c r="C6" i="3"/>
  <c r="C7" i="3"/>
  <c r="C8" i="3"/>
  <c r="C9" i="3"/>
  <c r="C10" i="3"/>
  <c r="C2" i="3"/>
  <c r="N3" i="3"/>
  <c r="M3" i="3"/>
  <c r="L3" i="3"/>
  <c r="N5" i="3"/>
  <c r="M5" i="3"/>
  <c r="N2" i="3"/>
  <c r="M2" i="3"/>
  <c r="L2" i="3"/>
  <c r="C41" i="3"/>
  <c r="E40" i="3"/>
  <c r="E39" i="3"/>
  <c r="E38" i="3"/>
  <c r="E37" i="3"/>
  <c r="E36" i="3"/>
  <c r="E41" i="3" s="1"/>
  <c r="F12" i="3" l="1"/>
  <c r="F18" i="3" s="1"/>
  <c r="F19" i="3" s="1"/>
  <c r="F20" i="3" s="1"/>
</calcChain>
</file>

<file path=xl/sharedStrings.xml><?xml version="1.0" encoding="utf-8"?>
<sst xmlns="http://schemas.openxmlformats.org/spreadsheetml/2006/main" count="41" uniqueCount="27">
  <si>
    <t>Días programados</t>
  </si>
  <si>
    <t>Días reales</t>
  </si>
  <si>
    <t>Capacidad</t>
  </si>
  <si>
    <t>Precio</t>
  </si>
  <si>
    <t>Salario</t>
  </si>
  <si>
    <t>Horas laborales</t>
  </si>
  <si>
    <t>Precio por hora</t>
  </si>
  <si>
    <t>Precio por día</t>
  </si>
  <si>
    <t>Costo de Equipo</t>
  </si>
  <si>
    <t>Precio Operativo</t>
  </si>
  <si>
    <t>Precio Total</t>
  </si>
  <si>
    <t>IVA</t>
  </si>
  <si>
    <t>Precio Total Real</t>
  </si>
  <si>
    <t>P1</t>
  </si>
  <si>
    <t>D1</t>
  </si>
  <si>
    <t>P2</t>
  </si>
  <si>
    <t>D2</t>
  </si>
  <si>
    <t>F</t>
  </si>
  <si>
    <t>Alcance</t>
  </si>
  <si>
    <t>Recursos</t>
  </si>
  <si>
    <t>Horas reales</t>
  </si>
  <si>
    <t>Jr. Software Developer</t>
  </si>
  <si>
    <t>Jr. UI Designer</t>
  </si>
  <si>
    <t>Buscar Asesoria</t>
  </si>
  <si>
    <t>Buscar Documentos</t>
  </si>
  <si>
    <t>Quiero Ser Asesor</t>
  </si>
  <si>
    <t>Carga de Documentos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</si>
</sst>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theme="7" tint="-0.249977111117893"/>
      </left>
      <right/>
      <top style="medium">
        <color theme="7" tint="-0.249977111117893"/>
      </top>
      <bottom/>
      <diagonal/>
    </border>
    <border>
      <left/>
      <right/>
      <top style="medium">
        <color theme="7" tint="-0.249977111117893"/>
      </top>
      <bottom/>
      <diagonal/>
    </border>
    <border>
      <left/>
      <right style="medium">
        <color theme="7" tint="-0.249977111117893"/>
      </right>
      <top style="medium">
        <color theme="7" tint="-0.249977111117893"/>
      </top>
      <bottom/>
      <diagonal/>
    </border>
    <border>
      <left style="medium">
        <color theme="7" tint="-0.249977111117893"/>
      </left>
      <right/>
      <top/>
      <bottom/>
      <diagonal/>
    </border>
    <border>
      <left/>
      <right style="medium">
        <color theme="7" tint="-0.249977111117893"/>
      </right>
      <top/>
      <bottom/>
      <diagonal/>
    </border>
    <border>
      <left style="medium">
        <color theme="7" tint="-0.249977111117893"/>
      </left>
      <right/>
      <top/>
      <bottom style="medium">
        <color theme="7" tint="-0.249977111117893"/>
      </bottom>
      <diagonal/>
    </border>
    <border>
      <left/>
      <right/>
      <top/>
      <bottom style="medium">
        <color theme="7" tint="-0.249977111117893"/>
      </bottom>
      <diagonal/>
    </border>
    <border>
      <left/>
      <right style="medium">
        <color theme="7" tint="-0.249977111117893"/>
      </right>
      <top/>
      <bottom style="medium">
        <color theme="7" tint="-0.249977111117893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0" fillId="0" borderId="0" xfId="0" applyNumberFormat="1" applyFont="1" applyAlignment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 applyAlignment="1"/>
    <xf numFmtId="9" fontId="2" fillId="0" borderId="0" xfId="0" applyNumberFormat="1" applyFont="1" applyBorder="1" applyAlignment="1">
      <alignment horizontal="right"/>
    </xf>
    <xf numFmtId="9" fontId="2" fillId="0" borderId="0" xfId="0" applyNumberFormat="1" applyFont="1" applyBorder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164" fontId="2" fillId="0" borderId="5" xfId="0" applyNumberFormat="1" applyFont="1" applyBorder="1" applyAlignment="1">
      <alignment horizontal="right"/>
    </xf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7" xfId="0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41"/>
  <sheetViews>
    <sheetView tabSelected="1" workbookViewId="0">
      <selection activeCell="M18" sqref="M18"/>
    </sheetView>
  </sheetViews>
  <sheetFormatPr defaultColWidth="12.5703125" defaultRowHeight="15.75" customHeight="1" x14ac:dyDescent="0.2"/>
  <cols>
    <col min="1" max="1" width="19.7109375" bestFit="1" customWidth="1"/>
    <col min="2" max="2" width="6.5703125" customWidth="1"/>
    <col min="4" max="4" width="24.140625" customWidth="1"/>
    <col min="9" max="9" width="25" customWidth="1"/>
    <col min="10" max="10" width="12.5703125" style="13"/>
    <col min="13" max="14" width="12.5703125" style="13"/>
  </cols>
  <sheetData>
    <row r="1" spans="1:15" ht="12.75" x14ac:dyDescent="0.2">
      <c r="A1" s="19" t="s">
        <v>18</v>
      </c>
      <c r="B1" s="20" t="s">
        <v>0</v>
      </c>
      <c r="C1" s="20" t="s">
        <v>1</v>
      </c>
      <c r="D1" s="20" t="s">
        <v>19</v>
      </c>
      <c r="E1" s="20" t="s">
        <v>2</v>
      </c>
      <c r="F1" s="21" t="s">
        <v>3</v>
      </c>
      <c r="G1" s="4"/>
      <c r="H1" s="4"/>
      <c r="I1" s="4"/>
      <c r="J1" s="9" t="s">
        <v>4</v>
      </c>
      <c r="K1" s="3" t="s">
        <v>5</v>
      </c>
      <c r="L1" s="3" t="s">
        <v>20</v>
      </c>
      <c r="M1" s="9" t="s">
        <v>6</v>
      </c>
      <c r="N1" s="9" t="s">
        <v>7</v>
      </c>
      <c r="O1" s="4"/>
    </row>
    <row r="2" spans="1:15" ht="12.75" x14ac:dyDescent="0.2">
      <c r="A2" s="22" t="s">
        <v>23</v>
      </c>
      <c r="B2" s="14">
        <v>3</v>
      </c>
      <c r="C2" s="14">
        <f>B2*1.45</f>
        <v>4.3499999999999996</v>
      </c>
      <c r="D2" s="15" t="s">
        <v>21</v>
      </c>
      <c r="E2" s="16">
        <v>0.5</v>
      </c>
      <c r="F2" s="23">
        <f>C2*E2*$N$2</f>
        <v>1478.9999999999998</v>
      </c>
      <c r="G2" s="4"/>
      <c r="H2" s="4"/>
      <c r="I2" s="7" t="s">
        <v>21</v>
      </c>
      <c r="J2" s="12">
        <v>13600</v>
      </c>
      <c r="K2" s="5">
        <v>160</v>
      </c>
      <c r="L2" s="5">
        <f>K2*0.75</f>
        <v>120</v>
      </c>
      <c r="M2" s="12">
        <f>J2/L2</f>
        <v>113.33333333333333</v>
      </c>
      <c r="N2" s="12">
        <f>M2*6</f>
        <v>680</v>
      </c>
      <c r="O2" s="4"/>
    </row>
    <row r="3" spans="1:15" ht="12.75" x14ac:dyDescent="0.2">
      <c r="A3" s="22" t="s">
        <v>23</v>
      </c>
      <c r="B3" s="14">
        <v>2</v>
      </c>
      <c r="C3" s="14">
        <f t="shared" ref="C3:C10" si="0">B3*1.45</f>
        <v>2.9</v>
      </c>
      <c r="D3" s="15" t="s">
        <v>21</v>
      </c>
      <c r="E3" s="16">
        <v>0.5</v>
      </c>
      <c r="F3" s="23">
        <f t="shared" ref="F3:F10" si="1">C3*E3*$N$2</f>
        <v>986</v>
      </c>
      <c r="G3" s="4"/>
      <c r="H3" s="4"/>
      <c r="I3" s="7" t="s">
        <v>22</v>
      </c>
      <c r="J3" s="12">
        <v>15349</v>
      </c>
      <c r="K3" s="5">
        <v>160</v>
      </c>
      <c r="L3" s="5">
        <f>K3*0.75</f>
        <v>120</v>
      </c>
      <c r="M3" s="12">
        <f>J3/L3</f>
        <v>127.90833333333333</v>
      </c>
      <c r="N3" s="12">
        <f>M3*6</f>
        <v>767.45</v>
      </c>
      <c r="O3" s="4"/>
    </row>
    <row r="4" spans="1:15" ht="12.75" x14ac:dyDescent="0.2">
      <c r="A4" s="22" t="s">
        <v>23</v>
      </c>
      <c r="B4" s="14">
        <v>1</v>
      </c>
      <c r="C4" s="14">
        <f t="shared" si="0"/>
        <v>1.45</v>
      </c>
      <c r="D4" s="15" t="s">
        <v>22</v>
      </c>
      <c r="E4" s="16">
        <v>0.5</v>
      </c>
      <c r="F4" s="23">
        <f>C4*E4*N3</f>
        <v>556.40125</v>
      </c>
      <c r="G4" s="4"/>
      <c r="H4" s="4"/>
      <c r="I4" s="9"/>
      <c r="J4" s="9"/>
      <c r="K4" s="10"/>
      <c r="L4" s="4"/>
      <c r="M4" s="9"/>
      <c r="N4" s="9"/>
      <c r="O4" s="4"/>
    </row>
    <row r="5" spans="1:15" ht="12.75" x14ac:dyDescent="0.2">
      <c r="A5" s="22" t="s">
        <v>24</v>
      </c>
      <c r="B5" s="14">
        <v>2</v>
      </c>
      <c r="C5" s="14">
        <f t="shared" si="0"/>
        <v>2.9</v>
      </c>
      <c r="D5" s="15" t="s">
        <v>21</v>
      </c>
      <c r="E5" s="16">
        <v>0.5</v>
      </c>
      <c r="F5" s="23">
        <f t="shared" si="1"/>
        <v>986</v>
      </c>
      <c r="G5" s="4"/>
      <c r="H5" s="4"/>
      <c r="I5" s="3" t="s">
        <v>8</v>
      </c>
      <c r="J5" s="12">
        <v>90000</v>
      </c>
      <c r="K5" s="5">
        <v>160</v>
      </c>
      <c r="L5" s="5">
        <v>160</v>
      </c>
      <c r="M5" s="12">
        <f>J5/L5</f>
        <v>562.5</v>
      </c>
      <c r="N5" s="12">
        <f>M5*6</f>
        <v>3375</v>
      </c>
      <c r="O5" s="4"/>
    </row>
    <row r="6" spans="1:15" ht="12.75" x14ac:dyDescent="0.2">
      <c r="A6" s="22" t="s">
        <v>24</v>
      </c>
      <c r="B6" s="14">
        <v>2</v>
      </c>
      <c r="C6" s="14">
        <f t="shared" si="0"/>
        <v>2.9</v>
      </c>
      <c r="D6" s="15" t="s">
        <v>21</v>
      </c>
      <c r="E6" s="16">
        <v>0.5</v>
      </c>
      <c r="F6" s="23">
        <f t="shared" si="1"/>
        <v>986</v>
      </c>
      <c r="G6" s="4"/>
      <c r="H6" s="4"/>
      <c r="I6" s="7"/>
      <c r="J6" s="12"/>
      <c r="K6" s="5"/>
      <c r="L6" s="5"/>
      <c r="M6" s="12"/>
      <c r="N6" s="12"/>
      <c r="O6" s="4"/>
    </row>
    <row r="7" spans="1:15" ht="12.75" x14ac:dyDescent="0.2">
      <c r="A7" s="22" t="s">
        <v>25</v>
      </c>
      <c r="B7" s="14">
        <v>2</v>
      </c>
      <c r="C7" s="14">
        <f t="shared" si="0"/>
        <v>2.9</v>
      </c>
      <c r="D7" s="15" t="s">
        <v>21</v>
      </c>
      <c r="E7" s="16">
        <v>0.5</v>
      </c>
      <c r="F7" s="23">
        <f t="shared" si="1"/>
        <v>986</v>
      </c>
      <c r="G7" s="4"/>
      <c r="H7" s="4"/>
      <c r="I7" s="7"/>
      <c r="J7" s="12"/>
      <c r="K7" s="5"/>
      <c r="L7" s="5"/>
      <c r="M7" s="12"/>
      <c r="N7" s="12"/>
      <c r="O7" s="8"/>
    </row>
    <row r="8" spans="1:15" ht="12.75" x14ac:dyDescent="0.2">
      <c r="A8" s="22" t="s">
        <v>25</v>
      </c>
      <c r="B8" s="14">
        <v>2</v>
      </c>
      <c r="C8" s="14">
        <f t="shared" si="0"/>
        <v>2.9</v>
      </c>
      <c r="D8" s="15" t="s">
        <v>22</v>
      </c>
      <c r="E8" s="16">
        <v>0.5</v>
      </c>
      <c r="F8" s="23">
        <f>C8*E8*N3</f>
        <v>1112.8025</v>
      </c>
      <c r="G8" s="4"/>
      <c r="H8" s="4"/>
      <c r="O8" s="4"/>
    </row>
    <row r="9" spans="1:15" ht="12.75" x14ac:dyDescent="0.2">
      <c r="A9" s="22" t="s">
        <v>26</v>
      </c>
      <c r="B9" s="14">
        <v>3</v>
      </c>
      <c r="C9" s="14">
        <f t="shared" si="0"/>
        <v>4.3499999999999996</v>
      </c>
      <c r="D9" s="15" t="s">
        <v>21</v>
      </c>
      <c r="E9" s="16">
        <v>0.5</v>
      </c>
      <c r="F9" s="23">
        <f t="shared" si="1"/>
        <v>1478.9999999999998</v>
      </c>
      <c r="G9" s="4"/>
      <c r="H9" s="4"/>
      <c r="I9" s="4"/>
      <c r="J9" s="9"/>
      <c r="K9" s="4"/>
      <c r="L9" s="4"/>
      <c r="M9" s="9"/>
      <c r="N9" s="9"/>
      <c r="O9" s="4"/>
    </row>
    <row r="10" spans="1:15" ht="12.75" x14ac:dyDescent="0.2">
      <c r="A10" s="22" t="s">
        <v>26</v>
      </c>
      <c r="B10" s="14">
        <v>3</v>
      </c>
      <c r="C10" s="14">
        <f t="shared" si="0"/>
        <v>4.3499999999999996</v>
      </c>
      <c r="D10" s="15" t="s">
        <v>21</v>
      </c>
      <c r="E10" s="17">
        <v>0.5</v>
      </c>
      <c r="F10" s="23">
        <f t="shared" si="1"/>
        <v>1478.9999999999998</v>
      </c>
      <c r="G10" s="4"/>
      <c r="H10" s="4"/>
      <c r="I10" s="4"/>
      <c r="J10" s="9"/>
      <c r="K10" s="4"/>
      <c r="L10" s="4"/>
      <c r="M10" s="9"/>
      <c r="N10" s="9"/>
      <c r="O10" s="4"/>
    </row>
    <row r="11" spans="1:15" ht="12.75" x14ac:dyDescent="0.2">
      <c r="A11" s="22"/>
      <c r="B11" s="18"/>
      <c r="C11" s="14"/>
      <c r="D11" s="18"/>
      <c r="E11" s="18"/>
      <c r="F11" s="23"/>
      <c r="G11" s="4"/>
      <c r="H11" s="4"/>
      <c r="I11" s="4"/>
      <c r="J11" s="9"/>
      <c r="K11" s="4"/>
      <c r="L11" s="4"/>
      <c r="M11" s="9"/>
      <c r="N11" s="9"/>
      <c r="O11" s="4"/>
    </row>
    <row r="12" spans="1:15" ht="13.5" thickBot="1" x14ac:dyDescent="0.25">
      <c r="A12" s="24"/>
      <c r="B12" s="25"/>
      <c r="C12" s="26"/>
      <c r="D12" s="25"/>
      <c r="E12" s="25"/>
      <c r="F12" s="27">
        <f>SUM(F2:F11)</f>
        <v>10050.203749999999</v>
      </c>
      <c r="G12" s="4"/>
      <c r="H12" s="4"/>
      <c r="I12" s="4"/>
      <c r="J12" s="9"/>
      <c r="K12" s="4"/>
      <c r="L12" s="4"/>
      <c r="M12" s="9"/>
      <c r="N12" s="9"/>
      <c r="O12" s="4"/>
    </row>
    <row r="13" spans="1:15" ht="12.75" x14ac:dyDescent="0.2">
      <c r="A13" s="4"/>
      <c r="B13" s="4"/>
      <c r="C13" s="5"/>
      <c r="D13" s="4"/>
      <c r="E13" s="4"/>
      <c r="F13" s="11"/>
      <c r="G13" s="4"/>
      <c r="H13" s="4"/>
      <c r="I13" s="4"/>
      <c r="J13" s="9"/>
      <c r="K13" s="4"/>
      <c r="L13" s="4"/>
      <c r="M13" s="9"/>
      <c r="N13" s="9"/>
      <c r="O13" s="4"/>
    </row>
    <row r="14" spans="1:15" ht="12.75" x14ac:dyDescent="0.2">
      <c r="A14" s="4"/>
      <c r="B14" s="4"/>
      <c r="C14" s="5"/>
      <c r="D14" s="4"/>
      <c r="E14" s="4"/>
      <c r="F14" s="11"/>
      <c r="G14" s="4"/>
      <c r="H14" s="4"/>
      <c r="I14" s="4"/>
      <c r="J14" s="9"/>
      <c r="K14" s="4"/>
      <c r="L14" s="4"/>
      <c r="M14" s="9"/>
      <c r="N14" s="9"/>
      <c r="O14" s="4"/>
    </row>
    <row r="15" spans="1:15" ht="12.75" x14ac:dyDescent="0.2">
      <c r="A15" s="4"/>
      <c r="B15" s="4"/>
      <c r="C15" s="5"/>
      <c r="D15" s="4"/>
      <c r="E15" s="4"/>
      <c r="F15" s="11"/>
      <c r="G15" s="4"/>
      <c r="H15" s="4"/>
      <c r="I15" s="4"/>
      <c r="J15" s="9"/>
      <c r="K15" s="4"/>
      <c r="L15" s="4"/>
      <c r="M15" s="9"/>
      <c r="N15" s="9"/>
      <c r="O15" s="4"/>
    </row>
    <row r="16" spans="1:15" ht="12.75" x14ac:dyDescent="0.2">
      <c r="A16" s="3" t="s">
        <v>9</v>
      </c>
      <c r="B16" s="5">
        <f>SUM(B2:B15)</f>
        <v>20</v>
      </c>
      <c r="C16" s="5">
        <f>SUM(C2:C15)</f>
        <v>29</v>
      </c>
      <c r="D16" s="4"/>
      <c r="E16" s="6">
        <v>0.5</v>
      </c>
      <c r="F16" s="11">
        <f>C16*E16*N5</f>
        <v>48937.5</v>
      </c>
      <c r="G16" s="4"/>
      <c r="H16" s="4"/>
      <c r="I16" s="4"/>
      <c r="J16" s="9"/>
      <c r="K16" s="4"/>
      <c r="L16" s="4"/>
      <c r="M16" s="9"/>
      <c r="N16" s="9"/>
      <c r="O16" s="4"/>
    </row>
    <row r="17" spans="1:15" ht="12.75" x14ac:dyDescent="0.2">
      <c r="A17" s="4"/>
      <c r="B17" s="4"/>
      <c r="C17" s="4"/>
      <c r="D17" s="4"/>
      <c r="E17" s="4"/>
      <c r="F17" s="4"/>
      <c r="G17" s="4"/>
      <c r="H17" s="4"/>
      <c r="I17" s="4"/>
      <c r="J17" s="9"/>
      <c r="K17" s="4"/>
      <c r="L17" s="4"/>
      <c r="M17" s="9"/>
      <c r="N17" s="9"/>
      <c r="O17" s="4"/>
    </row>
    <row r="18" spans="1:15" ht="12.75" x14ac:dyDescent="0.2">
      <c r="A18" s="3" t="s">
        <v>10</v>
      </c>
      <c r="B18" s="4"/>
      <c r="C18" s="4"/>
      <c r="D18" s="4"/>
      <c r="E18" s="4"/>
      <c r="F18" s="8">
        <f>SUM(F12:F17)</f>
        <v>58987.703750000001</v>
      </c>
      <c r="G18" s="4"/>
      <c r="H18" s="4"/>
      <c r="I18" s="4"/>
      <c r="J18" s="9"/>
      <c r="K18" s="4"/>
      <c r="L18" s="4"/>
      <c r="M18" s="9"/>
      <c r="N18" s="9"/>
      <c r="O18" s="4"/>
    </row>
    <row r="19" spans="1:15" ht="12.75" x14ac:dyDescent="0.2">
      <c r="A19" s="3" t="s">
        <v>11</v>
      </c>
      <c r="B19" s="4"/>
      <c r="C19" s="4"/>
      <c r="D19" s="4"/>
      <c r="E19" s="4"/>
      <c r="F19" s="8">
        <f>F18*0.16</f>
        <v>9438.0326000000005</v>
      </c>
      <c r="G19" s="4"/>
      <c r="H19" s="4"/>
      <c r="I19" s="4"/>
      <c r="J19" s="9"/>
      <c r="K19" s="4"/>
      <c r="L19" s="4"/>
      <c r="M19" s="9"/>
      <c r="N19" s="9"/>
      <c r="O19" s="4"/>
    </row>
    <row r="20" spans="1:15" ht="12.75" x14ac:dyDescent="0.2">
      <c r="A20" s="3" t="s">
        <v>12</v>
      </c>
      <c r="B20" s="4"/>
      <c r="C20" s="4"/>
      <c r="D20" s="4"/>
      <c r="E20" s="4"/>
      <c r="F20" s="8">
        <f>SUM(F18:F19)</f>
        <v>68425.736350000006</v>
      </c>
      <c r="G20" s="4"/>
      <c r="H20" s="4"/>
      <c r="I20" s="4"/>
      <c r="J20" s="9"/>
      <c r="K20" s="4"/>
      <c r="L20" s="4"/>
      <c r="M20" s="9"/>
      <c r="N20" s="9"/>
      <c r="O20" s="4"/>
    </row>
    <row r="36" spans="2:5" ht="12.75" x14ac:dyDescent="0.2">
      <c r="B36" s="1" t="s">
        <v>13</v>
      </c>
      <c r="C36" s="1">
        <v>0.1</v>
      </c>
      <c r="D36" s="1">
        <v>0</v>
      </c>
      <c r="E36" s="2">
        <f t="shared" ref="E36:E37" si="2">C36*D36</f>
        <v>0</v>
      </c>
    </row>
    <row r="37" spans="2:5" ht="12.75" x14ac:dyDescent="0.2">
      <c r="B37" s="1" t="s">
        <v>14</v>
      </c>
      <c r="C37" s="1">
        <v>0.25</v>
      </c>
      <c r="D37" s="1">
        <v>7</v>
      </c>
      <c r="E37" s="2">
        <f t="shared" si="2"/>
        <v>1.75</v>
      </c>
    </row>
    <row r="38" spans="2:5" ht="12.75" x14ac:dyDescent="0.2">
      <c r="B38" s="1" t="s">
        <v>15</v>
      </c>
      <c r="C38" s="1">
        <v>0.1</v>
      </c>
      <c r="D38" s="1">
        <v>6</v>
      </c>
      <c r="E38" s="2">
        <f>D38*C38</f>
        <v>0.60000000000000009</v>
      </c>
    </row>
    <row r="39" spans="2:5" ht="12.75" x14ac:dyDescent="0.2">
      <c r="B39" s="1" t="s">
        <v>16</v>
      </c>
      <c r="C39" s="1">
        <v>0.25</v>
      </c>
      <c r="D39" s="1">
        <v>7</v>
      </c>
      <c r="E39" s="2">
        <f t="shared" ref="E39:E40" si="3">C39*D39</f>
        <v>1.75</v>
      </c>
    </row>
    <row r="40" spans="2:5" ht="12.75" x14ac:dyDescent="0.2">
      <c r="B40" s="1" t="s">
        <v>17</v>
      </c>
      <c r="C40" s="1">
        <v>0.3</v>
      </c>
      <c r="D40" s="1">
        <v>7</v>
      </c>
      <c r="E40" s="2">
        <f t="shared" si="3"/>
        <v>2.1</v>
      </c>
    </row>
    <row r="41" spans="2:5" ht="12.75" x14ac:dyDescent="0.2">
      <c r="C41" s="2">
        <f>SUM(C36:C40)</f>
        <v>1</v>
      </c>
      <c r="E41" s="2">
        <f>SUM(E36:E40)</f>
        <v>6.1999999999999993</v>
      </c>
    </row>
  </sheetData>
  <autoFilter ref="A1:F20" xr:uid="{00000000-0009-0000-0000-000002000000}"/>
  <pageMargins left="0.7" right="0.7" top="0.75" bottom="0.75" header="0.3" footer="0.3"/>
  <ignoredErrors>
    <ignoredError sqref="F4 F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hola mundo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2022-11-25T07:59:38Z</dcterms:created>
  <dcterms:modified xsi:type="dcterms:W3CDTF">2022-11-25T07:59:38Z</dcterms:modified>
</cp:coreProperties>
</file>