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filterPrivacy="1" codeName="ThisWorkbook"/>
  <xr:revisionPtr revIDLastSave="0" documentId="13_ncr:11_{7BA4B8CD-0BAB-1F4C-B015-DB35803BB87F}" xr6:coauthVersionLast="45" xr6:coauthVersionMax="45" xr10:uidLastSave="{00000000-0000-0000-0000-000000000000}"/>
  <bookViews>
    <workbookView xWindow="0" yWindow="0" windowWidth="33600" windowHeight="21000" xr2:uid="{00000000-000D-0000-FFFF-FFFF00000000}"/>
  </bookViews>
  <sheets>
    <sheet name="PianificazioneProgetto" sheetId="11" r:id="rId1"/>
    <sheet name="Informazioni" sheetId="12" r:id="rId2"/>
  </sheets>
  <definedNames>
    <definedName name="avanzamento_attività" localSheetId="0">PianificazioneProgetto!#REF!</definedName>
    <definedName name="fine_attività" localSheetId="0">PianificazioneProgetto!$E1</definedName>
    <definedName name="inizio_attività" localSheetId="0">PianificazioneProgetto!$D1</definedName>
    <definedName name="Inizio_progetto">PianificazioneProgetto!$D$3</definedName>
    <definedName name="oggi" localSheetId="0">TODAY()</definedName>
    <definedName name="_xlnm.Print_Titles" localSheetId="0">PianificazioneProgetto!$4:$6</definedName>
    <definedName name="Visualizza_settimana">PianificazioneProgetto!$D$4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1" l="1"/>
  <c r="H5" i="11" l="1"/>
  <c r="H6" i="11" s="1"/>
  <c r="G27" i="11"/>
  <c r="G26" i="11"/>
  <c r="G25" i="11"/>
  <c r="G23" i="11"/>
  <c r="G17" i="11"/>
  <c r="G14" i="11"/>
  <c r="G9" i="11"/>
  <c r="G18" i="11" l="1"/>
  <c r="G19" i="11"/>
  <c r="G10" i="11"/>
  <c r="G24" i="11" l="1"/>
  <c r="G11" i="11"/>
  <c r="G20" i="11"/>
  <c r="G15" i="11"/>
  <c r="I5" i="11"/>
  <c r="I6" i="11" s="1"/>
  <c r="H4" i="11"/>
  <c r="J5" i="11" l="1"/>
  <c r="J6" i="11" s="1"/>
  <c r="G16" i="11"/>
  <c r="G12" i="11"/>
  <c r="G13" i="11"/>
  <c r="K5" i="11" l="1"/>
  <c r="K6" i="11" s="1"/>
  <c r="L5" i="11" l="1"/>
  <c r="L6" i="11" s="1"/>
  <c r="M5" i="11" l="1"/>
  <c r="M6" i="11" s="1"/>
  <c r="N5" i="11" l="1"/>
  <c r="N6" i="11" s="1"/>
  <c r="O5" i="11" l="1"/>
  <c r="O6" i="11" s="1"/>
  <c r="P5" i="11" l="1"/>
  <c r="P6" i="11" s="1"/>
  <c r="O4" i="11"/>
  <c r="Q5" i="11" l="1"/>
  <c r="Q6" i="11" s="1"/>
  <c r="R5" i="11" l="1"/>
  <c r="R6" i="11" s="1"/>
  <c r="S5" i="11" l="1"/>
  <c r="S6" i="11" s="1"/>
  <c r="T5" i="11" l="1"/>
  <c r="T6" i="11" s="1"/>
  <c r="U5" i="11" l="1"/>
  <c r="U6" i="11" s="1"/>
  <c r="V5" i="11" l="1"/>
  <c r="V6" i="11" s="1"/>
  <c r="W5" i="11" l="1"/>
  <c r="W6" i="11" s="1"/>
  <c r="V4" i="11"/>
  <c r="X5" i="11" l="1"/>
  <c r="X6" i="11" s="1"/>
  <c r="Y5" i="11" l="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s="1"/>
</calcChain>
</file>

<file path=xl/sharedStrings.xml><?xml version="1.0" encoding="utf-8"?>
<sst xmlns="http://schemas.openxmlformats.org/spreadsheetml/2006/main" count="74" uniqueCount="58">
  <si>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</si>
  <si>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t>
  </si>
  <si>
    <t>Immettere il nome del Responsabile di progetto nella cella B3. Immettere la data di inizio del progetto nella cella E3. Inizio progetto: l’etichetta si trova nella cella C3.</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</si>
  <si>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</si>
  <si>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</si>
  <si>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</si>
  <si>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</si>
  <si>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</si>
  <si>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</si>
  <si>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</si>
  <si>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</si>
  <si>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Esempio di blocco con titolo di fase</t>
  </si>
  <si>
    <t>Questa è una riga vuota</t>
  </si>
  <si>
    <t>Questa riga indica la fine della Pianificazione del progetto. NON immettere dati in questa riga. 
È possibile inserire nuove righe SOPRA per continuare a costruire la pianificazione del progetto.</t>
  </si>
  <si>
    <t>TITOLO DEL PROGETTO</t>
  </si>
  <si>
    <t>Nome società</t>
  </si>
  <si>
    <t>ATTIVITÀ</t>
  </si>
  <si>
    <t>Inserisci nuove righe SOPRA questa</t>
  </si>
  <si>
    <t>Inizio progetto:</t>
  </si>
  <si>
    <t>Visualizza settimana:</t>
  </si>
  <si>
    <t>ASSEGNATO
A</t>
  </si>
  <si>
    <t>INIZIO</t>
  </si>
  <si>
    <t>FINE</t>
  </si>
  <si>
    <t>GIORNI</t>
  </si>
  <si>
    <t>Diagramma di Gantt semplice di Vertex42.com</t>
  </si>
  <si>
    <t>https://www.vertex42.com/ExcelTemplates/simple-gantt-chart.html</t>
  </si>
  <si>
    <t>Informazioni su questo modello</t>
  </si>
  <si>
    <t>Questo modello fornisce un modo semplice di creare un diagramma di Gantt per visualizzare e gestire un progetto. È sufficiente immettere le attività e le date di inizio e fine, non sono necessarie formule. Le barre nel diagramma di Gantt indicano la durata delle attività e vengono visualizzate con la formattazione condizionale. Inserire nuove attività aggiungendo nuove righe.</t>
  </si>
  <si>
    <t>Guida per le utilità per la lettura dello schermo</t>
  </si>
  <si>
    <t>Questa cartella di lavoro contiene 2 fogli di lavoro. 
Scheda attività
Informazioni
Le istruzioni per ogni foglio di lavoro si trovano nella colonna A a partire dalla cella A1 di ogni foglio di lavoro. Sono scritte con testo nascosto. Ogni passaggio descrive le informazioni presenti nella riga corrispondente. Ogni passaggio successivo continua nella cella A2, A3 e così via, salvo diversa indicazione esplicita. Ad esempio, l'istruzione potrebbe indicare di "passare alla cella A6" per il passaggio successivo. 
Questo testo nascosto non verrà stampato.
Per rimuovere queste istruzioni dal foglio di lavoro, è sufficiente eliminare la colonna A.</t>
  </si>
  <si>
    <t>Fare clic sul collegamento seguente per visitare il sito vertex42.com e avere altre informazioni su come usare questo modello, su come calcolare i giorni lavorativi, creare relazioni tra attività, modificare i colori delle barre, aggiungere una barra di scorrimento per facilitare il cambio di visualizzazione settimana, estendere l'intervallo di date nel grafico, e così via.</t>
  </si>
  <si>
    <t>Come usare il diagramma di Gantt</t>
  </si>
  <si>
    <t>Altri modelli di gestione progetto</t>
  </si>
  <si>
    <t>Visitare il sito Vertex42.com per scaricare altri modelli di gestione di progetto, inclusi altri tipi di pianificazione di progetto, diagrammi di Gantt, elenco di attività e così via.</t>
  </si>
  <si>
    <t>Modelli di gestione progetto</t>
  </si>
  <si>
    <t>Informazioni su Vertex42</t>
  </si>
  <si>
    <t>Vertex42.com fornisce oltre 300 modelli di fogli di calcolo dal design professionale per aziende, privati e istituti di istruzione, la maggior parte dei quali sono disponibili gratuitamente per il download. Questa raccolta include un'ampia gamma di calendari, pianificazioni e fogli di calcolo per finanze personali per budget, riduzione del debito e ammortamento prestiti.</t>
  </si>
  <si>
    <t>Le aziende troveranno modelli di fatture, schede attività, registri di inventario, rendiconti finanziari e pianificazione di progetti. Gli insegnanti e gli studenti troveranno risorse come programmi dei corsi, registri delle valutazioni e fogli di presenze. Sono disponibili modelli utili per organizzare la vita familiare, come piani alimentari, liste di controllo e registri di esercizi. Ogni modello è stato attentamente studiato, ottimizzato e migliorato nel tempo grazie ai commenti di migliaia di utenti.</t>
  </si>
  <si>
    <t>Ulteriori informazioni</t>
  </si>
  <si>
    <t>Ernesto De Crecchio</t>
  </si>
  <si>
    <t>Ingegneria dei Requisiti</t>
  </si>
  <si>
    <t>System Design</t>
  </si>
  <si>
    <t>Documentazione</t>
  </si>
  <si>
    <t>Sviluppo</t>
  </si>
  <si>
    <t>Documentazione e Presentazione</t>
  </si>
  <si>
    <t>Piero J. Gaetani</t>
  </si>
  <si>
    <t>Mockup Mobile</t>
  </si>
  <si>
    <t>Mockup Desktop</t>
  </si>
  <si>
    <t>Diagrammi Mobile</t>
  </si>
  <si>
    <t>Diagrammi Desktop</t>
  </si>
  <si>
    <t>Indagine con il committente</t>
  </si>
  <si>
    <t>Ernesto De Crecchio, Piero J. Gaetani</t>
  </si>
  <si>
    <t>Applicazione Mobile</t>
  </si>
  <si>
    <t>Applicazione Desktop</t>
  </si>
  <si>
    <t>Presentazione</t>
  </si>
  <si>
    <t>Applicazione Server e Database</t>
  </si>
  <si>
    <t>Testing Mobile</t>
  </si>
  <si>
    <t>Testing Desktop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</si>
</sst>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d\ mmm\ yyyy"/>
    <numFmt numFmtId="170"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0" xfId="8">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6" fillId="45" borderId="0" xfId="0" applyFont="1" applyFill="1" applyAlignment="1">
      <alignment vertical="center"/>
    </xf>
    <xf numFmtId="0" fontId="0" fillId="45" borderId="0" xfId="0" applyFill="1" applyAlignment="1">
      <alignment vertical="center" wrapText="1"/>
    </xf>
    <xf numFmtId="14" fontId="0" fillId="45" borderId="0" xfId="0" applyNumberFormat="1" applyFill="1" applyAlignment="1">
      <alignment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00000000-0005-0000-0000-000012000000}"/>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00000000-0005-0000-0000-00001E000000}"/>
    <cellStyle name="Inizio progetto" xfId="9" xr:uid="{00000000-0005-0000-0000-00001F000000}"/>
    <cellStyle name="Input" xfId="21" builtinId="20" customBuiltin="1"/>
    <cellStyle name="Migliaia" xfId="4" builtinId="3" customBuiltin="1"/>
    <cellStyle name="Migliaia [0]" xfId="14" builtinId="6" customBuiltin="1"/>
    <cellStyle name="Neutrale" xfId="20" builtinId="28" customBuiltin="1"/>
    <cellStyle name="Nome" xfId="11" xr:uid="{00000000-0005-0000-0000-000024000000}"/>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magin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0"/>
  <sheetViews>
    <sheetView showGridLines="0" tabSelected="1" showRuler="0" zoomScaleNormal="100" zoomScalePageLayoutView="70" workbookViewId="0">
      <pane ySplit="6" topLeftCell="A8" activePane="bottomLeft" state="frozen"/>
      <selection pane="bottomLeft" activeCell="BF1" sqref="BF1"/>
    </sheetView>
  </sheetViews>
  <sheetFormatPr baseColWidth="10" defaultColWidth="8.83203125" defaultRowHeight="30" customHeight="1" x14ac:dyDescent="0.2"/>
  <cols>
    <col min="1" max="1" width="2.6640625" style="35" customWidth="1"/>
    <col min="2" max="2" width="26" customWidth="1"/>
    <col min="3" max="3" width="29.83203125" customWidth="1"/>
    <col min="4" max="4" width="10.5" style="5" customWidth="1"/>
    <col min="5" max="5" width="10.5" customWidth="1"/>
    <col min="6" max="6" width="2.6640625" customWidth="1"/>
    <col min="7" max="7" width="6.1640625" hidden="1" customWidth="1"/>
    <col min="8" max="63" width="2.5" customWidth="1"/>
    <col min="68" max="69" width="10.33203125"/>
  </cols>
  <sheetData>
    <row r="1" spans="1:63" ht="30" customHeight="1" x14ac:dyDescent="0.35">
      <c r="A1" s="36" t="s">
        <v>0</v>
      </c>
      <c r="B1" s="40" t="s">
        <v>14</v>
      </c>
      <c r="C1" s="1"/>
      <c r="D1" s="4"/>
      <c r="E1" s="24"/>
      <c r="G1" s="2"/>
      <c r="H1" s="11" t="s">
        <v>24</v>
      </c>
    </row>
    <row r="2" spans="1:63" ht="30" customHeight="1" x14ac:dyDescent="0.25">
      <c r="A2" s="35" t="s">
        <v>1</v>
      </c>
      <c r="B2" s="41" t="s">
        <v>15</v>
      </c>
      <c r="H2" s="38" t="s">
        <v>25</v>
      </c>
    </row>
    <row r="3" spans="1:63" ht="30" customHeight="1" x14ac:dyDescent="0.2">
      <c r="A3" s="35" t="s">
        <v>2</v>
      </c>
      <c r="B3" s="42"/>
      <c r="C3" s="75" t="s">
        <v>18</v>
      </c>
      <c r="D3" s="80">
        <v>43789</v>
      </c>
      <c r="E3" s="80"/>
    </row>
    <row r="4" spans="1:63" ht="30" customHeight="1" x14ac:dyDescent="0.2">
      <c r="A4" s="36" t="s">
        <v>3</v>
      </c>
      <c r="C4" s="75" t="s">
        <v>19</v>
      </c>
      <c r="D4" s="7">
        <v>11</v>
      </c>
      <c r="H4" s="77">
        <f>H5</f>
        <v>43857</v>
      </c>
      <c r="I4" s="78"/>
      <c r="J4" s="78"/>
      <c r="K4" s="78"/>
      <c r="L4" s="78"/>
      <c r="M4" s="78"/>
      <c r="N4" s="79"/>
      <c r="O4" s="77">
        <f>O5</f>
        <v>43864</v>
      </c>
      <c r="P4" s="78"/>
      <c r="Q4" s="78"/>
      <c r="R4" s="78"/>
      <c r="S4" s="78"/>
      <c r="T4" s="78"/>
      <c r="U4" s="79"/>
      <c r="V4" s="77">
        <f>V5</f>
        <v>43871</v>
      </c>
      <c r="W4" s="78"/>
      <c r="X4" s="78"/>
      <c r="Y4" s="78"/>
      <c r="Z4" s="78"/>
      <c r="AA4" s="78"/>
      <c r="AB4" s="79"/>
      <c r="AC4" s="77">
        <f>AC5</f>
        <v>43878</v>
      </c>
      <c r="AD4" s="78"/>
      <c r="AE4" s="78"/>
      <c r="AF4" s="78"/>
      <c r="AG4" s="78"/>
      <c r="AH4" s="78"/>
      <c r="AI4" s="79"/>
      <c r="AJ4" s="77">
        <f>AJ5</f>
        <v>43885</v>
      </c>
      <c r="AK4" s="78"/>
      <c r="AL4" s="78"/>
      <c r="AM4" s="78"/>
      <c r="AN4" s="78"/>
      <c r="AO4" s="78"/>
      <c r="AP4" s="79"/>
      <c r="AQ4" s="77">
        <f>AQ5</f>
        <v>43892</v>
      </c>
      <c r="AR4" s="78"/>
      <c r="AS4" s="78"/>
      <c r="AT4" s="78"/>
      <c r="AU4" s="78"/>
      <c r="AV4" s="78"/>
      <c r="AW4" s="79"/>
      <c r="AX4" s="77">
        <f>AX5</f>
        <v>43899</v>
      </c>
      <c r="AY4" s="78"/>
      <c r="AZ4" s="78"/>
      <c r="BA4" s="78"/>
      <c r="BB4" s="78"/>
      <c r="BC4" s="78"/>
      <c r="BD4" s="79"/>
      <c r="BE4" s="77">
        <f>BE5</f>
        <v>43906</v>
      </c>
      <c r="BF4" s="78"/>
      <c r="BG4" s="78"/>
      <c r="BH4" s="78"/>
      <c r="BI4" s="78"/>
      <c r="BJ4" s="78"/>
      <c r="BK4" s="79"/>
    </row>
    <row r="5" spans="1:63" ht="15" customHeight="1" x14ac:dyDescent="0.2">
      <c r="A5" s="36" t="s">
        <v>4</v>
      </c>
      <c r="B5" s="76"/>
      <c r="C5" s="76"/>
      <c r="D5" s="76"/>
      <c r="E5" s="76"/>
      <c r="F5" s="76"/>
      <c r="H5" s="72">
        <f>Inizio_progetto-WEEKDAY(Inizio_progetto,1)+2+7*(Visualizza_settimana-1)</f>
        <v>43857</v>
      </c>
      <c r="I5" s="73">
        <f>H5+1</f>
        <v>43858</v>
      </c>
      <c r="J5" s="73">
        <f t="shared" ref="J5:AW5" si="0">I5+1</f>
        <v>43859</v>
      </c>
      <c r="K5" s="73">
        <f t="shared" si="0"/>
        <v>43860</v>
      </c>
      <c r="L5" s="73">
        <f t="shared" si="0"/>
        <v>43861</v>
      </c>
      <c r="M5" s="73">
        <f t="shared" si="0"/>
        <v>43862</v>
      </c>
      <c r="N5" s="74">
        <f t="shared" si="0"/>
        <v>43863</v>
      </c>
      <c r="O5" s="72">
        <f>N5+1</f>
        <v>43864</v>
      </c>
      <c r="P5" s="73">
        <f>O5+1</f>
        <v>43865</v>
      </c>
      <c r="Q5" s="73">
        <f t="shared" si="0"/>
        <v>43866</v>
      </c>
      <c r="R5" s="73">
        <f t="shared" si="0"/>
        <v>43867</v>
      </c>
      <c r="S5" s="73">
        <f t="shared" si="0"/>
        <v>43868</v>
      </c>
      <c r="T5" s="73">
        <f t="shared" si="0"/>
        <v>43869</v>
      </c>
      <c r="U5" s="74">
        <f t="shared" si="0"/>
        <v>43870</v>
      </c>
      <c r="V5" s="72">
        <f>U5+1</f>
        <v>43871</v>
      </c>
      <c r="W5" s="73">
        <f>V5+1</f>
        <v>43872</v>
      </c>
      <c r="X5" s="73">
        <f t="shared" si="0"/>
        <v>43873</v>
      </c>
      <c r="Y5" s="73">
        <f t="shared" si="0"/>
        <v>43874</v>
      </c>
      <c r="Z5" s="73">
        <f t="shared" si="0"/>
        <v>43875</v>
      </c>
      <c r="AA5" s="73">
        <f t="shared" si="0"/>
        <v>43876</v>
      </c>
      <c r="AB5" s="74">
        <f t="shared" si="0"/>
        <v>43877</v>
      </c>
      <c r="AC5" s="72">
        <f>AB5+1</f>
        <v>43878</v>
      </c>
      <c r="AD5" s="73">
        <f>AC5+1</f>
        <v>43879</v>
      </c>
      <c r="AE5" s="73">
        <f t="shared" si="0"/>
        <v>43880</v>
      </c>
      <c r="AF5" s="73">
        <f t="shared" si="0"/>
        <v>43881</v>
      </c>
      <c r="AG5" s="73">
        <f t="shared" si="0"/>
        <v>43882</v>
      </c>
      <c r="AH5" s="73">
        <f t="shared" si="0"/>
        <v>43883</v>
      </c>
      <c r="AI5" s="74">
        <f t="shared" si="0"/>
        <v>43884</v>
      </c>
      <c r="AJ5" s="72">
        <f>AI5+1</f>
        <v>43885</v>
      </c>
      <c r="AK5" s="73">
        <f>AJ5+1</f>
        <v>43886</v>
      </c>
      <c r="AL5" s="73">
        <f t="shared" si="0"/>
        <v>43887</v>
      </c>
      <c r="AM5" s="73">
        <f t="shared" si="0"/>
        <v>43888</v>
      </c>
      <c r="AN5" s="73">
        <f t="shared" si="0"/>
        <v>43889</v>
      </c>
      <c r="AO5" s="73">
        <f t="shared" si="0"/>
        <v>43890</v>
      </c>
      <c r="AP5" s="74">
        <f t="shared" si="0"/>
        <v>43891</v>
      </c>
      <c r="AQ5" s="72">
        <f>AP5+1</f>
        <v>43892</v>
      </c>
      <c r="AR5" s="73">
        <f>AQ5+1</f>
        <v>43893</v>
      </c>
      <c r="AS5" s="73">
        <f t="shared" si="0"/>
        <v>43894</v>
      </c>
      <c r="AT5" s="73">
        <f t="shared" si="0"/>
        <v>43895</v>
      </c>
      <c r="AU5" s="73">
        <f t="shared" si="0"/>
        <v>43896</v>
      </c>
      <c r="AV5" s="73">
        <f t="shared" si="0"/>
        <v>43897</v>
      </c>
      <c r="AW5" s="74">
        <f t="shared" si="0"/>
        <v>43898</v>
      </c>
      <c r="AX5" s="72">
        <f>AW5+1</f>
        <v>43899</v>
      </c>
      <c r="AY5" s="73">
        <f>AX5+1</f>
        <v>43900</v>
      </c>
      <c r="AZ5" s="73">
        <f t="shared" ref="AZ5:BD5" si="1">AY5+1</f>
        <v>43901</v>
      </c>
      <c r="BA5" s="73">
        <f t="shared" si="1"/>
        <v>43902</v>
      </c>
      <c r="BB5" s="73">
        <f t="shared" si="1"/>
        <v>43903</v>
      </c>
      <c r="BC5" s="73">
        <f t="shared" si="1"/>
        <v>43904</v>
      </c>
      <c r="BD5" s="74">
        <f t="shared" si="1"/>
        <v>43905</v>
      </c>
      <c r="BE5" s="72">
        <f>BD5+1</f>
        <v>43906</v>
      </c>
      <c r="BF5" s="73">
        <f>BE5+1</f>
        <v>43907</v>
      </c>
      <c r="BG5" s="73">
        <f t="shared" ref="BG5:BK5" si="2">BF5+1</f>
        <v>43908</v>
      </c>
      <c r="BH5" s="73">
        <f t="shared" si="2"/>
        <v>43909</v>
      </c>
      <c r="BI5" s="73">
        <f t="shared" si="2"/>
        <v>43910</v>
      </c>
      <c r="BJ5" s="73">
        <f t="shared" si="2"/>
        <v>43911</v>
      </c>
      <c r="BK5" s="74">
        <f t="shared" si="2"/>
        <v>43912</v>
      </c>
    </row>
    <row r="6" spans="1:63" ht="30" customHeight="1" thickBot="1" x14ac:dyDescent="0.25">
      <c r="A6" s="36" t="s">
        <v>5</v>
      </c>
      <c r="B6" s="8" t="s">
        <v>16</v>
      </c>
      <c r="C6" s="9" t="s">
        <v>20</v>
      </c>
      <c r="D6" s="9" t="s">
        <v>21</v>
      </c>
      <c r="E6" s="9" t="s">
        <v>22</v>
      </c>
      <c r="F6" s="9"/>
      <c r="G6" s="9" t="s">
        <v>23</v>
      </c>
      <c r="H6" s="10" t="str">
        <f t="shared" ref="H6:AM6" si="3">LEFT(TEXT(H5,"ggg"),1)</f>
        <v>l</v>
      </c>
      <c r="I6" s="10" t="str">
        <f t="shared" si="3"/>
        <v>m</v>
      </c>
      <c r="J6" s="10" t="str">
        <f t="shared" si="3"/>
        <v>m</v>
      </c>
      <c r="K6" s="10" t="str">
        <f t="shared" si="3"/>
        <v>g</v>
      </c>
      <c r="L6" s="10" t="str">
        <f t="shared" si="3"/>
        <v>v</v>
      </c>
      <c r="M6" s="10" t="str">
        <f t="shared" si="3"/>
        <v>s</v>
      </c>
      <c r="N6" s="10" t="str">
        <f t="shared" si="3"/>
        <v>d</v>
      </c>
      <c r="O6" s="10" t="str">
        <f t="shared" si="3"/>
        <v>l</v>
      </c>
      <c r="P6" s="10" t="str">
        <f t="shared" si="3"/>
        <v>m</v>
      </c>
      <c r="Q6" s="10" t="str">
        <f t="shared" si="3"/>
        <v>m</v>
      </c>
      <c r="R6" s="10" t="str">
        <f t="shared" si="3"/>
        <v>g</v>
      </c>
      <c r="S6" s="10" t="str">
        <f t="shared" si="3"/>
        <v>v</v>
      </c>
      <c r="T6" s="10" t="str">
        <f t="shared" si="3"/>
        <v>s</v>
      </c>
      <c r="U6" s="10" t="str">
        <f t="shared" si="3"/>
        <v>d</v>
      </c>
      <c r="V6" s="10" t="str">
        <f t="shared" si="3"/>
        <v>l</v>
      </c>
      <c r="W6" s="10" t="str">
        <f t="shared" si="3"/>
        <v>m</v>
      </c>
      <c r="X6" s="10" t="str">
        <f t="shared" si="3"/>
        <v>m</v>
      </c>
      <c r="Y6" s="10" t="str">
        <f t="shared" si="3"/>
        <v>g</v>
      </c>
      <c r="Z6" s="10" t="str">
        <f t="shared" si="3"/>
        <v>v</v>
      </c>
      <c r="AA6" s="10" t="str">
        <f t="shared" si="3"/>
        <v>s</v>
      </c>
      <c r="AB6" s="10" t="str">
        <f t="shared" si="3"/>
        <v>d</v>
      </c>
      <c r="AC6" s="10" t="str">
        <f t="shared" si="3"/>
        <v>l</v>
      </c>
      <c r="AD6" s="10" t="str">
        <f t="shared" si="3"/>
        <v>m</v>
      </c>
      <c r="AE6" s="10" t="str">
        <f t="shared" si="3"/>
        <v>m</v>
      </c>
      <c r="AF6" s="10" t="str">
        <f t="shared" si="3"/>
        <v>g</v>
      </c>
      <c r="AG6" s="10" t="str">
        <f t="shared" si="3"/>
        <v>v</v>
      </c>
      <c r="AH6" s="10" t="str">
        <f t="shared" si="3"/>
        <v>s</v>
      </c>
      <c r="AI6" s="10" t="str">
        <f t="shared" si="3"/>
        <v>d</v>
      </c>
      <c r="AJ6" s="10" t="str">
        <f t="shared" si="3"/>
        <v>l</v>
      </c>
      <c r="AK6" s="10" t="str">
        <f t="shared" si="3"/>
        <v>m</v>
      </c>
      <c r="AL6" s="10" t="str">
        <f t="shared" si="3"/>
        <v>m</v>
      </c>
      <c r="AM6" s="10" t="str">
        <f t="shared" si="3"/>
        <v>g</v>
      </c>
      <c r="AN6" s="10" t="str">
        <f t="shared" ref="AN6:BK6" si="4">LEFT(TEXT(AN5,"ggg"),1)</f>
        <v>v</v>
      </c>
      <c r="AO6" s="10" t="str">
        <f t="shared" si="4"/>
        <v>s</v>
      </c>
      <c r="AP6" s="10" t="str">
        <f t="shared" si="4"/>
        <v>d</v>
      </c>
      <c r="AQ6" s="10" t="str">
        <f t="shared" si="4"/>
        <v>l</v>
      </c>
      <c r="AR6" s="10" t="str">
        <f t="shared" si="4"/>
        <v>m</v>
      </c>
      <c r="AS6" s="10" t="str">
        <f t="shared" si="4"/>
        <v>m</v>
      </c>
      <c r="AT6" s="10" t="str">
        <f t="shared" si="4"/>
        <v>g</v>
      </c>
      <c r="AU6" s="10" t="str">
        <f t="shared" si="4"/>
        <v>v</v>
      </c>
      <c r="AV6" s="10" t="str">
        <f t="shared" si="4"/>
        <v>s</v>
      </c>
      <c r="AW6" s="10" t="str">
        <f t="shared" si="4"/>
        <v>d</v>
      </c>
      <c r="AX6" s="10" t="str">
        <f t="shared" si="4"/>
        <v>l</v>
      </c>
      <c r="AY6" s="10" t="str">
        <f t="shared" si="4"/>
        <v>m</v>
      </c>
      <c r="AZ6" s="10" t="str">
        <f t="shared" si="4"/>
        <v>m</v>
      </c>
      <c r="BA6" s="10" t="str">
        <f t="shared" si="4"/>
        <v>g</v>
      </c>
      <c r="BB6" s="10" t="str">
        <f t="shared" si="4"/>
        <v>v</v>
      </c>
      <c r="BC6" s="10" t="str">
        <f t="shared" si="4"/>
        <v>s</v>
      </c>
      <c r="BD6" s="10" t="str">
        <f t="shared" si="4"/>
        <v>d</v>
      </c>
      <c r="BE6" s="10" t="str">
        <f t="shared" si="4"/>
        <v>l</v>
      </c>
      <c r="BF6" s="10" t="str">
        <f t="shared" si="4"/>
        <v>m</v>
      </c>
      <c r="BG6" s="10" t="str">
        <f t="shared" si="4"/>
        <v>m</v>
      </c>
      <c r="BH6" s="10" t="str">
        <f t="shared" si="4"/>
        <v>g</v>
      </c>
      <c r="BI6" s="10" t="str">
        <f t="shared" si="4"/>
        <v>v</v>
      </c>
      <c r="BJ6" s="10" t="str">
        <f t="shared" si="4"/>
        <v>s</v>
      </c>
      <c r="BK6" s="10" t="str">
        <f t="shared" si="4"/>
        <v>d</v>
      </c>
    </row>
    <row r="7" spans="1:63" ht="30" hidden="1" customHeight="1" thickBot="1" x14ac:dyDescent="0.25">
      <c r="A7" s="35" t="s">
        <v>6</v>
      </c>
      <c r="C7" s="39"/>
      <c r="D7"/>
      <c r="G7" t="str">
        <f>IF(OR(ISBLANK(inizio_attività),ISBLANK(fine_attività)),"",fine_attività-inizio_attività+1)</f>
        <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row>
    <row r="8" spans="1:63" ht="30" customHeight="1" thickBot="1" x14ac:dyDescent="0.25">
      <c r="B8" s="81" t="s">
        <v>50</v>
      </c>
      <c r="C8" s="82" t="s">
        <v>51</v>
      </c>
      <c r="D8" s="83">
        <v>43789</v>
      </c>
      <c r="E8" s="83">
        <v>43816</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row>
    <row r="9" spans="1:63" s="3" customFormat="1" ht="30" customHeight="1" thickBot="1" x14ac:dyDescent="0.25">
      <c r="A9" s="36" t="s">
        <v>7</v>
      </c>
      <c r="B9" s="14" t="s">
        <v>40</v>
      </c>
      <c r="C9" s="43"/>
      <c r="D9" s="57"/>
      <c r="E9" s="58"/>
      <c r="F9" s="13"/>
      <c r="G9" s="13" t="str">
        <f t="shared" ref="G9:G27" si="5">IF(OR(ISBLANK(inizio_attività),ISBLANK(fine_attività)),"",fine_attività-inizio_attività+1)</f>
        <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3" customFormat="1" ht="30" customHeight="1" thickBot="1" x14ac:dyDescent="0.25">
      <c r="A10" s="36" t="s">
        <v>8</v>
      </c>
      <c r="B10" s="52" t="s">
        <v>48</v>
      </c>
      <c r="C10" s="44" t="s">
        <v>45</v>
      </c>
      <c r="D10" s="59">
        <v>43808</v>
      </c>
      <c r="E10" s="59">
        <v>43821</v>
      </c>
      <c r="F10" s="13"/>
      <c r="G10" s="13">
        <f t="shared" si="5"/>
        <v>14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row>
    <row r="11" spans="1:63" s="3" customFormat="1" ht="30" customHeight="1" thickBot="1" x14ac:dyDescent="0.25">
      <c r="A11" s="36" t="s">
        <v>9</v>
      </c>
      <c r="B11" s="52" t="s">
        <v>49</v>
      </c>
      <c r="C11" s="44" t="s">
        <v>39</v>
      </c>
      <c r="D11" s="59">
        <v>43808</v>
      </c>
      <c r="E11" s="59">
        <v>43821</v>
      </c>
      <c r="F11" s="13"/>
      <c r="G11" s="13">
        <f t="shared" si="5"/>
        <v>14</v>
      </c>
      <c r="H11" s="21"/>
      <c r="I11" s="21"/>
      <c r="J11" s="21"/>
      <c r="K11" s="21"/>
      <c r="L11" s="21"/>
      <c r="M11" s="21"/>
      <c r="N11" s="21"/>
      <c r="O11" s="21"/>
      <c r="P11" s="21"/>
      <c r="Q11" s="21"/>
      <c r="R11" s="21"/>
      <c r="S11" s="21"/>
      <c r="T11" s="22"/>
      <c r="U11" s="22"/>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row>
    <row r="12" spans="1:63" s="3" customFormat="1" ht="30" customHeight="1" thickBot="1" x14ac:dyDescent="0.25">
      <c r="A12" s="35"/>
      <c r="B12" s="52" t="s">
        <v>46</v>
      </c>
      <c r="C12" s="44" t="s">
        <v>51</v>
      </c>
      <c r="D12" s="59">
        <v>43794</v>
      </c>
      <c r="E12" s="59">
        <v>43807</v>
      </c>
      <c r="F12" s="13"/>
      <c r="G12" s="13">
        <f t="shared" si="5"/>
        <v>14</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row>
    <row r="13" spans="1:63" s="3" customFormat="1" ht="30" customHeight="1" thickBot="1" x14ac:dyDescent="0.25">
      <c r="A13" s="35"/>
      <c r="B13" s="52" t="s">
        <v>47</v>
      </c>
      <c r="C13" s="44" t="s">
        <v>39</v>
      </c>
      <c r="D13" s="59">
        <v>43794</v>
      </c>
      <c r="E13" s="59">
        <v>43801</v>
      </c>
      <c r="F13" s="13"/>
      <c r="G13" s="13">
        <f t="shared" si="5"/>
        <v>8</v>
      </c>
      <c r="H13" s="21"/>
      <c r="I13" s="21"/>
      <c r="J13" s="21"/>
      <c r="K13" s="21"/>
      <c r="L13" s="21"/>
      <c r="M13" s="21"/>
      <c r="N13" s="21"/>
      <c r="O13" s="21"/>
      <c r="P13" s="21"/>
      <c r="Q13" s="21"/>
      <c r="R13" s="21"/>
      <c r="S13" s="21"/>
      <c r="T13" s="21"/>
      <c r="U13" s="21"/>
      <c r="V13" s="21"/>
      <c r="W13" s="21"/>
      <c r="X13" s="22"/>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row>
    <row r="14" spans="1:63" s="3" customFormat="1" ht="30" customHeight="1" thickBot="1" x14ac:dyDescent="0.25">
      <c r="A14" s="36" t="s">
        <v>10</v>
      </c>
      <c r="B14" s="15" t="s">
        <v>41</v>
      </c>
      <c r="C14" s="45"/>
      <c r="D14" s="60"/>
      <c r="E14" s="61"/>
      <c r="F14" s="13"/>
      <c r="G14" s="13" t="str">
        <f t="shared" si="5"/>
        <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row>
    <row r="15" spans="1:63" s="3" customFormat="1" ht="30" customHeight="1" thickBot="1" x14ac:dyDescent="0.25">
      <c r="A15" s="36"/>
      <c r="B15" s="53" t="s">
        <v>48</v>
      </c>
      <c r="C15" s="46" t="s">
        <v>45</v>
      </c>
      <c r="D15" s="62">
        <v>43802</v>
      </c>
      <c r="E15" s="62">
        <v>43866</v>
      </c>
      <c r="F15" s="13"/>
      <c r="G15" s="13">
        <f t="shared" si="5"/>
        <v>65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row>
    <row r="16" spans="1:63" s="3" customFormat="1" ht="30" customHeight="1" thickBot="1" x14ac:dyDescent="0.25">
      <c r="A16" s="35"/>
      <c r="B16" s="53" t="s">
        <v>49</v>
      </c>
      <c r="C16" s="46" t="s">
        <v>39</v>
      </c>
      <c r="D16" s="62">
        <v>43802</v>
      </c>
      <c r="E16" s="62">
        <v>43866</v>
      </c>
      <c r="F16" s="13"/>
      <c r="G16" s="13">
        <f t="shared" si="5"/>
        <v>65</v>
      </c>
      <c r="H16" s="21"/>
      <c r="I16" s="21"/>
      <c r="J16" s="21"/>
      <c r="K16" s="21"/>
      <c r="L16" s="21"/>
      <c r="M16" s="21"/>
      <c r="N16" s="21"/>
      <c r="O16" s="21"/>
      <c r="P16" s="21"/>
      <c r="Q16" s="21"/>
      <c r="R16" s="21"/>
      <c r="S16" s="21"/>
      <c r="T16" s="22"/>
      <c r="U16" s="22"/>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row>
    <row r="17" spans="1:63" s="3" customFormat="1" ht="30" customHeight="1" thickBot="1" x14ac:dyDescent="0.25">
      <c r="A17" s="35" t="s">
        <v>11</v>
      </c>
      <c r="B17" s="16" t="s">
        <v>43</v>
      </c>
      <c r="C17" s="47"/>
      <c r="D17" s="63"/>
      <c r="E17" s="64"/>
      <c r="F17" s="13"/>
      <c r="G17" s="13" t="str">
        <f t="shared" si="5"/>
        <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3" customFormat="1" ht="30" customHeight="1" thickBot="1" x14ac:dyDescent="0.25">
      <c r="A18" s="35"/>
      <c r="B18" s="54" t="s">
        <v>52</v>
      </c>
      <c r="C18" s="48" t="s">
        <v>51</v>
      </c>
      <c r="D18" s="65">
        <v>43866</v>
      </c>
      <c r="E18" s="65">
        <v>43893</v>
      </c>
      <c r="F18" s="13"/>
      <c r="G18" s="13">
        <f t="shared" si="5"/>
        <v>28</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3" customFormat="1" ht="30" customHeight="1" thickBot="1" x14ac:dyDescent="0.25">
      <c r="A19" s="35"/>
      <c r="B19" s="54" t="s">
        <v>53</v>
      </c>
      <c r="C19" s="48" t="s">
        <v>39</v>
      </c>
      <c r="D19" s="65">
        <v>43866</v>
      </c>
      <c r="E19" s="65">
        <v>43888</v>
      </c>
      <c r="F19" s="13"/>
      <c r="G19" s="13">
        <f t="shared" si="5"/>
        <v>23</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3" customFormat="1" ht="30" customHeight="1" thickBot="1" x14ac:dyDescent="0.25">
      <c r="A20" s="35"/>
      <c r="B20" s="54" t="s">
        <v>55</v>
      </c>
      <c r="C20" s="48" t="s">
        <v>39</v>
      </c>
      <c r="D20" s="65">
        <v>43868</v>
      </c>
      <c r="E20" s="65">
        <v>43881</v>
      </c>
      <c r="F20" s="13"/>
      <c r="G20" s="13">
        <f t="shared" si="5"/>
        <v>14</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row>
    <row r="21" spans="1:63" s="3" customFormat="1" ht="30" customHeight="1" thickBot="1" x14ac:dyDescent="0.25">
      <c r="A21" s="35"/>
      <c r="B21" s="54" t="s">
        <v>56</v>
      </c>
      <c r="C21" s="48" t="s">
        <v>45</v>
      </c>
      <c r="D21" s="65">
        <v>43888</v>
      </c>
      <c r="E21" s="65">
        <v>43892</v>
      </c>
      <c r="F21" s="13"/>
      <c r="G21" s="13"/>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row>
    <row r="22" spans="1:63" s="3" customFormat="1" ht="30" customHeight="1" thickBot="1" x14ac:dyDescent="0.25">
      <c r="A22" s="35"/>
      <c r="B22" s="54" t="s">
        <v>57</v>
      </c>
      <c r="C22" s="48" t="s">
        <v>39</v>
      </c>
      <c r="D22" s="65">
        <v>43876</v>
      </c>
      <c r="E22" s="65">
        <v>43886</v>
      </c>
      <c r="F22" s="13"/>
      <c r="G22" s="13"/>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row>
    <row r="23" spans="1:63" s="3" customFormat="1" ht="30" customHeight="1" thickBot="1" x14ac:dyDescent="0.25">
      <c r="A23" s="35" t="s">
        <v>11</v>
      </c>
      <c r="B23" s="17" t="s">
        <v>44</v>
      </c>
      <c r="C23" s="49"/>
      <c r="D23" s="66"/>
      <c r="E23" s="67"/>
      <c r="F23" s="13"/>
      <c r="G23" s="13" t="str">
        <f t="shared" si="5"/>
        <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row>
    <row r="24" spans="1:63" s="3" customFormat="1" ht="30" customHeight="1" thickBot="1" x14ac:dyDescent="0.25">
      <c r="A24" s="35"/>
      <c r="B24" s="55" t="s">
        <v>42</v>
      </c>
      <c r="C24" s="50" t="s">
        <v>51</v>
      </c>
      <c r="D24" s="68">
        <v>43887</v>
      </c>
      <c r="E24" s="68">
        <v>43903</v>
      </c>
      <c r="F24" s="13"/>
      <c r="G24" s="13">
        <f t="shared" si="5"/>
        <v>17</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row>
    <row r="25" spans="1:63" s="3" customFormat="1" ht="30" customHeight="1" thickBot="1" x14ac:dyDescent="0.25">
      <c r="A25" s="35"/>
      <c r="B25" s="55" t="s">
        <v>54</v>
      </c>
      <c r="C25" s="50" t="s">
        <v>39</v>
      </c>
      <c r="D25" s="68">
        <v>43897</v>
      </c>
      <c r="E25" s="68">
        <v>43903</v>
      </c>
      <c r="F25" s="13"/>
      <c r="G25" s="13">
        <f t="shared" si="5"/>
        <v>7</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row>
    <row r="26" spans="1:63" s="3" customFormat="1" ht="30" customHeight="1" thickBot="1" x14ac:dyDescent="0.25">
      <c r="A26" s="35" t="s">
        <v>12</v>
      </c>
      <c r="B26" s="56"/>
      <c r="C26" s="51"/>
      <c r="D26" s="69"/>
      <c r="E26" s="69"/>
      <c r="F26" s="13"/>
      <c r="G26" s="13" t="str">
        <f t="shared" si="5"/>
        <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row>
    <row r="27" spans="1:63" s="3" customFormat="1" ht="30" customHeight="1" thickBot="1" x14ac:dyDescent="0.25">
      <c r="A27" s="36" t="s">
        <v>13</v>
      </c>
      <c r="B27" s="18" t="s">
        <v>17</v>
      </c>
      <c r="C27" s="19"/>
      <c r="D27" s="70"/>
      <c r="E27" s="71"/>
      <c r="F27" s="20"/>
      <c r="G27" s="20" t="str">
        <f t="shared" si="5"/>
        <v/>
      </c>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ht="30" customHeight="1" x14ac:dyDescent="0.2">
      <c r="F28" s="6"/>
    </row>
    <row r="29" spans="1:63" ht="30" customHeight="1" x14ac:dyDescent="0.2">
      <c r="C29" s="11"/>
      <c r="E29" s="37"/>
    </row>
    <row r="30" spans="1:63" ht="30" customHeight="1" x14ac:dyDescent="0.2">
      <c r="C30" s="12"/>
    </row>
  </sheetData>
  <mergeCells count="10">
    <mergeCell ref="AX4:BD4"/>
    <mergeCell ref="BE4:BK4"/>
    <mergeCell ref="D3:E3"/>
    <mergeCell ref="H4:N4"/>
    <mergeCell ref="O4:U4"/>
    <mergeCell ref="V4:AB4"/>
    <mergeCell ref="AC4:AI4"/>
    <mergeCell ref="B5:F5"/>
    <mergeCell ref="AJ4:AP4"/>
    <mergeCell ref="AQ4:AW4"/>
  </mergeCells>
  <conditionalFormatting sqref="H5:BK27">
    <cfRule type="expression" dxfId="2" priority="33">
      <formula>AND(TODAY()&gt;=H$5,TODAY()&lt;I$5)</formula>
    </cfRule>
  </conditionalFormatting>
  <conditionalFormatting sqref="H7:BK27">
    <cfRule type="expression" dxfId="1" priority="27">
      <formula>AND(inizio_attività&lt;=H$5,ROUNDDOWN((fine_attività-inizio_attività+1)*avanzamento_attività,0)+inizio_attività-1&gt;=H$5)</formula>
    </cfRule>
    <cfRule type="expression" dxfId="0" priority="28" stopIfTrue="1">
      <formula>AND(fine_attività&gt;=H$5,inizio_attività&lt;I$5)</formula>
    </cfRule>
  </conditionalFormatting>
  <dataValidations count="1">
    <dataValidation type="whole" operator="greaterThanOrEqual" allowBlank="1" showInputMessage="1" promptTitle="Visualizza settimana:" prompt="Cambiando questo numero si scorre la visualizzazione del diagramma di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98.5" style="25" customWidth="1"/>
    <col min="2" max="16384" width="9.1640625" style="2"/>
  </cols>
  <sheetData>
    <row r="1" spans="1:2" ht="46.5" customHeight="1" x14ac:dyDescent="0.2"/>
    <row r="2" spans="1:2" s="27" customFormat="1" ht="16" x14ac:dyDescent="0.2">
      <c r="A2" s="26" t="s">
        <v>24</v>
      </c>
      <c r="B2" s="26"/>
    </row>
    <row r="3" spans="1:2" s="31" customFormat="1" ht="27" customHeight="1" x14ac:dyDescent="0.2">
      <c r="A3" s="32" t="s">
        <v>25</v>
      </c>
      <c r="B3" s="32"/>
    </row>
    <row r="4" spans="1:2" s="28" customFormat="1" ht="26" x14ac:dyDescent="0.3">
      <c r="A4" s="29" t="s">
        <v>26</v>
      </c>
    </row>
    <row r="5" spans="1:2" ht="74" customHeight="1" x14ac:dyDescent="0.2">
      <c r="A5" s="30" t="s">
        <v>27</v>
      </c>
    </row>
    <row r="6" spans="1:2" ht="26.25" customHeight="1" x14ac:dyDescent="0.2">
      <c r="A6" s="29" t="s">
        <v>28</v>
      </c>
    </row>
    <row r="7" spans="1:2" s="25" customFormat="1" ht="205" customHeight="1" x14ac:dyDescent="0.2">
      <c r="A7" s="34" t="s">
        <v>29</v>
      </c>
    </row>
    <row r="8" spans="1:2" s="28" customFormat="1" ht="26" x14ac:dyDescent="0.3">
      <c r="A8" s="29" t="s">
        <v>38</v>
      </c>
    </row>
    <row r="9" spans="1:2" ht="60" customHeight="1" x14ac:dyDescent="0.2">
      <c r="A9" s="30" t="s">
        <v>30</v>
      </c>
    </row>
    <row r="10" spans="1:2" s="25" customFormat="1" ht="28" customHeight="1" x14ac:dyDescent="0.2">
      <c r="A10" s="33" t="s">
        <v>31</v>
      </c>
    </row>
    <row r="11" spans="1:2" s="28" customFormat="1" ht="26" x14ac:dyDescent="0.3">
      <c r="A11" s="29" t="s">
        <v>32</v>
      </c>
    </row>
    <row r="12" spans="1:2" ht="32" x14ac:dyDescent="0.2">
      <c r="A12" s="30" t="s">
        <v>33</v>
      </c>
    </row>
    <row r="13" spans="1:2" s="25" customFormat="1" ht="28" customHeight="1" x14ac:dyDescent="0.2">
      <c r="A13" s="33" t="s">
        <v>34</v>
      </c>
    </row>
    <row r="14" spans="1:2" s="28" customFormat="1" ht="26" x14ac:dyDescent="0.3">
      <c r="A14" s="29" t="s">
        <v>35</v>
      </c>
    </row>
    <row r="15" spans="1:2" ht="75" customHeight="1" x14ac:dyDescent="0.2">
      <c r="A15" s="30" t="s">
        <v>36</v>
      </c>
    </row>
    <row r="16" spans="1:2" ht="80" x14ac:dyDescent="0.2">
      <c r="A16" s="3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2</vt:i4>
      </vt:variant>
      <vt:variant>
        <vt:lpstr>Intervalli denominati</vt:lpstr>
      </vt:variant>
      <vt:variant>
        <vt:i4>5</vt:i4>
      </vt:variant>
    </vt:vector>
  </HeadingPairs>
  <TitlesOfParts>
    <vt:vector size="7" baseType="lpstr">
      <vt:lpstr>PianificazioneProgetto</vt:lpstr>
      <vt:lpstr>Informazioni</vt:lpstr>
      <vt:lpstr>PianificazioneProgetto!fine_attività</vt:lpstr>
      <vt:lpstr>PianificazioneProgetto!inizio_attività</vt:lpstr>
      <vt:lpstr>Inizio_progetto</vt:lpstr>
      <vt:lpstr>PianificazioneProgetto!Titoli_stampa</vt:lpstr>
      <vt:lpstr>Visualizza_settimana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2020-08-27T18:20:08Z</dcterms:modified>
</cp:coreProperties>
</file>