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D973F55-4CC9-4198-8359-08952285DA0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5" i="1" l="1"/>
  <c r="AR4" i="1" l="1"/>
  <c r="AR3" i="1" l="1"/>
  <c r="AR2" i="1"/>
</calcChain>
</file>

<file path=xl/sharedStrings.xml><?xml version="1.0" encoding="utf-8"?>
<sst xmlns="http://schemas.openxmlformats.org/spreadsheetml/2006/main" count="146" uniqueCount="91">
  <si>
    <t>Customer Type</t>
  </si>
  <si>
    <t>Customer Number</t>
  </si>
  <si>
    <t>Country of Bill-to</t>
  </si>
  <si>
    <t>Line Num</t>
  </si>
  <si>
    <t>Line Status</t>
  </si>
  <si>
    <t>Invoice Date</t>
  </si>
  <si>
    <t>Invoice GL Date</t>
  </si>
  <si>
    <t>Payment Term</t>
  </si>
  <si>
    <t>Ship Date</t>
  </si>
  <si>
    <t>Invoice Due Date</t>
  </si>
  <si>
    <t>Invoice Month</t>
  </si>
  <si>
    <t>Invoice Day</t>
  </si>
  <si>
    <t>Item Category</t>
  </si>
  <si>
    <t>Item Model</t>
  </si>
  <si>
    <t>Item Type</t>
  </si>
  <si>
    <t>Item Number</t>
  </si>
  <si>
    <t>Unit Standard Cost-F</t>
  </si>
  <si>
    <t>Unit Gross Margin-F</t>
  </si>
  <si>
    <t>Quantity</t>
  </si>
  <si>
    <t>ESN</t>
  </si>
  <si>
    <t>Sales Currency Code</t>
  </si>
  <si>
    <t>Unit Selling Price-F</t>
  </si>
  <si>
    <t>Freight Term</t>
  </si>
  <si>
    <t>Account Manager</t>
  </si>
  <si>
    <t>Selling price (RMB)</t>
  </si>
  <si>
    <t>GM%</t>
  </si>
  <si>
    <t>CCI Operating Unit</t>
  </si>
  <si>
    <t>DOM</t>
  </si>
  <si>
    <t>SHANGHAI DONGFENG AUTO IMPORT &amp; EXPORT CO. , LTD</t>
  </si>
  <si>
    <t>External</t>
  </si>
  <si>
    <t>China</t>
  </si>
  <si>
    <t>DOM Manual Order</t>
  </si>
  <si>
    <t>CCI2020-DFM0330</t>
  </si>
  <si>
    <t>1.1..</t>
  </si>
  <si>
    <t>CLOSED</t>
  </si>
  <si>
    <t>I60</t>
  </si>
  <si>
    <t>D403042CX03</t>
  </si>
  <si>
    <t>SO13247</t>
  </si>
  <si>
    <t>DESAENG</t>
  </si>
  <si>
    <t>CNY</t>
  </si>
  <si>
    <t>Tang Yongxiang</t>
  </si>
  <si>
    <t>Month</t>
    <phoneticPr fontId="3" type="noConversion"/>
  </si>
  <si>
    <t>Entity</t>
    <phoneticPr fontId="5" type="noConversion"/>
  </si>
  <si>
    <t>Inventory Org.</t>
    <phoneticPr fontId="3" type="noConversion"/>
  </si>
  <si>
    <t>IMS Customer Code</t>
    <phoneticPr fontId="6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</si>
  <si>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</si>
  <si>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</si>
  <si>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</si>
  <si>
    <t>Customer
PO</t>
  </si>
  <si>
    <t>Invoice Number</t>
    <phoneticPr fontId="6" type="noConversion"/>
  </si>
  <si>
    <t>Invoice Year</t>
    <phoneticPr fontId="6" type="noConversion"/>
  </si>
  <si>
    <t>Config #-</t>
    <phoneticPr fontId="6" type="noConversion"/>
  </si>
  <si>
    <t>Unit List
Price-F</t>
  </si>
  <si>
    <t>COS
(RMB)</t>
  </si>
  <si>
    <t>Margin
(RMB)</t>
  </si>
  <si>
    <t>#%82289843</t>
    <phoneticPr fontId="3" type="noConversion"/>
  </si>
  <si>
    <t>8228984--4</t>
    <phoneticPr fontId="3" type="noConversion"/>
  </si>
  <si>
    <t>Sales Order Number</t>
    <phoneticPr fontId="3" type="noConversion"/>
  </si>
  <si>
    <t>D403042CX03</t>
    <phoneticPr fontId="3" type="noConversion"/>
  </si>
  <si>
    <t>Item Description</t>
    <phoneticPr fontId="3" type="noConversion"/>
  </si>
  <si>
    <t>Order Type</t>
    <phoneticPr fontId="3" type="noConversion"/>
  </si>
  <si>
    <t>工程分类</t>
  </si>
  <si>
    <t>Engine Family</t>
  </si>
  <si>
    <t>Item Description</t>
  </si>
  <si>
    <t>特殊逻辑</t>
  </si>
  <si>
    <t>CX/Construction</t>
  </si>
  <si>
    <t>QSF</t>
  </si>
  <si>
    <t>等内容。。</t>
  </si>
  <si>
    <t>DCEC</t>
  </si>
  <si>
    <t>QSB7 和  QSB6.7  /判断SO 后缀带有GCIC的属于GCIC  | 没有后缀的对应 DCEC</t>
  </si>
  <si>
    <t>GCIC</t>
  </si>
  <si>
    <t>QSM</t>
  </si>
  <si>
    <t>QSG</t>
  </si>
  <si>
    <t>BX/Trunk</t>
  </si>
  <si>
    <t>BU/BUS</t>
  </si>
  <si>
    <t>ISF</t>
  </si>
  <si>
    <t>ISG</t>
  </si>
  <si>
    <t>ISM</t>
  </si>
  <si>
    <t>出口</t>
  </si>
  <si>
    <t>Inventory Org. = EXP</t>
  </si>
  <si>
    <t>Config # = BU</t>
  </si>
  <si>
    <t>test</t>
    <phoneticPr fontId="3" type="noConversion"/>
  </si>
  <si>
    <t>QSB7test</t>
    <phoneticPr fontId="3" type="noConversion"/>
  </si>
  <si>
    <t>SO13247-GCIC</t>
    <phoneticPr fontId="3" type="noConversion"/>
  </si>
  <si>
    <t>SO13247</t>
    <phoneticPr fontId="3" type="noConversion"/>
  </si>
  <si>
    <t>Taiwan</t>
  </si>
  <si>
    <t>Customer Code</t>
    <phoneticPr fontId="3" type="noConversion"/>
  </si>
  <si>
    <t>TAIWAN CUMMINS SALES &amp; SERVICE CO. LTD (BCAAL) (NEA)</t>
    <phoneticPr fontId="3" type="noConversion"/>
  </si>
  <si>
    <t>EXP</t>
    <phoneticPr fontId="3" type="noConversion"/>
  </si>
  <si>
    <t>ISF2.8S5148T   Rated @148HP@2900RPM</t>
    <phoneticPr fontId="3" type="noConversion"/>
  </si>
  <si>
    <t>D403042BX03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</si>
</sst>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.0_ ;_ * \-#,##0.0_ ;_ * &quot;-&quot;??_ ;_ @_ "/>
    <numFmt numFmtId="177" formatCode="mm/dd/yy;@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Verdana"/>
      <family val="2"/>
    </font>
    <font>
      <sz val="9"/>
      <name val="等线"/>
      <family val="3"/>
      <charset val="134"/>
      <scheme val="minor"/>
    </font>
    <font>
      <b/>
      <sz val="15"/>
      <color theme="0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176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78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76" fontId="4" fillId="5" borderId="2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2" xfId="2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"/>
  <sheetViews>
    <sheetView tabSelected="1" zoomScale="115" zoomScaleNormal="115" workbookViewId="0">
      <pane ySplit="1" topLeftCell="A2" activePane="bottomLeft" state="frozen"/>
      <selection pane="bottomLeft" activeCell="C5" sqref="C5"/>
    </sheetView>
  </sheetViews>
  <sheetFormatPr defaultRowHeight="14"/>
  <cols>
    <col min="2" max="2" width="24.4140625" customWidth="1"/>
    <col min="3" max="3" width="23.75" customWidth="1"/>
    <col min="4" max="4" width="21.9140625" customWidth="1"/>
    <col min="5" max="5" width="51" customWidth="1"/>
    <col min="6" max="6" width="26.4140625" customWidth="1"/>
    <col min="7" max="7" width="27.33203125" customWidth="1"/>
    <col min="8" max="8" width="22.9140625" customWidth="1"/>
    <col min="11" max="11" width="19.33203125" customWidth="1"/>
    <col min="12" max="12" width="16.1640625" customWidth="1"/>
    <col min="13" max="13" width="13.83203125" customWidth="1"/>
    <col min="14" max="14" width="25.08203125" customWidth="1"/>
    <col min="17" max="17" width="23.6640625" customWidth="1"/>
    <col min="18" max="18" width="14.08203125" customWidth="1"/>
    <col min="19" max="19" width="14.9140625" customWidth="1"/>
    <col min="20" max="20" width="8.6640625" customWidth="1"/>
    <col min="21" max="21" width="15.83203125" customWidth="1"/>
    <col min="22" max="22" width="19.83203125" customWidth="1"/>
    <col min="23" max="25" width="8.6640625" customWidth="1"/>
    <col min="26" max="26" width="30.4140625" customWidth="1"/>
    <col min="27" max="27" width="19.6640625" customWidth="1"/>
    <col min="28" max="28" width="23.58203125" customWidth="1"/>
    <col min="29" max="29" width="26.33203125" customWidth="1"/>
    <col min="30" max="30" width="25.58203125" customWidth="1"/>
    <col min="31" max="31" width="52.58203125" customWidth="1"/>
    <col min="32" max="33" width="8.6640625" customWidth="1"/>
    <col min="35" max="35" width="27.1640625" customWidth="1"/>
    <col min="37" max="37" width="16.6640625" customWidth="1"/>
    <col min="38" max="38" width="20.5" customWidth="1"/>
    <col min="39" max="39" width="16.75" customWidth="1"/>
    <col min="40" max="40" width="17.33203125" customWidth="1"/>
    <col min="41" max="41" width="18.83203125" customWidth="1"/>
  </cols>
  <sheetData>
    <row r="1" spans="1:44" ht="76.5" customHeight="1">
      <c r="A1" s="6" t="s">
        <v>41</v>
      </c>
      <c r="B1" s="6" t="s">
        <v>42</v>
      </c>
      <c r="C1" s="6" t="s">
        <v>43</v>
      </c>
      <c r="D1" s="6" t="s">
        <v>44</v>
      </c>
      <c r="E1" s="7" t="s">
        <v>86</v>
      </c>
      <c r="F1" s="6" t="s">
        <v>0</v>
      </c>
      <c r="G1" s="8" t="s">
        <v>45</v>
      </c>
      <c r="H1" s="6" t="s">
        <v>1</v>
      </c>
      <c r="I1" s="8" t="s">
        <v>46</v>
      </c>
      <c r="J1" s="8" t="s">
        <v>47</v>
      </c>
      <c r="K1" s="6" t="s">
        <v>2</v>
      </c>
      <c r="L1" s="6" t="s">
        <v>60</v>
      </c>
      <c r="M1" s="6" t="s">
        <v>48</v>
      </c>
      <c r="N1" s="6" t="s">
        <v>57</v>
      </c>
      <c r="O1" s="6" t="s">
        <v>3</v>
      </c>
      <c r="P1" s="6" t="s">
        <v>4</v>
      </c>
      <c r="Q1" s="9" t="s">
        <v>49</v>
      </c>
      <c r="R1" s="10" t="s">
        <v>5</v>
      </c>
      <c r="S1" s="10" t="s">
        <v>6</v>
      </c>
      <c r="T1" s="6" t="s">
        <v>7</v>
      </c>
      <c r="U1" s="10" t="s">
        <v>8</v>
      </c>
      <c r="V1" s="10" t="s">
        <v>9</v>
      </c>
      <c r="W1" s="6" t="s">
        <v>50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14</v>
      </c>
      <c r="AC1" s="6" t="s">
        <v>15</v>
      </c>
      <c r="AD1" s="11" t="s">
        <v>51</v>
      </c>
      <c r="AE1" s="6" t="s">
        <v>59</v>
      </c>
      <c r="AF1" s="12" t="s">
        <v>16</v>
      </c>
      <c r="AG1" s="12" t="s">
        <v>17</v>
      </c>
      <c r="AH1" s="13" t="s">
        <v>18</v>
      </c>
      <c r="AI1" s="14" t="s">
        <v>19</v>
      </c>
      <c r="AJ1" s="6" t="s">
        <v>20</v>
      </c>
      <c r="AK1" s="15" t="s">
        <v>52</v>
      </c>
      <c r="AL1" s="15" t="s">
        <v>21</v>
      </c>
      <c r="AM1" s="6" t="s">
        <v>22</v>
      </c>
      <c r="AN1" s="6" t="s">
        <v>23</v>
      </c>
      <c r="AO1" s="16" t="s">
        <v>24</v>
      </c>
      <c r="AP1" s="16" t="s">
        <v>53</v>
      </c>
      <c r="AQ1" s="16" t="s">
        <v>54</v>
      </c>
      <c r="AR1" s="17" t="s">
        <v>25</v>
      </c>
    </row>
    <row r="2" spans="1:44">
      <c r="B2" s="1" t="s">
        <v>26</v>
      </c>
      <c r="C2" s="1" t="s">
        <v>27</v>
      </c>
      <c r="D2" s="1"/>
      <c r="E2" s="1" t="s">
        <v>28</v>
      </c>
      <c r="F2" s="1" t="s">
        <v>29</v>
      </c>
      <c r="G2" s="19">
        <v>3</v>
      </c>
      <c r="H2" s="1">
        <v>389387</v>
      </c>
      <c r="I2" s="19">
        <v>1</v>
      </c>
      <c r="J2" s="1">
        <v>62961</v>
      </c>
      <c r="K2" s="1" t="s">
        <v>30</v>
      </c>
      <c r="L2" s="1" t="s">
        <v>31</v>
      </c>
      <c r="M2" s="1" t="s">
        <v>32</v>
      </c>
      <c r="N2" s="1">
        <v>20220004670</v>
      </c>
      <c r="O2" s="1" t="s">
        <v>33</v>
      </c>
      <c r="P2" s="1" t="s">
        <v>34</v>
      </c>
      <c r="Q2" s="19">
        <v>2020004652</v>
      </c>
      <c r="R2" s="2">
        <v>44193</v>
      </c>
      <c r="S2" s="2">
        <v>43950</v>
      </c>
      <c r="T2" s="1" t="s">
        <v>35</v>
      </c>
      <c r="U2" s="3">
        <v>43949.678078703706</v>
      </c>
      <c r="V2" s="3">
        <v>44009</v>
      </c>
      <c r="W2" s="4">
        <v>2020</v>
      </c>
      <c r="X2" s="4">
        <v>4</v>
      </c>
      <c r="Y2" s="4">
        <v>28</v>
      </c>
      <c r="Z2" s="1" t="s">
        <v>36</v>
      </c>
      <c r="AA2" s="1" t="s">
        <v>37</v>
      </c>
      <c r="AB2" s="1" t="s">
        <v>38</v>
      </c>
      <c r="AC2" s="1" t="s">
        <v>37</v>
      </c>
      <c r="AD2" s="1" t="s">
        <v>58</v>
      </c>
      <c r="AE2" s="1" t="s">
        <v>81</v>
      </c>
      <c r="AF2" s="1">
        <v>90</v>
      </c>
      <c r="AG2" s="1">
        <v>90</v>
      </c>
      <c r="AH2" s="4">
        <v>1</v>
      </c>
      <c r="AI2" s="18" t="s">
        <v>55</v>
      </c>
      <c r="AJ2" s="1" t="s">
        <v>39</v>
      </c>
      <c r="AK2" s="4">
        <v>100</v>
      </c>
      <c r="AL2" s="4">
        <v>100</v>
      </c>
      <c r="AM2" s="1"/>
      <c r="AN2" s="1" t="s">
        <v>40</v>
      </c>
      <c r="AO2" s="4">
        <v>100</v>
      </c>
      <c r="AP2" s="4">
        <v>90</v>
      </c>
      <c r="AQ2" s="4">
        <v>10</v>
      </c>
      <c r="AR2" s="5">
        <f>AQ2/AO2</f>
        <v>0.1</v>
      </c>
    </row>
    <row r="3" spans="1:44">
      <c r="B3" s="1" t="s">
        <v>26</v>
      </c>
      <c r="C3" s="1" t="s">
        <v>27</v>
      </c>
      <c r="D3" s="1"/>
      <c r="E3" s="1" t="s">
        <v>28</v>
      </c>
      <c r="F3" s="1" t="s">
        <v>29</v>
      </c>
      <c r="G3" s="19">
        <v>3</v>
      </c>
      <c r="H3" s="1">
        <v>389387</v>
      </c>
      <c r="I3" s="19">
        <v>12</v>
      </c>
      <c r="J3" s="1">
        <v>62961</v>
      </c>
      <c r="K3" s="1" t="s">
        <v>30</v>
      </c>
      <c r="L3" s="1" t="s">
        <v>31</v>
      </c>
      <c r="M3" s="1" t="s">
        <v>32</v>
      </c>
      <c r="N3" s="1">
        <v>20220004670</v>
      </c>
      <c r="O3" s="1" t="s">
        <v>33</v>
      </c>
      <c r="P3" s="1" t="s">
        <v>34</v>
      </c>
      <c r="Q3" s="19">
        <v>2020004652</v>
      </c>
      <c r="R3" s="2">
        <v>43949</v>
      </c>
      <c r="S3" s="2">
        <v>43950</v>
      </c>
      <c r="T3" s="1" t="s">
        <v>35</v>
      </c>
      <c r="U3" s="3">
        <v>43949.678078703706</v>
      </c>
      <c r="V3" s="3">
        <v>44009</v>
      </c>
      <c r="W3" s="4">
        <v>2020</v>
      </c>
      <c r="X3" s="4">
        <v>4</v>
      </c>
      <c r="Y3" s="4">
        <v>28</v>
      </c>
      <c r="Z3" s="1" t="s">
        <v>36</v>
      </c>
      <c r="AA3" s="1" t="s">
        <v>37</v>
      </c>
      <c r="AB3" s="1" t="s">
        <v>38</v>
      </c>
      <c r="AC3" s="1" t="s">
        <v>83</v>
      </c>
      <c r="AD3" s="1" t="s">
        <v>36</v>
      </c>
      <c r="AE3" s="1" t="s">
        <v>82</v>
      </c>
      <c r="AF3" s="1">
        <v>90</v>
      </c>
      <c r="AG3" s="1">
        <v>90</v>
      </c>
      <c r="AH3" s="4">
        <v>1</v>
      </c>
      <c r="AI3" s="18" t="s">
        <v>56</v>
      </c>
      <c r="AJ3" s="1" t="s">
        <v>39</v>
      </c>
      <c r="AK3" s="4">
        <v>100</v>
      </c>
      <c r="AL3" s="4">
        <v>100</v>
      </c>
      <c r="AM3" s="1"/>
      <c r="AN3" s="1" t="s">
        <v>40</v>
      </c>
      <c r="AO3" s="4">
        <v>100</v>
      </c>
      <c r="AP3" s="4">
        <v>90</v>
      </c>
      <c r="AQ3" s="4">
        <v>10</v>
      </c>
      <c r="AR3" s="5">
        <f t="shared" ref="AR3" si="0">AQ3/AO3</f>
        <v>0.1</v>
      </c>
    </row>
    <row r="4" spans="1:44">
      <c r="B4" s="1" t="s">
        <v>26</v>
      </c>
      <c r="C4" s="1" t="s">
        <v>27</v>
      </c>
      <c r="D4" s="1"/>
      <c r="E4" s="1" t="s">
        <v>28</v>
      </c>
      <c r="F4" s="1" t="s">
        <v>29</v>
      </c>
      <c r="G4" s="19">
        <v>3</v>
      </c>
      <c r="H4" s="1">
        <v>389387</v>
      </c>
      <c r="I4" s="19">
        <v>12</v>
      </c>
      <c r="J4" s="1">
        <v>62961</v>
      </c>
      <c r="K4" s="1" t="s">
        <v>30</v>
      </c>
      <c r="L4" s="1" t="s">
        <v>31</v>
      </c>
      <c r="M4" s="1" t="s">
        <v>32</v>
      </c>
      <c r="N4" s="1">
        <v>20220004670</v>
      </c>
      <c r="O4" s="1" t="s">
        <v>33</v>
      </c>
      <c r="P4" s="1" t="s">
        <v>34</v>
      </c>
      <c r="Q4" s="19">
        <v>2020004652</v>
      </c>
      <c r="R4" s="2">
        <v>43949</v>
      </c>
      <c r="S4" s="2">
        <v>43950</v>
      </c>
      <c r="T4" s="1" t="s">
        <v>35</v>
      </c>
      <c r="U4" s="3">
        <v>43949.678078703706</v>
      </c>
      <c r="V4" s="3">
        <v>44009</v>
      </c>
      <c r="W4" s="4">
        <v>2020</v>
      </c>
      <c r="X4" s="4">
        <v>4</v>
      </c>
      <c r="Y4" s="4">
        <v>28</v>
      </c>
      <c r="Z4" s="1" t="s">
        <v>36</v>
      </c>
      <c r="AA4" s="1" t="s">
        <v>37</v>
      </c>
      <c r="AB4" s="1" t="s">
        <v>38</v>
      </c>
      <c r="AC4" s="1" t="s">
        <v>84</v>
      </c>
      <c r="AD4" s="1" t="s">
        <v>36</v>
      </c>
      <c r="AE4" s="1" t="s">
        <v>82</v>
      </c>
      <c r="AF4" s="1">
        <v>90</v>
      </c>
      <c r="AG4" s="1">
        <v>90</v>
      </c>
      <c r="AH4" s="4">
        <v>1</v>
      </c>
      <c r="AI4" s="18" t="s">
        <v>56</v>
      </c>
      <c r="AJ4" s="1" t="s">
        <v>39</v>
      </c>
      <c r="AK4" s="4">
        <v>100</v>
      </c>
      <c r="AL4" s="4">
        <v>100</v>
      </c>
      <c r="AM4" s="1"/>
      <c r="AN4" s="1" t="s">
        <v>40</v>
      </c>
      <c r="AO4" s="4">
        <v>100</v>
      </c>
      <c r="AP4" s="4">
        <v>90</v>
      </c>
      <c r="AQ4" s="4">
        <v>10</v>
      </c>
      <c r="AR4" s="5">
        <f t="shared" ref="AR4" si="1">AQ4/AO4</f>
        <v>0.1</v>
      </c>
    </row>
    <row r="5" spans="1:44">
      <c r="B5" s="1" t="s">
        <v>26</v>
      </c>
      <c r="C5" s="1" t="s">
        <v>88</v>
      </c>
      <c r="D5" s="1"/>
      <c r="E5" s="1" t="s">
        <v>87</v>
      </c>
      <c r="F5" s="1" t="s">
        <v>29</v>
      </c>
      <c r="G5" s="19">
        <v>3</v>
      </c>
      <c r="H5" s="1">
        <v>389387</v>
      </c>
      <c r="I5" s="19">
        <v>12</v>
      </c>
      <c r="J5" s="1">
        <v>62961</v>
      </c>
      <c r="K5" s="1" t="s">
        <v>85</v>
      </c>
      <c r="L5" s="1" t="s">
        <v>31</v>
      </c>
      <c r="M5" s="1" t="s">
        <v>32</v>
      </c>
      <c r="N5" s="1">
        <v>20220004670</v>
      </c>
      <c r="O5" s="1" t="s">
        <v>33</v>
      </c>
      <c r="P5" s="1" t="s">
        <v>34</v>
      </c>
      <c r="Q5" s="19">
        <v>2020004652</v>
      </c>
      <c r="R5" s="2">
        <v>43949</v>
      </c>
      <c r="S5" s="2">
        <v>43950</v>
      </c>
      <c r="T5" s="1" t="s">
        <v>35</v>
      </c>
      <c r="U5" s="3">
        <v>43949.678078703706</v>
      </c>
      <c r="V5" s="3">
        <v>44009</v>
      </c>
      <c r="W5" s="4">
        <v>2020</v>
      </c>
      <c r="X5" s="4">
        <v>4</v>
      </c>
      <c r="Y5" s="4">
        <v>28</v>
      </c>
      <c r="Z5" s="1" t="s">
        <v>90</v>
      </c>
      <c r="AA5" s="1" t="s">
        <v>37</v>
      </c>
      <c r="AB5" s="1" t="s">
        <v>38</v>
      </c>
      <c r="AC5" s="1" t="s">
        <v>84</v>
      </c>
      <c r="AD5" s="1" t="s">
        <v>90</v>
      </c>
      <c r="AE5" s="1" t="s">
        <v>89</v>
      </c>
      <c r="AF5" s="1">
        <v>90</v>
      </c>
      <c r="AG5" s="1">
        <v>90</v>
      </c>
      <c r="AH5" s="4">
        <v>1</v>
      </c>
      <c r="AI5" s="18" t="s">
        <v>56</v>
      </c>
      <c r="AJ5" s="1" t="s">
        <v>39</v>
      </c>
      <c r="AK5" s="4">
        <v>100</v>
      </c>
      <c r="AL5" s="4">
        <v>100</v>
      </c>
      <c r="AM5" s="1"/>
      <c r="AN5" s="1" t="s">
        <v>40</v>
      </c>
      <c r="AO5" s="4">
        <v>100</v>
      </c>
      <c r="AP5" s="4">
        <v>90</v>
      </c>
      <c r="AQ5" s="4">
        <v>10</v>
      </c>
      <c r="AR5" s="5">
        <f t="shared" ref="AR5" si="2">AQ5/AO5</f>
        <v>0.1</v>
      </c>
    </row>
  </sheetData>
  <autoFilter ref="A1:AR3" xr:uid="{84AC4992-0F18-42B4-BA54-E9F1ED415CE9}"/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8C6B-207D-4F70-83B0-CF68B2B75681}">
  <dimension ref="A1:D22"/>
  <sheetViews>
    <sheetView workbookViewId="0">
      <selection sqref="A1:D22"/>
    </sheetView>
  </sheetViews>
  <sheetFormatPr defaultRowHeight="14"/>
  <cols>
    <col min="1" max="1" width="22.9140625" customWidth="1"/>
    <col min="2" max="2" width="15.33203125" customWidth="1"/>
    <col min="3" max="3" width="21" customWidth="1"/>
    <col min="4" max="4" width="66.33203125" customWidth="1"/>
    <col min="5" max="5" width="11.9140625" customWidth="1"/>
  </cols>
  <sheetData>
    <row r="1" spans="1:4">
      <c r="A1" t="s">
        <v>61</v>
      </c>
      <c r="B1" t="s">
        <v>62</v>
      </c>
      <c r="C1" t="s">
        <v>63</v>
      </c>
      <c r="D1" t="s">
        <v>64</v>
      </c>
    </row>
    <row r="2" spans="1:4">
      <c r="A2" t="s">
        <v>65</v>
      </c>
      <c r="B2" t="s">
        <v>66</v>
      </c>
      <c r="C2" t="s">
        <v>67</v>
      </c>
    </row>
    <row r="3" spans="1:4">
      <c r="B3" t="s">
        <v>68</v>
      </c>
      <c r="C3" t="s">
        <v>67</v>
      </c>
      <c r="D3" t="s">
        <v>69</v>
      </c>
    </row>
    <row r="4" spans="1:4">
      <c r="B4" t="s">
        <v>70</v>
      </c>
    </row>
    <row r="5" spans="1:4">
      <c r="B5" t="s">
        <v>71</v>
      </c>
    </row>
    <row r="6" spans="1:4">
      <c r="B6" t="s">
        <v>72</v>
      </c>
    </row>
    <row r="9" spans="1:4">
      <c r="A9" t="s">
        <v>73</v>
      </c>
      <c r="B9" t="s">
        <v>66</v>
      </c>
    </row>
    <row r="10" spans="1:4">
      <c r="B10" t="s">
        <v>68</v>
      </c>
    </row>
    <row r="11" spans="1:4">
      <c r="B11" t="s">
        <v>70</v>
      </c>
    </row>
    <row r="12" spans="1:4">
      <c r="B12" t="s">
        <v>71</v>
      </c>
    </row>
    <row r="13" spans="1:4">
      <c r="B13" t="s">
        <v>72</v>
      </c>
    </row>
    <row r="16" spans="1:4">
      <c r="A16" t="s">
        <v>74</v>
      </c>
      <c r="B16" t="s">
        <v>75</v>
      </c>
    </row>
    <row r="17" spans="1:2">
      <c r="B17" t="s">
        <v>76</v>
      </c>
    </row>
    <row r="18" spans="1:2">
      <c r="B18" t="s">
        <v>77</v>
      </c>
    </row>
    <row r="20" spans="1:2">
      <c r="A20" t="s">
        <v>78</v>
      </c>
    </row>
    <row r="21" spans="1:2">
      <c r="A21" t="s">
        <v>79</v>
      </c>
    </row>
    <row r="22" spans="1:2">
      <c r="A22" t="s">
        <v>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2020-05-22T10:50:59Z</dcterms:modified>
</cp:coreProperties>
</file>