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872\Documents\Cheryl Che\IT Project\"/>
    </mc:Choice>
  </mc:AlternateContent>
  <xr:revisionPtr revIDLastSave="0" documentId="13_ncr:1_{5F5E548A-5F0A-43E8-A6DD-69C3D2C43DFA}" xr6:coauthVersionLast="36" xr6:coauthVersionMax="36" xr10:uidLastSave="{00000000-0000-0000-0000-000000000000}"/>
  <bookViews>
    <workbookView xWindow="0" yWindow="0" windowWidth="19200" windowHeight="6640" tabRatio="599" xr2:uid="{00000000-000D-0000-FFFF-FFFF00000000}"/>
  </bookViews>
  <sheets>
    <sheet name="Details" sheetId="72" r:id="rId1"/>
  </sheets>
  <definedNames>
    <definedName name="_xlnm._FilterDatabase" localSheetId="0" hidden="1">Details!$A$3:$CA$713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4" i="72" l="1"/>
  <c r="AN713" i="72" l="1"/>
  <c r="CA712" i="72"/>
  <c r="BN712" i="72"/>
  <c r="BA712" i="72"/>
  <c r="AN712" i="72"/>
  <c r="CA711" i="72"/>
  <c r="BN711" i="72"/>
  <c r="BA711" i="72"/>
  <c r="AN711" i="72"/>
  <c r="CA710" i="72"/>
  <c r="BN710" i="72"/>
  <c r="BA710" i="72"/>
  <c r="AN710" i="72"/>
  <c r="CA709" i="72"/>
  <c r="BN709" i="72"/>
  <c r="BA709" i="72"/>
  <c r="AN709" i="72"/>
  <c r="CA708" i="72"/>
  <c r="BN708" i="72"/>
  <c r="BA708" i="72"/>
  <c r="AN708" i="72"/>
  <c r="CA707" i="72"/>
  <c r="BN707" i="72"/>
  <c r="BA707" i="72"/>
  <c r="AN707" i="72"/>
  <c r="CA706" i="72"/>
  <c r="BN706" i="72"/>
  <c r="BA706" i="72"/>
  <c r="AN706" i="72"/>
  <c r="CA705" i="72"/>
  <c r="BN705" i="72"/>
  <c r="BA705" i="72"/>
  <c r="AN705" i="72"/>
  <c r="CA704" i="72"/>
  <c r="BN704" i="72"/>
  <c r="BA704" i="72"/>
  <c r="AN704" i="72"/>
  <c r="CA703" i="72"/>
  <c r="BN703" i="72"/>
  <c r="BA703" i="72"/>
  <c r="AN703" i="72"/>
  <c r="CA702" i="72"/>
  <c r="BN702" i="72"/>
  <c r="BA702" i="72"/>
  <c r="AN702" i="72"/>
  <c r="CA701" i="72"/>
  <c r="BN701" i="72"/>
  <c r="BA701" i="72"/>
  <c r="AN701" i="72"/>
  <c r="CA700" i="72"/>
  <c r="BN700" i="72"/>
  <c r="BA700" i="72"/>
  <c r="AN700" i="72"/>
  <c r="CA699" i="72"/>
  <c r="BN699" i="72"/>
  <c r="BA699" i="72"/>
  <c r="AN699" i="72"/>
  <c r="CA698" i="72"/>
  <c r="BN698" i="72"/>
  <c r="BA698" i="72"/>
  <c r="AN698" i="72"/>
  <c r="CA697" i="72"/>
  <c r="BN697" i="72"/>
  <c r="BA697" i="72"/>
  <c r="AN697" i="72"/>
  <c r="CA696" i="72"/>
  <c r="BN696" i="72"/>
  <c r="BA696" i="72"/>
  <c r="AN696" i="72"/>
  <c r="CA695" i="72"/>
  <c r="BN695" i="72"/>
  <c r="BA695" i="72"/>
  <c r="AN695" i="72"/>
  <c r="CA694" i="72"/>
  <c r="BN694" i="72"/>
  <c r="BA694" i="72"/>
  <c r="AN694" i="72"/>
  <c r="CA693" i="72"/>
  <c r="BN693" i="72"/>
  <c r="BA693" i="72"/>
  <c r="AN693" i="72"/>
  <c r="CA692" i="72"/>
  <c r="BN692" i="72"/>
  <c r="BA692" i="72"/>
  <c r="AN692" i="72"/>
  <c r="CA691" i="72"/>
  <c r="BN691" i="72"/>
  <c r="BA691" i="72"/>
  <c r="AN691" i="72"/>
  <c r="CA690" i="72"/>
  <c r="BN690" i="72"/>
  <c r="BA690" i="72"/>
  <c r="AN690" i="72"/>
  <c r="CA689" i="72"/>
  <c r="BN689" i="72"/>
  <c r="BA689" i="72"/>
  <c r="AN689" i="72"/>
  <c r="CA688" i="72"/>
  <c r="BN688" i="72"/>
  <c r="BA688" i="72"/>
  <c r="AN688" i="72"/>
  <c r="CA687" i="72"/>
  <c r="BN687" i="72"/>
  <c r="BA687" i="72"/>
  <c r="AN687" i="72"/>
  <c r="CA686" i="72"/>
  <c r="BN686" i="72"/>
  <c r="BA686" i="72"/>
  <c r="AN686" i="72"/>
  <c r="CA685" i="72"/>
  <c r="BN685" i="72"/>
  <c r="BA685" i="72"/>
  <c r="AN685" i="72"/>
  <c r="CA684" i="72"/>
  <c r="BN684" i="72"/>
  <c r="BA684" i="72"/>
  <c r="AN684" i="72"/>
  <c r="CA683" i="72"/>
  <c r="BN683" i="72"/>
  <c r="BA683" i="72"/>
  <c r="AN683" i="72"/>
  <c r="CA682" i="72"/>
  <c r="BN682" i="72"/>
  <c r="BA682" i="72"/>
  <c r="AN682" i="72"/>
  <c r="CA681" i="72"/>
  <c r="BN681" i="72"/>
  <c r="BA681" i="72"/>
  <c r="AN681" i="72"/>
  <c r="CA680" i="72"/>
  <c r="BN680" i="72"/>
  <c r="BA680" i="72"/>
  <c r="AN680" i="72"/>
  <c r="CA679" i="72"/>
  <c r="BN679" i="72"/>
  <c r="BA679" i="72"/>
  <c r="AN679" i="72"/>
  <c r="CA678" i="72"/>
  <c r="BN678" i="72"/>
  <c r="BA678" i="72"/>
  <c r="AN678" i="72"/>
  <c r="CA677" i="72"/>
  <c r="BN677" i="72"/>
  <c r="BA677" i="72"/>
  <c r="AN677" i="72"/>
  <c r="CA676" i="72"/>
  <c r="BN676" i="72"/>
  <c r="BA676" i="72"/>
  <c r="AN676" i="72"/>
  <c r="CA675" i="72"/>
  <c r="BN675" i="72"/>
  <c r="BA675" i="72"/>
  <c r="AN675" i="72"/>
  <c r="CA674" i="72"/>
  <c r="BN674" i="72"/>
  <c r="BA674" i="72"/>
  <c r="AN674" i="72"/>
  <c r="CA673" i="72"/>
  <c r="BN673" i="72"/>
  <c r="BA673" i="72"/>
  <c r="AN673" i="72"/>
  <c r="CA672" i="72"/>
  <c r="BN672" i="72"/>
  <c r="BA672" i="72"/>
  <c r="AN672" i="72"/>
  <c r="CA671" i="72"/>
  <c r="BN671" i="72"/>
  <c r="BA671" i="72"/>
  <c r="AN671" i="72"/>
  <c r="CA670" i="72"/>
  <c r="BN670" i="72"/>
  <c r="BA670" i="72"/>
  <c r="AN670" i="72"/>
  <c r="CA669" i="72"/>
  <c r="BN669" i="72"/>
  <c r="BA669" i="72"/>
  <c r="AN669" i="72"/>
  <c r="CA668" i="72"/>
  <c r="BN668" i="72"/>
  <c r="BA668" i="72"/>
  <c r="AN668" i="72"/>
  <c r="CA667" i="72"/>
  <c r="BN667" i="72"/>
  <c r="BA667" i="72"/>
  <c r="AN667" i="72"/>
  <c r="CA666" i="72"/>
  <c r="BN666" i="72"/>
  <c r="BA666" i="72"/>
  <c r="AN666" i="72"/>
  <c r="CA665" i="72"/>
  <c r="BN665" i="72"/>
  <c r="BA665" i="72"/>
  <c r="AN665" i="72"/>
  <c r="CA664" i="72"/>
  <c r="BN664" i="72"/>
  <c r="BA664" i="72"/>
  <c r="AN664" i="72"/>
  <c r="CA663" i="72"/>
  <c r="BN663" i="72"/>
  <c r="BA663" i="72"/>
  <c r="AN663" i="72"/>
  <c r="CA662" i="72"/>
  <c r="BN662" i="72"/>
  <c r="BA662" i="72"/>
  <c r="AN662" i="72"/>
  <c r="CA661" i="72"/>
  <c r="BN661" i="72"/>
  <c r="BA661" i="72"/>
  <c r="AN661" i="72"/>
  <c r="CA660" i="72"/>
  <c r="BN660" i="72"/>
  <c r="BA660" i="72"/>
  <c r="AN660" i="72"/>
  <c r="CA659" i="72"/>
  <c r="BN659" i="72"/>
  <c r="BA659" i="72"/>
  <c r="AN659" i="72"/>
  <c r="CA658" i="72"/>
  <c r="BN658" i="72"/>
  <c r="BA658" i="72"/>
  <c r="AN658" i="72"/>
  <c r="AA658" i="72"/>
  <c r="CA657" i="72"/>
  <c r="BN657" i="72"/>
  <c r="BA657" i="72"/>
  <c r="AN657" i="72"/>
  <c r="AA657" i="72"/>
  <c r="CA656" i="72"/>
  <c r="BN656" i="72"/>
  <c r="BA656" i="72"/>
  <c r="AN656" i="72"/>
  <c r="AA656" i="72"/>
  <c r="CA655" i="72"/>
  <c r="BN655" i="72"/>
  <c r="BA655" i="72"/>
  <c r="AN655" i="72"/>
  <c r="AA655" i="72"/>
  <c r="CA654" i="72"/>
  <c r="BN654" i="72"/>
  <c r="BA654" i="72"/>
  <c r="AN654" i="72"/>
  <c r="AA654" i="72"/>
  <c r="CA653" i="72"/>
  <c r="BN653" i="72"/>
  <c r="BA653" i="72"/>
  <c r="AN653" i="72"/>
  <c r="AA653" i="72"/>
  <c r="CA652" i="72"/>
  <c r="BN652" i="72"/>
  <c r="BA652" i="72"/>
  <c r="AN652" i="72"/>
  <c r="AA652" i="72"/>
  <c r="CA651" i="72"/>
  <c r="BN651" i="72"/>
  <c r="BA651" i="72"/>
  <c r="AN651" i="72"/>
  <c r="AA651" i="72"/>
  <c r="CA650" i="72"/>
  <c r="BN650" i="72"/>
  <c r="BA650" i="72"/>
  <c r="AN650" i="72"/>
  <c r="AA650" i="72"/>
  <c r="CA649" i="72"/>
  <c r="BN649" i="72"/>
  <c r="BA649" i="72"/>
  <c r="AN649" i="72"/>
  <c r="AA649" i="72"/>
  <c r="CA648" i="72"/>
  <c r="BN648" i="72"/>
  <c r="BA648" i="72"/>
  <c r="AN648" i="72"/>
  <c r="AA648" i="72"/>
  <c r="CA647" i="72"/>
  <c r="BN647" i="72"/>
  <c r="BA647" i="72"/>
  <c r="AN647" i="72"/>
  <c r="AA647" i="72"/>
  <c r="CA646" i="72"/>
  <c r="BN646" i="72"/>
  <c r="BA646" i="72"/>
  <c r="AN646" i="72"/>
  <c r="AA646" i="72"/>
  <c r="CA645" i="72"/>
  <c r="BN645" i="72"/>
  <c r="BA645" i="72"/>
  <c r="AN645" i="72"/>
  <c r="AA645" i="72"/>
  <c r="CA644" i="72"/>
  <c r="BN644" i="72"/>
  <c r="BA644" i="72"/>
  <c r="AN644" i="72"/>
  <c r="AA644" i="72"/>
  <c r="CA643" i="72"/>
  <c r="BN643" i="72"/>
  <c r="BA643" i="72"/>
  <c r="AN643" i="72"/>
  <c r="AA643" i="72"/>
  <c r="CA642" i="72"/>
  <c r="BN642" i="72"/>
  <c r="BA642" i="72"/>
  <c r="AN642" i="72"/>
  <c r="AA642" i="72"/>
  <c r="CA641" i="72"/>
  <c r="BN641" i="72"/>
  <c r="BA641" i="72"/>
  <c r="AN641" i="72"/>
  <c r="AA641" i="72"/>
  <c r="CA640" i="72"/>
  <c r="BN640" i="72"/>
  <c r="BA640" i="72"/>
  <c r="AN640" i="72"/>
  <c r="AA640" i="72"/>
  <c r="CA639" i="72"/>
  <c r="BN639" i="72"/>
  <c r="BA639" i="72"/>
  <c r="AN639" i="72"/>
  <c r="AA639" i="72"/>
  <c r="CA638" i="72"/>
  <c r="BN638" i="72"/>
  <c r="BA638" i="72"/>
  <c r="AN638" i="72"/>
  <c r="AA638" i="72"/>
  <c r="CA637" i="72"/>
  <c r="BN637" i="72"/>
  <c r="BA637" i="72"/>
  <c r="AN637" i="72"/>
  <c r="AA637" i="72"/>
  <c r="CA636" i="72"/>
  <c r="BN636" i="72"/>
  <c r="BA636" i="72"/>
  <c r="AN636" i="72"/>
  <c r="AA636" i="72"/>
  <c r="CA635" i="72"/>
  <c r="BN635" i="72"/>
  <c r="BA635" i="72"/>
  <c r="AN635" i="72"/>
  <c r="AA635" i="72"/>
  <c r="CA634" i="72"/>
  <c r="BN634" i="72"/>
  <c r="BA634" i="72"/>
  <c r="AN634" i="72"/>
  <c r="AA634" i="72"/>
  <c r="CA633" i="72"/>
  <c r="BN633" i="72"/>
  <c r="BA633" i="72"/>
  <c r="AN633" i="72"/>
  <c r="AA633" i="72"/>
  <c r="CA632" i="72"/>
  <c r="BN632" i="72"/>
  <c r="BA632" i="72"/>
  <c r="AN632" i="72"/>
  <c r="AA632" i="72"/>
  <c r="CA631" i="72"/>
  <c r="BN631" i="72"/>
  <c r="BA631" i="72"/>
  <c r="AN631" i="72"/>
  <c r="AA631" i="72"/>
  <c r="CA630" i="72"/>
  <c r="BN630" i="72"/>
  <c r="BA630" i="72"/>
  <c r="AN630" i="72"/>
  <c r="AA630" i="72"/>
  <c r="CA629" i="72"/>
  <c r="BN629" i="72"/>
  <c r="BA629" i="72"/>
  <c r="AN629" i="72"/>
  <c r="AA629" i="72"/>
  <c r="CA628" i="72"/>
  <c r="BN628" i="72"/>
  <c r="BA628" i="72"/>
  <c r="AN628" i="72"/>
  <c r="AA628" i="72"/>
  <c r="CA627" i="72"/>
  <c r="BN627" i="72"/>
  <c r="BA627" i="72"/>
  <c r="AN627" i="72"/>
  <c r="AA627" i="72"/>
  <c r="CA626" i="72"/>
  <c r="BN626" i="72"/>
  <c r="BA626" i="72"/>
  <c r="AN626" i="72"/>
  <c r="AA626" i="72"/>
  <c r="CA625" i="72"/>
  <c r="BN625" i="72"/>
  <c r="BA625" i="72"/>
  <c r="AN625" i="72"/>
  <c r="AA625" i="72"/>
  <c r="CA624" i="72"/>
  <c r="BN624" i="72"/>
  <c r="BA624" i="72"/>
  <c r="AN624" i="72"/>
  <c r="AA624" i="72"/>
  <c r="CA623" i="72"/>
  <c r="BN623" i="72"/>
  <c r="BA623" i="72"/>
  <c r="AN623" i="72"/>
  <c r="AA623" i="72"/>
  <c r="CA622" i="72"/>
  <c r="BN622" i="72"/>
  <c r="BA622" i="72"/>
  <c r="AN622" i="72"/>
  <c r="AA622" i="72"/>
  <c r="CA621" i="72"/>
  <c r="BN621" i="72"/>
  <c r="BA621" i="72"/>
  <c r="AN621" i="72"/>
  <c r="AA621" i="72"/>
  <c r="CA620" i="72"/>
  <c r="BN620" i="72"/>
  <c r="BA620" i="72"/>
  <c r="AN620" i="72"/>
  <c r="AA620" i="72"/>
  <c r="CA619" i="72"/>
  <c r="BN619" i="72"/>
  <c r="BA619" i="72"/>
  <c r="AN619" i="72"/>
  <c r="AA619" i="72"/>
  <c r="CA618" i="72"/>
  <c r="BN618" i="72"/>
  <c r="BA618" i="72"/>
  <c r="AN618" i="72"/>
  <c r="AA618" i="72"/>
  <c r="CA617" i="72"/>
  <c r="BN617" i="72"/>
  <c r="BA617" i="72"/>
  <c r="AN617" i="72"/>
  <c r="AA617" i="72"/>
  <c r="CA616" i="72"/>
  <c r="BN616" i="72"/>
  <c r="BA616" i="72"/>
  <c r="AN616" i="72"/>
  <c r="AA616" i="72"/>
  <c r="CA615" i="72"/>
  <c r="BN615" i="72"/>
  <c r="BA615" i="72"/>
  <c r="AN615" i="72"/>
  <c r="AA615" i="72"/>
  <c r="CA614" i="72"/>
  <c r="BN614" i="72"/>
  <c r="BA614" i="72"/>
  <c r="AN614" i="72"/>
  <c r="AA614" i="72"/>
  <c r="CA613" i="72"/>
  <c r="BN613" i="72"/>
  <c r="BA613" i="72"/>
  <c r="AN613" i="72"/>
  <c r="AA613" i="72"/>
  <c r="CA612" i="72"/>
  <c r="BN612" i="72"/>
  <c r="BA612" i="72"/>
  <c r="AN612" i="72"/>
  <c r="AA612" i="72"/>
  <c r="CA611" i="72"/>
  <c r="BN611" i="72"/>
  <c r="BA611" i="72"/>
  <c r="AN611" i="72"/>
  <c r="AA611" i="72"/>
  <c r="CA610" i="72"/>
  <c r="BN610" i="72"/>
  <c r="BA610" i="72"/>
  <c r="AN610" i="72"/>
  <c r="AA610" i="72"/>
  <c r="CA609" i="72"/>
  <c r="BN609" i="72"/>
  <c r="BA609" i="72"/>
  <c r="AN609" i="72"/>
  <c r="AA609" i="72"/>
  <c r="CA608" i="72"/>
  <c r="BN608" i="72"/>
  <c r="BA608" i="72"/>
  <c r="AN608" i="72"/>
  <c r="AA608" i="72"/>
  <c r="CA607" i="72"/>
  <c r="BN607" i="72"/>
  <c r="BA607" i="72"/>
  <c r="AN607" i="72"/>
  <c r="AA607" i="72"/>
  <c r="CA606" i="72"/>
  <c r="BN606" i="72"/>
  <c r="BA606" i="72"/>
  <c r="AN606" i="72"/>
  <c r="AA606" i="72"/>
  <c r="CA605" i="72"/>
  <c r="BN605" i="72"/>
  <c r="BA605" i="72"/>
  <c r="AN605" i="72"/>
  <c r="AA605" i="72"/>
  <c r="CA604" i="72"/>
  <c r="BN604" i="72"/>
  <c r="BA604" i="72"/>
  <c r="AN604" i="72"/>
  <c r="AA604" i="72"/>
  <c r="CA603" i="72"/>
  <c r="BN603" i="72"/>
  <c r="BA603" i="72"/>
  <c r="AN603" i="72"/>
  <c r="AA603" i="72"/>
  <c r="CA602" i="72"/>
  <c r="BN602" i="72"/>
  <c r="BA602" i="72"/>
  <c r="AN602" i="72"/>
  <c r="AA602" i="72"/>
  <c r="CA601" i="72"/>
  <c r="BN601" i="72"/>
  <c r="BA601" i="72"/>
  <c r="AN601" i="72"/>
  <c r="AA601" i="72"/>
  <c r="CA600" i="72"/>
  <c r="BN600" i="72"/>
  <c r="BA600" i="72"/>
  <c r="AN600" i="72"/>
  <c r="AA600" i="72"/>
  <c r="CA599" i="72"/>
  <c r="BN599" i="72"/>
  <c r="BA599" i="72"/>
  <c r="AN599" i="72"/>
  <c r="AA599" i="72"/>
  <c r="CA598" i="72"/>
  <c r="BN598" i="72"/>
  <c r="BA598" i="72"/>
  <c r="AN598" i="72"/>
  <c r="AA598" i="72"/>
  <c r="CA597" i="72"/>
  <c r="BN597" i="72"/>
  <c r="BA597" i="72"/>
  <c r="AN597" i="72"/>
  <c r="AA597" i="72"/>
  <c r="CA596" i="72"/>
  <c r="BN596" i="72"/>
  <c r="BA596" i="72"/>
  <c r="AN596" i="72"/>
  <c r="AA596" i="72"/>
  <c r="CA595" i="72"/>
  <c r="BN595" i="72"/>
  <c r="BA595" i="72"/>
  <c r="AN595" i="72"/>
  <c r="AA595" i="72"/>
  <c r="CA594" i="72"/>
  <c r="BN594" i="72"/>
  <c r="BA594" i="72"/>
  <c r="AN594" i="72"/>
  <c r="AA594" i="72"/>
  <c r="CA593" i="72"/>
  <c r="BN593" i="72"/>
  <c r="BA593" i="72"/>
  <c r="AN593" i="72"/>
  <c r="AA593" i="72"/>
  <c r="CA592" i="72"/>
  <c r="BN592" i="72"/>
  <c r="BA592" i="72"/>
  <c r="AN592" i="72"/>
  <c r="AA592" i="72"/>
  <c r="CA591" i="72"/>
  <c r="BN591" i="72"/>
  <c r="BA591" i="72"/>
  <c r="AN591" i="72"/>
  <c r="AA591" i="72"/>
  <c r="CA590" i="72"/>
  <c r="BN590" i="72"/>
  <c r="BA590" i="72"/>
  <c r="AN590" i="72"/>
  <c r="AA590" i="72"/>
  <c r="CA589" i="72"/>
  <c r="BN589" i="72"/>
  <c r="BA589" i="72"/>
  <c r="AN589" i="72"/>
  <c r="AA589" i="72"/>
  <c r="CA588" i="72"/>
  <c r="BN588" i="72"/>
  <c r="BA588" i="72"/>
  <c r="AN588" i="72"/>
  <c r="AA588" i="72"/>
  <c r="CA587" i="72"/>
  <c r="BN587" i="72"/>
  <c r="BA587" i="72"/>
  <c r="AN587" i="72"/>
  <c r="AA587" i="72"/>
  <c r="CA586" i="72"/>
  <c r="BN586" i="72"/>
  <c r="BA586" i="72"/>
  <c r="AN586" i="72"/>
  <c r="AA586" i="72"/>
  <c r="CA585" i="72"/>
  <c r="BN585" i="72"/>
  <c r="BA585" i="72"/>
  <c r="AN585" i="72"/>
  <c r="AA585" i="72"/>
  <c r="CA584" i="72"/>
  <c r="BN584" i="72"/>
  <c r="BA584" i="72"/>
  <c r="AN584" i="72"/>
  <c r="AA584" i="72"/>
  <c r="CA583" i="72"/>
  <c r="BN583" i="72"/>
  <c r="BA583" i="72"/>
  <c r="AN583" i="72"/>
  <c r="AA583" i="72"/>
  <c r="CA582" i="72"/>
  <c r="BN582" i="72"/>
  <c r="BA582" i="72"/>
  <c r="AN582" i="72"/>
  <c r="AA582" i="72"/>
  <c r="CA581" i="72"/>
  <c r="BN581" i="72"/>
  <c r="BA581" i="72"/>
  <c r="AN581" i="72"/>
  <c r="AA581" i="72"/>
  <c r="CA580" i="72"/>
  <c r="BN580" i="72"/>
  <c r="BA580" i="72"/>
  <c r="AN580" i="72"/>
  <c r="AA580" i="72"/>
  <c r="CA579" i="72"/>
  <c r="BN579" i="72"/>
  <c r="BA579" i="72"/>
  <c r="AN579" i="72"/>
  <c r="AA579" i="72"/>
  <c r="CA578" i="72"/>
  <c r="BN578" i="72"/>
  <c r="BA578" i="72"/>
  <c r="AN578" i="72"/>
  <c r="AA578" i="72"/>
  <c r="CA577" i="72"/>
  <c r="BN577" i="72"/>
  <c r="BA577" i="72"/>
  <c r="AN577" i="72"/>
  <c r="AA577" i="72"/>
  <c r="CA576" i="72"/>
  <c r="BN576" i="72"/>
  <c r="BA576" i="72"/>
  <c r="AN576" i="72"/>
  <c r="AA576" i="72"/>
  <c r="CA575" i="72"/>
  <c r="BN575" i="72"/>
  <c r="BA575" i="72"/>
  <c r="AN575" i="72"/>
  <c r="AA575" i="72"/>
  <c r="CA574" i="72"/>
  <c r="BN574" i="72"/>
  <c r="BA574" i="72"/>
  <c r="AN574" i="72"/>
  <c r="AA574" i="72"/>
  <c r="CA573" i="72"/>
  <c r="BN573" i="72"/>
  <c r="BA573" i="72"/>
  <c r="AN573" i="72"/>
  <c r="AA573" i="72"/>
  <c r="CA572" i="72"/>
  <c r="BN572" i="72"/>
  <c r="BA572" i="72"/>
  <c r="AN572" i="72"/>
  <c r="AA572" i="72"/>
  <c r="CA571" i="72"/>
  <c r="BN571" i="72"/>
  <c r="BA571" i="72"/>
  <c r="AN571" i="72"/>
  <c r="AA571" i="72"/>
  <c r="CA570" i="72"/>
  <c r="BN570" i="72"/>
  <c r="BA570" i="72"/>
  <c r="AN570" i="72"/>
  <c r="AA570" i="72"/>
  <c r="CA569" i="72"/>
  <c r="BN569" i="72"/>
  <c r="BA569" i="72"/>
  <c r="AN569" i="72"/>
  <c r="AA569" i="72"/>
  <c r="CA568" i="72"/>
  <c r="BN568" i="72"/>
  <c r="BA568" i="72"/>
  <c r="AN568" i="72"/>
  <c r="AA568" i="72"/>
  <c r="CA567" i="72"/>
  <c r="BN567" i="72"/>
  <c r="BA567" i="72"/>
  <c r="AN567" i="72"/>
  <c r="AA567" i="72"/>
  <c r="CA566" i="72"/>
  <c r="BN566" i="72"/>
  <c r="BA566" i="72"/>
  <c r="AN566" i="72"/>
  <c r="AA566" i="72"/>
  <c r="CA565" i="72"/>
  <c r="BN565" i="72"/>
  <c r="BA565" i="72"/>
  <c r="AN565" i="72"/>
  <c r="AA565" i="72"/>
  <c r="CA564" i="72"/>
  <c r="BN564" i="72"/>
  <c r="BA564" i="72"/>
  <c r="AN564" i="72"/>
  <c r="AA564" i="72"/>
  <c r="CA563" i="72"/>
  <c r="BN563" i="72"/>
  <c r="BA563" i="72"/>
  <c r="AN563" i="72"/>
  <c r="AA563" i="72"/>
  <c r="CA562" i="72"/>
  <c r="BN562" i="72"/>
  <c r="BA562" i="72"/>
  <c r="AN562" i="72"/>
  <c r="AA562" i="72"/>
  <c r="CA561" i="72"/>
  <c r="BN561" i="72"/>
  <c r="BA561" i="72"/>
  <c r="AN561" i="72"/>
  <c r="AA561" i="72"/>
  <c r="CA560" i="72"/>
  <c r="BN560" i="72"/>
  <c r="BA560" i="72"/>
  <c r="AN560" i="72"/>
  <c r="AA560" i="72"/>
  <c r="CA559" i="72"/>
  <c r="BN559" i="72"/>
  <c r="BA559" i="72"/>
  <c r="AN559" i="72"/>
  <c r="AA559" i="72"/>
  <c r="CA558" i="72"/>
  <c r="BN558" i="72"/>
  <c r="BA558" i="72"/>
  <c r="AN558" i="72"/>
  <c r="AA558" i="72"/>
  <c r="CA557" i="72"/>
  <c r="BN557" i="72"/>
  <c r="BA557" i="72"/>
  <c r="AN557" i="72"/>
  <c r="AA557" i="72"/>
  <c r="CA556" i="72"/>
  <c r="BN556" i="72"/>
  <c r="BA556" i="72"/>
  <c r="AN556" i="72"/>
  <c r="AA556" i="72"/>
  <c r="CA555" i="72"/>
  <c r="BN555" i="72"/>
  <c r="BA555" i="72"/>
  <c r="AN555" i="72"/>
  <c r="AA555" i="72"/>
  <c r="CA554" i="72"/>
  <c r="BN554" i="72"/>
  <c r="BA554" i="72"/>
  <c r="AN554" i="72"/>
  <c r="AA554" i="72"/>
  <c r="CA553" i="72"/>
  <c r="BN553" i="72"/>
  <c r="BA553" i="72"/>
  <c r="AN553" i="72"/>
  <c r="AA553" i="72"/>
  <c r="CA552" i="72"/>
  <c r="BN552" i="72"/>
  <c r="BA552" i="72"/>
  <c r="AN552" i="72"/>
  <c r="AA552" i="72"/>
  <c r="CA551" i="72"/>
  <c r="BN551" i="72"/>
  <c r="BA551" i="72"/>
  <c r="AN551" i="72"/>
  <c r="AA551" i="72"/>
  <c r="CA550" i="72"/>
  <c r="BN550" i="72"/>
  <c r="BA550" i="72"/>
  <c r="AN550" i="72"/>
  <c r="AA550" i="72"/>
  <c r="CA549" i="72"/>
  <c r="BN549" i="72"/>
  <c r="BA549" i="72"/>
  <c r="AN549" i="72"/>
  <c r="AA549" i="72"/>
  <c r="CA548" i="72"/>
  <c r="BN548" i="72"/>
  <c r="BA548" i="72"/>
  <c r="AN548" i="72"/>
  <c r="AA548" i="72"/>
  <c r="CA547" i="72"/>
  <c r="BN547" i="72"/>
  <c r="BA547" i="72"/>
  <c r="AN547" i="72"/>
  <c r="AA547" i="72"/>
  <c r="CA546" i="72"/>
  <c r="BN546" i="72"/>
  <c r="BA546" i="72"/>
  <c r="AN546" i="72"/>
  <c r="AA546" i="72"/>
  <c r="CA545" i="72"/>
  <c r="BN545" i="72"/>
  <c r="BA545" i="72"/>
  <c r="AN545" i="72"/>
  <c r="AA545" i="72"/>
  <c r="CA544" i="72"/>
  <c r="BN544" i="72"/>
  <c r="BA544" i="72"/>
  <c r="AN544" i="72"/>
  <c r="AA544" i="72"/>
  <c r="CA543" i="72"/>
  <c r="BN543" i="72"/>
  <c r="BA543" i="72"/>
  <c r="AN543" i="72"/>
  <c r="AA543" i="72"/>
  <c r="CA542" i="72"/>
  <c r="BN542" i="72"/>
  <c r="BA542" i="72"/>
  <c r="AN542" i="72"/>
  <c r="AA542" i="72"/>
  <c r="CA541" i="72"/>
  <c r="BN541" i="72"/>
  <c r="BA541" i="72"/>
  <c r="AN541" i="72"/>
  <c r="AA541" i="72"/>
  <c r="CA540" i="72"/>
  <c r="BN540" i="72"/>
  <c r="BA540" i="72"/>
  <c r="AN540" i="72"/>
  <c r="AA540" i="72"/>
  <c r="CA539" i="72"/>
  <c r="BN539" i="72"/>
  <c r="BA539" i="72"/>
  <c r="AN539" i="72"/>
  <c r="AA539" i="72"/>
  <c r="CA538" i="72"/>
  <c r="BN538" i="72"/>
  <c r="BA538" i="72"/>
  <c r="AN538" i="72"/>
  <c r="AA538" i="72"/>
  <c r="CA537" i="72"/>
  <c r="BN537" i="72"/>
  <c r="BA537" i="72"/>
  <c r="AN537" i="72"/>
  <c r="AA537" i="72"/>
  <c r="CA536" i="72"/>
  <c r="BN536" i="72"/>
  <c r="BA536" i="72"/>
  <c r="AN536" i="72"/>
  <c r="AA536" i="72"/>
  <c r="CA535" i="72"/>
  <c r="BN535" i="72"/>
  <c r="BA535" i="72"/>
  <c r="AN535" i="72"/>
  <c r="AA535" i="72"/>
  <c r="CA534" i="72"/>
  <c r="BN534" i="72"/>
  <c r="BA534" i="72"/>
  <c r="AN534" i="72"/>
  <c r="AA534" i="72"/>
  <c r="CA533" i="72"/>
  <c r="BN533" i="72"/>
  <c r="BA533" i="72"/>
  <c r="AN533" i="72"/>
  <c r="AA533" i="72"/>
  <c r="CA532" i="72"/>
  <c r="BN532" i="72"/>
  <c r="BA532" i="72"/>
  <c r="AN532" i="72"/>
  <c r="AA532" i="72"/>
  <c r="CA531" i="72"/>
  <c r="BN531" i="72"/>
  <c r="BA531" i="72"/>
  <c r="AN531" i="72"/>
  <c r="AA531" i="72"/>
  <c r="CA530" i="72"/>
  <c r="BN530" i="72"/>
  <c r="BA530" i="72"/>
  <c r="AN530" i="72"/>
  <c r="AA530" i="72"/>
  <c r="CA529" i="72"/>
  <c r="BN529" i="72"/>
  <c r="BA529" i="72"/>
  <c r="AN529" i="72"/>
  <c r="AA529" i="72"/>
  <c r="CA528" i="72"/>
  <c r="BN528" i="72"/>
  <c r="BA528" i="72"/>
  <c r="AN528" i="72"/>
  <c r="AA528" i="72"/>
  <c r="CA527" i="72"/>
  <c r="BN527" i="72"/>
  <c r="BA527" i="72"/>
  <c r="AN527" i="72"/>
  <c r="AA527" i="72"/>
  <c r="CA526" i="72"/>
  <c r="BN526" i="72"/>
  <c r="BA526" i="72"/>
  <c r="AN526" i="72"/>
  <c r="AA526" i="72"/>
  <c r="CA525" i="72"/>
  <c r="BN525" i="72"/>
  <c r="BA525" i="72"/>
  <c r="AN525" i="72"/>
  <c r="AA525" i="72"/>
  <c r="CA524" i="72"/>
  <c r="BN524" i="72"/>
  <c r="BA524" i="72"/>
  <c r="AN524" i="72"/>
  <c r="AA524" i="72"/>
  <c r="CA523" i="72"/>
  <c r="BN523" i="72"/>
  <c r="BA523" i="72"/>
  <c r="AN523" i="72"/>
  <c r="AA523" i="72"/>
  <c r="CA522" i="72"/>
  <c r="BN522" i="72"/>
  <c r="BA522" i="72"/>
  <c r="AN522" i="72"/>
  <c r="AA522" i="72"/>
  <c r="CA521" i="72"/>
  <c r="BN521" i="72"/>
  <c r="BA521" i="72"/>
  <c r="AN521" i="72"/>
  <c r="AA521" i="72"/>
  <c r="CA520" i="72"/>
  <c r="BN520" i="72"/>
  <c r="BA520" i="72"/>
  <c r="AN520" i="72"/>
  <c r="AA520" i="72"/>
  <c r="CA519" i="72"/>
  <c r="BN519" i="72"/>
  <c r="BA519" i="72"/>
  <c r="AN519" i="72"/>
  <c r="AA519" i="72"/>
  <c r="CA518" i="72"/>
  <c r="BN518" i="72"/>
  <c r="BA518" i="72"/>
  <c r="AN518" i="72"/>
  <c r="AA518" i="72"/>
  <c r="CA517" i="72"/>
  <c r="BN517" i="72"/>
  <c r="BA517" i="72"/>
  <c r="AN517" i="72"/>
  <c r="AA517" i="72"/>
  <c r="CA516" i="72"/>
  <c r="BN516" i="72"/>
  <c r="BA516" i="72"/>
  <c r="AN516" i="72"/>
  <c r="AA516" i="72"/>
  <c r="CA515" i="72"/>
  <c r="BN515" i="72"/>
  <c r="BA515" i="72"/>
  <c r="AN515" i="72"/>
  <c r="AA515" i="72"/>
  <c r="CA514" i="72"/>
  <c r="BN514" i="72"/>
  <c r="BA514" i="72"/>
  <c r="AN514" i="72"/>
  <c r="AA514" i="72"/>
  <c r="CA513" i="72"/>
  <c r="BN513" i="72"/>
  <c r="BA513" i="72"/>
  <c r="AN513" i="72"/>
  <c r="AA513" i="72"/>
  <c r="CA512" i="72"/>
  <c r="BN512" i="72"/>
  <c r="BA512" i="72"/>
  <c r="AN512" i="72"/>
  <c r="AA512" i="72"/>
  <c r="CA511" i="72"/>
  <c r="BN511" i="72"/>
  <c r="BA511" i="72"/>
  <c r="AN511" i="72"/>
  <c r="AA511" i="72"/>
  <c r="CA510" i="72"/>
  <c r="BN510" i="72"/>
  <c r="BA510" i="72"/>
  <c r="AN510" i="72"/>
  <c r="AA510" i="72"/>
  <c r="CA509" i="72"/>
  <c r="BN509" i="72"/>
  <c r="BA509" i="72"/>
  <c r="AN509" i="72"/>
  <c r="AA509" i="72"/>
  <c r="CA508" i="72"/>
  <c r="BN508" i="72"/>
  <c r="BA508" i="72"/>
  <c r="AN508" i="72"/>
  <c r="AA508" i="72"/>
  <c r="CA507" i="72"/>
  <c r="BN507" i="72"/>
  <c r="BA507" i="72"/>
  <c r="AN507" i="72"/>
  <c r="AA507" i="72"/>
  <c r="CA506" i="72"/>
  <c r="BN506" i="72"/>
  <c r="BA506" i="72"/>
  <c r="AN506" i="72"/>
  <c r="AA506" i="72"/>
  <c r="CA505" i="72"/>
  <c r="BN505" i="72"/>
  <c r="BA505" i="72"/>
  <c r="AN505" i="72"/>
  <c r="AA505" i="72"/>
  <c r="CA504" i="72"/>
  <c r="BN504" i="72"/>
  <c r="BA504" i="72"/>
  <c r="AN504" i="72"/>
  <c r="AA504" i="72"/>
  <c r="CA503" i="72"/>
  <c r="BN503" i="72"/>
  <c r="BA503" i="72"/>
  <c r="AN503" i="72"/>
  <c r="AA503" i="72"/>
  <c r="CA502" i="72"/>
  <c r="BN502" i="72"/>
  <c r="BA502" i="72"/>
  <c r="AN502" i="72"/>
  <c r="AA502" i="72"/>
  <c r="CA501" i="72"/>
  <c r="BN501" i="72"/>
  <c r="BA501" i="72"/>
  <c r="AN501" i="72"/>
  <c r="AA501" i="72"/>
  <c r="CA500" i="72"/>
  <c r="BN500" i="72"/>
  <c r="BA500" i="72"/>
  <c r="AN500" i="72"/>
  <c r="AA500" i="72"/>
  <c r="CA499" i="72"/>
  <c r="BN499" i="72"/>
  <c r="BA499" i="72"/>
  <c r="AN499" i="72"/>
  <c r="AA499" i="72"/>
  <c r="CA498" i="72"/>
  <c r="BN498" i="72"/>
  <c r="BA498" i="72"/>
  <c r="AN498" i="72"/>
  <c r="AA498" i="72"/>
  <c r="CA497" i="72"/>
  <c r="BN497" i="72"/>
  <c r="BA497" i="72"/>
  <c r="AN497" i="72"/>
  <c r="AA497" i="72"/>
  <c r="CA496" i="72"/>
  <c r="BN496" i="72"/>
  <c r="BA496" i="72"/>
  <c r="AN496" i="72"/>
  <c r="AA496" i="72"/>
  <c r="CA495" i="72"/>
  <c r="BN495" i="72"/>
  <c r="BA495" i="72"/>
  <c r="AN495" i="72"/>
  <c r="AA495" i="72"/>
  <c r="CA494" i="72"/>
  <c r="BN494" i="72"/>
  <c r="BA494" i="72"/>
  <c r="AN494" i="72"/>
  <c r="AA494" i="72"/>
  <c r="CA493" i="72"/>
  <c r="BN493" i="72"/>
  <c r="BA493" i="72"/>
  <c r="AN493" i="72"/>
  <c r="AA493" i="72"/>
  <c r="CA492" i="72"/>
  <c r="BN492" i="72"/>
  <c r="BA492" i="72"/>
  <c r="AN492" i="72"/>
  <c r="AA492" i="72"/>
  <c r="CA491" i="72"/>
  <c r="BN491" i="72"/>
  <c r="BA491" i="72"/>
  <c r="AN491" i="72"/>
  <c r="AA491" i="72"/>
  <c r="CA490" i="72"/>
  <c r="BN490" i="72"/>
  <c r="BA490" i="72"/>
  <c r="AN490" i="72"/>
  <c r="AA490" i="72"/>
  <c r="CA489" i="72"/>
  <c r="BN489" i="72"/>
  <c r="BA489" i="72"/>
  <c r="AN489" i="72"/>
  <c r="AA489" i="72"/>
  <c r="CA488" i="72"/>
  <c r="BN488" i="72"/>
  <c r="BA488" i="72"/>
  <c r="AN488" i="72"/>
  <c r="AA488" i="72"/>
  <c r="CA487" i="72"/>
  <c r="BN487" i="72"/>
  <c r="BA487" i="72"/>
  <c r="AN487" i="72"/>
  <c r="AA487" i="72"/>
  <c r="CA486" i="72"/>
  <c r="BN486" i="72"/>
  <c r="BA486" i="72"/>
  <c r="AN486" i="72"/>
  <c r="AA486" i="72"/>
  <c r="CA485" i="72"/>
  <c r="BN485" i="72"/>
  <c r="BA485" i="72"/>
  <c r="AN485" i="72"/>
  <c r="AA485" i="72"/>
  <c r="CA484" i="72"/>
  <c r="BN484" i="72"/>
  <c r="BA484" i="72"/>
  <c r="AN484" i="72"/>
  <c r="AA484" i="72"/>
  <c r="CA483" i="72"/>
  <c r="BN483" i="72"/>
  <c r="BA483" i="72"/>
  <c r="AN483" i="72"/>
  <c r="AA483" i="72"/>
  <c r="CA482" i="72"/>
  <c r="BN482" i="72"/>
  <c r="BA482" i="72"/>
  <c r="AN482" i="72"/>
  <c r="AA482" i="72"/>
  <c r="CA481" i="72"/>
  <c r="BN481" i="72"/>
  <c r="BA481" i="72"/>
  <c r="AN481" i="72"/>
  <c r="AA481" i="72"/>
  <c r="CA480" i="72"/>
  <c r="BN480" i="72"/>
  <c r="BA480" i="72"/>
  <c r="AN480" i="72"/>
  <c r="AA480" i="72"/>
  <c r="CA479" i="72"/>
  <c r="BN479" i="72"/>
  <c r="BA479" i="72"/>
  <c r="AN479" i="72"/>
  <c r="AA479" i="72"/>
  <c r="CA478" i="72"/>
  <c r="BN478" i="72"/>
  <c r="BA478" i="72"/>
  <c r="AN478" i="72"/>
  <c r="AA478" i="72"/>
  <c r="CA477" i="72"/>
  <c r="BN477" i="72"/>
  <c r="BA477" i="72"/>
  <c r="AN477" i="72"/>
  <c r="AA477" i="72"/>
  <c r="CA476" i="72"/>
  <c r="BN476" i="72"/>
  <c r="BA476" i="72"/>
  <c r="AN476" i="72"/>
  <c r="AA476" i="72"/>
  <c r="CA475" i="72"/>
  <c r="BN475" i="72"/>
  <c r="BA475" i="72"/>
  <c r="AN475" i="72"/>
  <c r="AA475" i="72"/>
  <c r="CA474" i="72"/>
  <c r="BN474" i="72"/>
  <c r="BA474" i="72"/>
  <c r="AN474" i="72"/>
  <c r="W474" i="72"/>
  <c r="AA474" i="72" s="1"/>
  <c r="CA473" i="72"/>
  <c r="BN473" i="72"/>
  <c r="BA473" i="72"/>
  <c r="AN473" i="72"/>
  <c r="W473" i="72"/>
  <c r="AA473" i="72" s="1"/>
  <c r="CA472" i="72"/>
  <c r="BN472" i="72"/>
  <c r="BA472" i="72"/>
  <c r="AN472" i="72"/>
  <c r="AA472" i="72"/>
  <c r="CA471" i="72"/>
  <c r="BN471" i="72"/>
  <c r="BA471" i="72"/>
  <c r="AN471" i="72"/>
  <c r="AA471" i="72"/>
  <c r="CA470" i="72"/>
  <c r="BN470" i="72"/>
  <c r="BA470" i="72"/>
  <c r="AN470" i="72"/>
  <c r="AA470" i="72"/>
  <c r="CA469" i="72"/>
  <c r="BN469" i="72"/>
  <c r="BA469" i="72"/>
  <c r="AN469" i="72"/>
  <c r="AA469" i="72"/>
  <c r="CA468" i="72"/>
  <c r="BN468" i="72"/>
  <c r="BA468" i="72"/>
  <c r="AN468" i="72"/>
  <c r="AA468" i="72"/>
  <c r="CA467" i="72"/>
  <c r="BN467" i="72"/>
  <c r="BA467" i="72"/>
  <c r="AN467" i="72"/>
  <c r="AA467" i="72"/>
  <c r="CA466" i="72"/>
  <c r="BN466" i="72"/>
  <c r="BA466" i="72"/>
  <c r="AN466" i="72"/>
  <c r="CA465" i="72"/>
  <c r="BN465" i="72"/>
  <c r="BA465" i="72"/>
  <c r="AN465" i="72"/>
  <c r="AA465" i="72"/>
  <c r="CA464" i="72"/>
  <c r="BN464" i="72"/>
  <c r="BA464" i="72"/>
  <c r="AN464" i="72"/>
  <c r="AA464" i="72"/>
  <c r="CA463" i="72"/>
  <c r="BN463" i="72"/>
  <c r="BA463" i="72"/>
  <c r="AN463" i="72"/>
  <c r="AA463" i="72"/>
  <c r="CA462" i="72"/>
  <c r="BN462" i="72"/>
  <c r="BA462" i="72"/>
  <c r="AN462" i="72"/>
  <c r="AA462" i="72"/>
  <c r="CA461" i="72"/>
  <c r="BN461" i="72"/>
  <c r="BA461" i="72"/>
  <c r="AN461" i="72"/>
  <c r="AA461" i="72"/>
  <c r="CA460" i="72"/>
  <c r="BN460" i="72"/>
  <c r="BA460" i="72"/>
  <c r="AN460" i="72"/>
  <c r="AA460" i="72"/>
  <c r="CA459" i="72"/>
  <c r="BN459" i="72"/>
  <c r="BA459" i="72"/>
  <c r="AN459" i="72"/>
  <c r="AA459" i="72"/>
  <c r="CA458" i="72"/>
  <c r="BN458" i="72"/>
  <c r="BA458" i="72"/>
  <c r="AN458" i="72"/>
  <c r="AA458" i="72"/>
  <c r="CA457" i="72"/>
  <c r="BN457" i="72"/>
  <c r="BA457" i="72"/>
  <c r="AN457" i="72"/>
  <c r="AA457" i="72"/>
  <c r="CA456" i="72"/>
  <c r="BN456" i="72"/>
  <c r="BA456" i="72"/>
  <c r="AN456" i="72"/>
  <c r="AA456" i="72"/>
  <c r="CA455" i="72"/>
  <c r="BN455" i="72"/>
  <c r="BA455" i="72"/>
  <c r="AN455" i="72"/>
  <c r="AA455" i="72"/>
  <c r="CA454" i="72"/>
  <c r="BN454" i="72"/>
  <c r="BA454" i="72"/>
  <c r="AN454" i="72"/>
  <c r="AA454" i="72"/>
  <c r="CA453" i="72"/>
  <c r="BN453" i="72"/>
  <c r="BA453" i="72"/>
  <c r="AN453" i="72"/>
  <c r="AA453" i="72"/>
  <c r="CA452" i="72"/>
  <c r="BN452" i="72"/>
  <c r="BA452" i="72"/>
  <c r="AN452" i="72"/>
  <c r="AA452" i="72"/>
  <c r="CA451" i="72"/>
  <c r="BN451" i="72"/>
  <c r="BA451" i="72"/>
  <c r="AN451" i="72"/>
  <c r="AA451" i="72"/>
  <c r="CA450" i="72"/>
  <c r="BN450" i="72"/>
  <c r="BA450" i="72"/>
  <c r="AN450" i="72"/>
  <c r="AA450" i="72"/>
  <c r="CA449" i="72"/>
  <c r="BN449" i="72"/>
  <c r="BA449" i="72"/>
  <c r="AN449" i="72"/>
  <c r="AA449" i="72"/>
  <c r="CA448" i="72"/>
  <c r="BN448" i="72"/>
  <c r="BA448" i="72"/>
  <c r="AN448" i="72"/>
  <c r="AA448" i="72"/>
  <c r="CA447" i="72"/>
  <c r="BN447" i="72"/>
  <c r="BA447" i="72"/>
  <c r="AN447" i="72"/>
  <c r="AA447" i="72"/>
  <c r="CA446" i="72"/>
  <c r="BN446" i="72"/>
  <c r="BA446" i="72"/>
  <c r="AN446" i="72"/>
  <c r="AA446" i="72"/>
  <c r="CA445" i="72"/>
  <c r="BN445" i="72"/>
  <c r="BA445" i="72"/>
  <c r="AN445" i="72"/>
  <c r="AA445" i="72"/>
  <c r="CA444" i="72"/>
  <c r="BN444" i="72"/>
  <c r="BA444" i="72"/>
  <c r="AN444" i="72"/>
  <c r="AA444" i="72"/>
  <c r="CA443" i="72"/>
  <c r="BN443" i="72"/>
  <c r="BA443" i="72"/>
  <c r="AN443" i="72"/>
  <c r="AA443" i="72"/>
  <c r="CA442" i="72"/>
  <c r="BN442" i="72"/>
  <c r="BA442" i="72"/>
  <c r="AN442" i="72"/>
  <c r="AA442" i="72"/>
  <c r="CA441" i="72"/>
  <c r="BN441" i="72"/>
  <c r="BA441" i="72"/>
  <c r="AN441" i="72"/>
  <c r="AA441" i="72"/>
  <c r="CA440" i="72"/>
  <c r="BN440" i="72"/>
  <c r="BA440" i="72"/>
  <c r="AN440" i="72"/>
  <c r="AA440" i="72"/>
  <c r="CA439" i="72"/>
  <c r="BN439" i="72"/>
  <c r="BA439" i="72"/>
  <c r="AN439" i="72"/>
  <c r="AA439" i="72"/>
  <c r="CA438" i="72"/>
  <c r="BN438" i="72"/>
  <c r="BA438" i="72"/>
  <c r="AN438" i="72"/>
  <c r="AA438" i="72"/>
  <c r="CA437" i="72"/>
  <c r="BN437" i="72"/>
  <c r="BA437" i="72"/>
  <c r="AN437" i="72"/>
  <c r="AA437" i="72"/>
  <c r="CA436" i="72"/>
  <c r="BN436" i="72"/>
  <c r="BA436" i="72"/>
  <c r="AN436" i="72"/>
  <c r="AA436" i="72"/>
  <c r="CA435" i="72"/>
  <c r="BN435" i="72"/>
  <c r="BA435" i="72"/>
  <c r="AN435" i="72"/>
  <c r="AA435" i="72"/>
  <c r="CA434" i="72"/>
  <c r="BN434" i="72"/>
  <c r="BA434" i="72"/>
  <c r="AN434" i="72"/>
  <c r="AA434" i="72"/>
  <c r="CA433" i="72"/>
  <c r="BN433" i="72"/>
  <c r="BA433" i="72"/>
  <c r="AN433" i="72"/>
  <c r="AA433" i="72"/>
  <c r="CA432" i="72"/>
  <c r="BN432" i="72"/>
  <c r="BA432" i="72"/>
  <c r="AN432" i="72"/>
  <c r="CA431" i="72"/>
  <c r="BN431" i="72"/>
  <c r="BA431" i="72"/>
  <c r="AN431" i="72"/>
  <c r="AA431" i="72"/>
  <c r="CA430" i="72"/>
  <c r="BN430" i="72"/>
  <c r="BA430" i="72"/>
  <c r="AN430" i="72"/>
  <c r="AA430" i="72"/>
  <c r="CA429" i="72"/>
  <c r="BN429" i="72"/>
  <c r="BA429" i="72"/>
  <c r="AN429" i="72"/>
  <c r="AA429" i="72"/>
  <c r="CA428" i="72"/>
  <c r="BN428" i="72"/>
  <c r="BA428" i="72"/>
  <c r="AN428" i="72"/>
  <c r="AA428" i="72"/>
  <c r="CA427" i="72"/>
  <c r="BN427" i="72"/>
  <c r="BA427" i="72"/>
  <c r="AN427" i="72"/>
  <c r="CA426" i="72"/>
  <c r="BN426" i="72"/>
  <c r="BA426" i="72"/>
  <c r="AN426" i="72"/>
  <c r="AA426" i="72"/>
  <c r="CA425" i="72"/>
  <c r="BN425" i="72"/>
  <c r="BA425" i="72"/>
  <c r="AN425" i="72"/>
  <c r="AA425" i="72"/>
  <c r="CA424" i="72"/>
  <c r="BN424" i="72"/>
  <c r="BA424" i="72"/>
  <c r="AN424" i="72"/>
  <c r="AA424" i="72"/>
  <c r="CA423" i="72"/>
  <c r="BN423" i="72"/>
  <c r="BA423" i="72"/>
  <c r="AN423" i="72"/>
  <c r="AA423" i="72"/>
  <c r="CA422" i="72"/>
  <c r="BN422" i="72"/>
  <c r="BA422" i="72"/>
  <c r="AN422" i="72"/>
  <c r="AA422" i="72"/>
  <c r="CA421" i="72"/>
  <c r="BN421" i="72"/>
  <c r="BA421" i="72"/>
  <c r="AN421" i="72"/>
  <c r="AA421" i="72"/>
  <c r="CA420" i="72"/>
  <c r="BN420" i="72"/>
  <c r="BA420" i="72"/>
  <c r="AN420" i="72"/>
  <c r="AA420" i="72"/>
  <c r="CA419" i="72"/>
  <c r="BN419" i="72"/>
  <c r="BA419" i="72"/>
  <c r="AN419" i="72"/>
  <c r="AA419" i="72"/>
  <c r="CA418" i="72"/>
  <c r="BN418" i="72"/>
  <c r="BA418" i="72"/>
  <c r="AN418" i="72"/>
  <c r="AA418" i="72"/>
  <c r="CA417" i="72"/>
  <c r="BN417" i="72"/>
  <c r="BA417" i="72"/>
  <c r="AN417" i="72"/>
  <c r="AA417" i="72"/>
  <c r="CA416" i="72"/>
  <c r="BN416" i="72"/>
  <c r="BA416" i="72"/>
  <c r="AN416" i="72"/>
  <c r="AA416" i="72"/>
  <c r="CA415" i="72"/>
  <c r="BN415" i="72"/>
  <c r="BA415" i="72"/>
  <c r="AN415" i="72"/>
  <c r="AA415" i="72"/>
  <c r="CA414" i="72"/>
  <c r="BN414" i="72"/>
  <c r="BA414" i="72"/>
  <c r="AN414" i="72"/>
  <c r="AA414" i="72"/>
  <c r="CA413" i="72"/>
  <c r="BN413" i="72"/>
  <c r="BA413" i="72"/>
  <c r="AN413" i="72"/>
  <c r="AA413" i="72"/>
  <c r="CA412" i="72"/>
  <c r="BN412" i="72"/>
  <c r="BA412" i="72"/>
  <c r="AN412" i="72"/>
  <c r="AA412" i="72"/>
  <c r="CA411" i="72"/>
  <c r="BN411" i="72"/>
  <c r="BA411" i="72"/>
  <c r="AN411" i="72"/>
  <c r="AA411" i="72"/>
  <c r="CA410" i="72"/>
  <c r="BN410" i="72"/>
  <c r="BA410" i="72"/>
  <c r="AN410" i="72"/>
  <c r="AA410" i="72"/>
  <c r="CA409" i="72"/>
  <c r="BN409" i="72"/>
  <c r="BA409" i="72"/>
  <c r="AN409" i="72"/>
  <c r="AA409" i="72"/>
  <c r="CA408" i="72"/>
  <c r="BN408" i="72"/>
  <c r="BA408" i="72"/>
  <c r="AN408" i="72"/>
  <c r="AA408" i="72"/>
  <c r="CA407" i="72"/>
  <c r="BN407" i="72"/>
  <c r="BA407" i="72"/>
  <c r="AN407" i="72"/>
  <c r="AA407" i="72"/>
  <c r="CA406" i="72"/>
  <c r="BN406" i="72"/>
  <c r="BA406" i="72"/>
  <c r="AN406" i="72"/>
  <c r="AA406" i="72"/>
  <c r="CA405" i="72"/>
  <c r="BN405" i="72"/>
  <c r="BA405" i="72"/>
  <c r="AN405" i="72"/>
  <c r="CA404" i="72"/>
  <c r="BN404" i="72"/>
  <c r="BA404" i="72"/>
  <c r="AN404" i="72"/>
  <c r="AA404" i="72"/>
  <c r="CA403" i="72"/>
  <c r="BN403" i="72"/>
  <c r="BA403" i="72"/>
  <c r="AN403" i="72"/>
  <c r="CA402" i="72"/>
  <c r="BN402" i="72"/>
  <c r="BA402" i="72"/>
  <c r="AN402" i="72"/>
  <c r="AA402" i="72"/>
  <c r="CA401" i="72"/>
  <c r="BN401" i="72"/>
  <c r="BA401" i="72"/>
  <c r="AN401" i="72"/>
  <c r="AA401" i="72"/>
  <c r="CA400" i="72"/>
  <c r="BN400" i="72"/>
  <c r="BA400" i="72"/>
  <c r="AN400" i="72"/>
  <c r="AA400" i="72"/>
  <c r="CA399" i="72"/>
  <c r="BN399" i="72"/>
  <c r="BA399" i="72"/>
  <c r="AN399" i="72"/>
  <c r="AA399" i="72"/>
  <c r="CA398" i="72"/>
  <c r="BN398" i="72"/>
  <c r="BA398" i="72"/>
  <c r="AN398" i="72"/>
  <c r="AA398" i="72"/>
  <c r="CA397" i="72"/>
  <c r="BN397" i="72"/>
  <c r="BA397" i="72"/>
  <c r="AN397" i="72"/>
  <c r="AA397" i="72"/>
  <c r="CA396" i="72"/>
  <c r="BN396" i="72"/>
  <c r="BA396" i="72"/>
  <c r="AN396" i="72"/>
  <c r="AA396" i="72"/>
  <c r="CA395" i="72"/>
  <c r="BN395" i="72"/>
  <c r="BA395" i="72"/>
  <c r="AN395" i="72"/>
  <c r="AA395" i="72"/>
  <c r="CA394" i="72"/>
  <c r="BN394" i="72"/>
  <c r="BA394" i="72"/>
  <c r="AN394" i="72"/>
  <c r="CA393" i="72"/>
  <c r="BN393" i="72"/>
  <c r="BA393" i="72"/>
  <c r="AN393" i="72"/>
  <c r="AA393" i="72"/>
  <c r="CA392" i="72"/>
  <c r="BN392" i="72"/>
  <c r="BA392" i="72"/>
  <c r="AN392" i="72"/>
  <c r="CA391" i="72"/>
  <c r="BN391" i="72"/>
  <c r="BA391" i="72"/>
  <c r="AN391" i="72"/>
  <c r="AA391" i="72"/>
  <c r="CA390" i="72"/>
  <c r="BN390" i="72"/>
  <c r="BA390" i="72"/>
  <c r="AN390" i="72"/>
  <c r="CA389" i="72"/>
  <c r="BN389" i="72"/>
  <c r="BA389" i="72"/>
  <c r="AN389" i="72"/>
  <c r="AA389" i="72"/>
  <c r="CA388" i="72"/>
  <c r="BN388" i="72"/>
  <c r="BA388" i="72"/>
  <c r="AN388" i="72"/>
  <c r="AA388" i="72"/>
  <c r="CA387" i="72"/>
  <c r="BN387" i="72"/>
  <c r="BA387" i="72"/>
  <c r="AN387" i="72"/>
  <c r="AA387" i="72"/>
  <c r="CA386" i="72"/>
  <c r="BN386" i="72"/>
  <c r="BA386" i="72"/>
  <c r="AN386" i="72"/>
  <c r="AA386" i="72"/>
  <c r="CA385" i="72"/>
  <c r="BN385" i="72"/>
  <c r="BA385" i="72"/>
  <c r="AN385" i="72"/>
  <c r="AA385" i="72"/>
  <c r="CA384" i="72"/>
  <c r="BN384" i="72"/>
  <c r="BA384" i="72"/>
  <c r="AN384" i="72"/>
  <c r="CA383" i="72"/>
  <c r="BN383" i="72"/>
  <c r="BA383" i="72"/>
  <c r="AN383" i="72"/>
  <c r="AA383" i="72"/>
  <c r="CA382" i="72"/>
  <c r="BN382" i="72"/>
  <c r="BA382" i="72"/>
  <c r="AN382" i="72"/>
  <c r="AA382" i="72"/>
  <c r="CA381" i="72"/>
  <c r="BN381" i="72"/>
  <c r="BA381" i="72"/>
  <c r="AN381" i="72"/>
  <c r="AA381" i="72"/>
  <c r="CA380" i="72"/>
  <c r="BN380" i="72"/>
  <c r="BA380" i="72"/>
  <c r="AN380" i="72"/>
  <c r="AA380" i="72"/>
  <c r="CA379" i="72"/>
  <c r="BN379" i="72"/>
  <c r="BA379" i="72"/>
  <c r="AN379" i="72"/>
  <c r="AA379" i="72"/>
  <c r="CA378" i="72"/>
  <c r="BN378" i="72"/>
  <c r="BA378" i="72"/>
  <c r="AN378" i="72"/>
  <c r="AA378" i="72"/>
  <c r="CA377" i="72"/>
  <c r="BN377" i="72"/>
  <c r="BA377" i="72"/>
  <c r="AN377" i="72"/>
  <c r="AA377" i="72"/>
  <c r="CA376" i="72"/>
  <c r="BN376" i="72"/>
  <c r="BA376" i="72"/>
  <c r="AN376" i="72"/>
  <c r="AA376" i="72"/>
  <c r="CA375" i="72"/>
  <c r="BN375" i="72"/>
  <c r="BA375" i="72"/>
  <c r="AN375" i="72"/>
  <c r="AA375" i="72"/>
  <c r="CA374" i="72"/>
  <c r="BN374" i="72"/>
  <c r="BA374" i="72"/>
  <c r="AN374" i="72"/>
  <c r="AA374" i="72"/>
  <c r="CA373" i="72"/>
  <c r="BN373" i="72"/>
  <c r="BA373" i="72"/>
  <c r="AN373" i="72"/>
  <c r="AA373" i="72"/>
  <c r="CA372" i="72"/>
  <c r="BN372" i="72"/>
  <c r="BA372" i="72"/>
  <c r="AN372" i="72"/>
  <c r="AA372" i="72"/>
  <c r="CA371" i="72"/>
  <c r="BN371" i="72"/>
  <c r="BA371" i="72"/>
  <c r="AN371" i="72"/>
  <c r="AA371" i="72"/>
  <c r="CA370" i="72"/>
  <c r="BN370" i="72"/>
  <c r="BA370" i="72"/>
  <c r="AN370" i="72"/>
  <c r="AA370" i="72"/>
  <c r="CA369" i="72"/>
  <c r="BN369" i="72"/>
  <c r="BA369" i="72"/>
  <c r="AN369" i="72"/>
  <c r="AA369" i="72"/>
  <c r="CA368" i="72"/>
  <c r="BN368" i="72"/>
  <c r="BA368" i="72"/>
  <c r="AN368" i="72"/>
  <c r="AA368" i="72"/>
  <c r="CA367" i="72"/>
  <c r="BN367" i="72"/>
  <c r="BA367" i="72"/>
  <c r="AN367" i="72"/>
  <c r="AA367" i="72"/>
  <c r="CA366" i="72"/>
  <c r="BN366" i="72"/>
  <c r="BA366" i="72"/>
  <c r="AN366" i="72"/>
  <c r="AA366" i="72"/>
  <c r="CA365" i="72"/>
  <c r="BN365" i="72"/>
  <c r="BA365" i="72"/>
  <c r="AN365" i="72"/>
  <c r="AA365" i="72"/>
  <c r="CA364" i="72"/>
  <c r="BN364" i="72"/>
  <c r="BA364" i="72"/>
  <c r="AN364" i="72"/>
  <c r="AA364" i="72"/>
  <c r="CA363" i="72"/>
  <c r="BN363" i="72"/>
  <c r="BA363" i="72"/>
  <c r="AN363" i="72"/>
  <c r="AA363" i="72"/>
  <c r="CA362" i="72"/>
  <c r="BN362" i="72"/>
  <c r="BA362" i="72"/>
  <c r="AN362" i="72"/>
  <c r="AA362" i="72"/>
  <c r="CA361" i="72"/>
  <c r="BN361" i="72"/>
  <c r="BA361" i="72"/>
  <c r="AN361" i="72"/>
  <c r="AA361" i="72"/>
  <c r="CA360" i="72"/>
  <c r="BN360" i="72"/>
  <c r="BA360" i="72"/>
  <c r="AN360" i="72"/>
  <c r="AA360" i="72"/>
  <c r="CA359" i="72"/>
  <c r="BN359" i="72"/>
  <c r="BA359" i="72"/>
  <c r="AN359" i="72"/>
  <c r="AA359" i="72"/>
  <c r="CA358" i="72"/>
  <c r="BN358" i="72"/>
  <c r="BA358" i="72"/>
  <c r="AN358" i="72"/>
  <c r="AA358" i="72"/>
  <c r="CA357" i="72"/>
  <c r="BN357" i="72"/>
  <c r="BA357" i="72"/>
  <c r="AN357" i="72"/>
  <c r="AA357" i="72"/>
  <c r="CA356" i="72"/>
  <c r="BN356" i="72"/>
  <c r="BA356" i="72"/>
  <c r="AN356" i="72"/>
  <c r="AA356" i="72"/>
  <c r="CA355" i="72"/>
  <c r="BN355" i="72"/>
  <c r="BA355" i="72"/>
  <c r="AN355" i="72"/>
  <c r="AA355" i="72"/>
  <c r="CA354" i="72"/>
  <c r="BN354" i="72"/>
  <c r="BA354" i="72"/>
  <c r="AN354" i="72"/>
  <c r="AA354" i="72"/>
  <c r="CA353" i="72"/>
  <c r="BN353" i="72"/>
  <c r="BA353" i="72"/>
  <c r="AN353" i="72"/>
  <c r="AA353" i="72"/>
  <c r="CA352" i="72"/>
  <c r="BN352" i="72"/>
  <c r="BA352" i="72"/>
  <c r="AN352" i="72"/>
  <c r="AA352" i="72"/>
  <c r="CA351" i="72"/>
  <c r="BN351" i="72"/>
  <c r="BA351" i="72"/>
  <c r="AN351" i="72"/>
  <c r="AA351" i="72"/>
  <c r="CA350" i="72"/>
  <c r="BN350" i="72"/>
  <c r="BA350" i="72"/>
  <c r="AN350" i="72"/>
  <c r="AA350" i="72"/>
  <c r="CA349" i="72"/>
  <c r="BN349" i="72"/>
  <c r="BA349" i="72"/>
  <c r="AN349" i="72"/>
  <c r="AA349" i="72"/>
  <c r="CA348" i="72"/>
  <c r="BN348" i="72"/>
  <c r="BA348" i="72"/>
  <c r="AN348" i="72"/>
  <c r="AA348" i="72"/>
  <c r="CA347" i="72"/>
  <c r="BN347" i="72"/>
  <c r="BA347" i="72"/>
  <c r="AN347" i="72"/>
  <c r="AA347" i="72"/>
  <c r="CA346" i="72"/>
  <c r="BN346" i="72"/>
  <c r="BA346" i="72"/>
  <c r="AN346" i="72"/>
  <c r="AA346" i="72"/>
  <c r="CA345" i="72"/>
  <c r="BN345" i="72"/>
  <c r="BA345" i="72"/>
  <c r="AN345" i="72"/>
  <c r="AA345" i="72"/>
  <c r="CA344" i="72"/>
  <c r="BN344" i="72"/>
  <c r="BA344" i="72"/>
  <c r="AN344" i="72"/>
  <c r="AA344" i="72"/>
  <c r="CA343" i="72"/>
  <c r="BN343" i="72"/>
  <c r="BA343" i="72"/>
  <c r="AN343" i="72"/>
  <c r="AA343" i="72"/>
  <c r="CA342" i="72"/>
  <c r="BN342" i="72"/>
  <c r="BA342" i="72"/>
  <c r="AN342" i="72"/>
  <c r="AA342" i="72"/>
  <c r="CA341" i="72"/>
  <c r="BN341" i="72"/>
  <c r="BA341" i="72"/>
  <c r="AN341" i="72"/>
  <c r="AA341" i="72"/>
  <c r="CA340" i="72"/>
  <c r="BN340" i="72"/>
  <c r="BA340" i="72"/>
  <c r="AN340" i="72"/>
  <c r="AA340" i="72"/>
  <c r="CA339" i="72"/>
  <c r="BN339" i="72"/>
  <c r="BA339" i="72"/>
  <c r="AN339" i="72"/>
  <c r="AA339" i="72"/>
  <c r="CA338" i="72"/>
  <c r="BN338" i="72"/>
  <c r="BA338" i="72"/>
  <c r="AN338" i="72"/>
  <c r="AA338" i="72"/>
  <c r="CA337" i="72"/>
  <c r="BN337" i="72"/>
  <c r="BA337" i="72"/>
  <c r="AN337" i="72"/>
  <c r="AA337" i="72"/>
  <c r="CA336" i="72"/>
  <c r="BN336" i="72"/>
  <c r="BA336" i="72"/>
  <c r="AN336" i="72"/>
  <c r="AA336" i="72"/>
  <c r="CA335" i="72"/>
  <c r="BN335" i="72"/>
  <c r="BA335" i="72"/>
  <c r="AN335" i="72"/>
  <c r="AA335" i="72"/>
  <c r="CA334" i="72"/>
  <c r="BN334" i="72"/>
  <c r="BA334" i="72"/>
  <c r="AN334" i="72"/>
  <c r="AA334" i="72"/>
  <c r="CA333" i="72"/>
  <c r="BN333" i="72"/>
  <c r="BA333" i="72"/>
  <c r="AN333" i="72"/>
  <c r="AA333" i="72"/>
  <c r="CA332" i="72"/>
  <c r="BN332" i="72"/>
  <c r="BA332" i="72"/>
  <c r="AN332" i="72"/>
  <c r="AA332" i="72"/>
  <c r="CA331" i="72"/>
  <c r="BN331" i="72"/>
  <c r="BA331" i="72"/>
  <c r="AN331" i="72"/>
  <c r="AA331" i="72"/>
  <c r="CA330" i="72"/>
  <c r="BN330" i="72"/>
  <c r="BA330" i="72"/>
  <c r="AN330" i="72"/>
  <c r="AA330" i="72"/>
  <c r="CA329" i="72"/>
  <c r="BN329" i="72"/>
  <c r="BA329" i="72"/>
  <c r="AN329" i="72"/>
  <c r="AA329" i="72"/>
  <c r="CA328" i="72"/>
  <c r="BN328" i="72"/>
  <c r="BA328" i="72"/>
  <c r="AN328" i="72"/>
  <c r="AA328" i="72"/>
  <c r="CA327" i="72"/>
  <c r="BN327" i="72"/>
  <c r="BA327" i="72"/>
  <c r="AN327" i="72"/>
  <c r="AA327" i="72"/>
  <c r="CA326" i="72"/>
  <c r="BN326" i="72"/>
  <c r="BA326" i="72"/>
  <c r="AN326" i="72"/>
  <c r="AA326" i="72"/>
  <c r="CA325" i="72"/>
  <c r="BN325" i="72"/>
  <c r="BA325" i="72"/>
  <c r="AN325" i="72"/>
  <c r="AA325" i="72"/>
  <c r="CA324" i="72"/>
  <c r="BN324" i="72"/>
  <c r="BA324" i="72"/>
  <c r="AN324" i="72"/>
  <c r="AA324" i="72"/>
  <c r="CA323" i="72"/>
  <c r="BN323" i="72"/>
  <c r="BA323" i="72"/>
  <c r="AN323" i="72"/>
  <c r="AA323" i="72"/>
  <c r="CA322" i="72"/>
  <c r="BN322" i="72"/>
  <c r="BA322" i="72"/>
  <c r="AN322" i="72"/>
  <c r="AA322" i="72"/>
  <c r="CA321" i="72"/>
  <c r="BN321" i="72"/>
  <c r="BA321" i="72"/>
  <c r="AN321" i="72"/>
  <c r="AA321" i="72"/>
  <c r="CA320" i="72"/>
  <c r="BN320" i="72"/>
  <c r="BA320" i="72"/>
  <c r="AN320" i="72"/>
  <c r="AA320" i="72"/>
  <c r="CA319" i="72"/>
  <c r="BN319" i="72"/>
  <c r="BA319" i="72"/>
  <c r="AN319" i="72"/>
  <c r="AA319" i="72"/>
  <c r="CA318" i="72"/>
  <c r="BN318" i="72"/>
  <c r="BA318" i="72"/>
  <c r="AN318" i="72"/>
  <c r="AA318" i="72"/>
  <c r="CA317" i="72"/>
  <c r="BN317" i="72"/>
  <c r="BA317" i="72"/>
  <c r="AN317" i="72"/>
  <c r="AA317" i="72"/>
  <c r="CA316" i="72"/>
  <c r="BN316" i="72"/>
  <c r="BA316" i="72"/>
  <c r="AN316" i="72"/>
  <c r="AA316" i="72"/>
  <c r="CA315" i="72"/>
  <c r="BN315" i="72"/>
  <c r="BA315" i="72"/>
  <c r="AN315" i="72"/>
  <c r="AA315" i="72"/>
  <c r="CA314" i="72"/>
  <c r="BN314" i="72"/>
  <c r="BA314" i="72"/>
  <c r="AN314" i="72"/>
  <c r="AA314" i="72"/>
  <c r="CA313" i="72"/>
  <c r="BN313" i="72"/>
  <c r="BA313" i="72"/>
  <c r="AN313" i="72"/>
  <c r="AA313" i="72"/>
  <c r="CA312" i="72"/>
  <c r="BN312" i="72"/>
  <c r="BA312" i="72"/>
  <c r="AN312" i="72"/>
  <c r="AA312" i="72"/>
  <c r="CA311" i="72"/>
  <c r="BN311" i="72"/>
  <c r="BA311" i="72"/>
  <c r="AN311" i="72"/>
  <c r="AA311" i="72"/>
  <c r="CA310" i="72"/>
  <c r="BN310" i="72"/>
  <c r="BA310" i="72"/>
  <c r="AN310" i="72"/>
  <c r="AA310" i="72"/>
  <c r="CA309" i="72"/>
  <c r="BN309" i="72"/>
  <c r="BA309" i="72"/>
  <c r="AN309" i="72"/>
  <c r="AA309" i="72"/>
  <c r="CA308" i="72"/>
  <c r="BN308" i="72"/>
  <c r="BA308" i="72"/>
  <c r="AN308" i="72"/>
  <c r="AA308" i="72"/>
  <c r="CA307" i="72"/>
  <c r="BN307" i="72"/>
  <c r="BA307" i="72"/>
  <c r="AN307" i="72"/>
  <c r="AA307" i="72"/>
  <c r="CA306" i="72"/>
  <c r="BN306" i="72"/>
  <c r="BA306" i="72"/>
  <c r="AN306" i="72"/>
  <c r="AA306" i="72"/>
  <c r="CA305" i="72"/>
  <c r="BN305" i="72"/>
  <c r="BA305" i="72"/>
  <c r="AN305" i="72"/>
  <c r="AA305" i="72"/>
  <c r="CA304" i="72"/>
  <c r="BN304" i="72"/>
  <c r="BA304" i="72"/>
  <c r="AN304" i="72"/>
  <c r="AA304" i="72"/>
  <c r="CA303" i="72"/>
  <c r="BN303" i="72"/>
  <c r="BA303" i="72"/>
  <c r="AN303" i="72"/>
  <c r="AA303" i="72"/>
  <c r="CA302" i="72"/>
  <c r="BN302" i="72"/>
  <c r="BA302" i="72"/>
  <c r="AN302" i="72"/>
  <c r="AA302" i="72"/>
  <c r="CA301" i="72"/>
  <c r="BN301" i="72"/>
  <c r="BA301" i="72"/>
  <c r="AN301" i="72"/>
  <c r="AA301" i="72"/>
  <c r="CA300" i="72"/>
  <c r="BN300" i="72"/>
  <c r="BA300" i="72"/>
  <c r="AN300" i="72"/>
  <c r="AA300" i="72"/>
  <c r="CA299" i="72"/>
  <c r="BN299" i="72"/>
  <c r="BA299" i="72"/>
  <c r="AN299" i="72"/>
  <c r="CA298" i="72"/>
  <c r="BN298" i="72"/>
  <c r="BA298" i="72"/>
  <c r="AN298" i="72"/>
  <c r="CA297" i="72"/>
  <c r="BN297" i="72"/>
  <c r="BA297" i="72"/>
  <c r="AN297" i="72"/>
  <c r="CA296" i="72"/>
  <c r="BN296" i="72"/>
  <c r="BA296" i="72"/>
  <c r="AN296" i="72"/>
  <c r="CA295" i="72"/>
  <c r="BN295" i="72"/>
  <c r="BA295" i="72"/>
  <c r="AN295" i="72"/>
  <c r="AA295" i="72"/>
  <c r="CA294" i="72"/>
  <c r="BN294" i="72"/>
  <c r="BA294" i="72"/>
  <c r="AN294" i="72"/>
  <c r="AA294" i="72"/>
  <c r="CA293" i="72"/>
  <c r="BN293" i="72"/>
  <c r="BA293" i="72"/>
  <c r="AN293" i="72"/>
  <c r="AA293" i="72"/>
  <c r="CA292" i="72"/>
  <c r="BN292" i="72"/>
  <c r="BA292" i="72"/>
  <c r="AN292" i="72"/>
  <c r="AA292" i="72"/>
  <c r="CA291" i="72"/>
  <c r="BN291" i="72"/>
  <c r="BA291" i="72"/>
  <c r="AN291" i="72"/>
  <c r="AA291" i="72"/>
  <c r="CA290" i="72"/>
  <c r="BN290" i="72"/>
  <c r="BA290" i="72"/>
  <c r="AN290" i="72"/>
  <c r="AA290" i="72"/>
  <c r="CA289" i="72"/>
  <c r="BN289" i="72"/>
  <c r="BA289" i="72"/>
  <c r="AN289" i="72"/>
  <c r="AA289" i="72"/>
  <c r="CA288" i="72"/>
  <c r="BN288" i="72"/>
  <c r="BA288" i="72"/>
  <c r="AN288" i="72"/>
  <c r="AA288" i="72"/>
  <c r="CA287" i="72"/>
  <c r="BN287" i="72"/>
  <c r="BA287" i="72"/>
  <c r="AN287" i="72"/>
  <c r="AA287" i="72"/>
  <c r="CA286" i="72"/>
  <c r="BN286" i="72"/>
  <c r="BA286" i="72"/>
  <c r="AN286" i="72"/>
  <c r="AA286" i="72"/>
  <c r="CA285" i="72"/>
  <c r="BN285" i="72"/>
  <c r="BA285" i="72"/>
  <c r="AN285" i="72"/>
  <c r="AA285" i="72"/>
  <c r="CA284" i="72"/>
  <c r="BN284" i="72"/>
  <c r="BA284" i="72"/>
  <c r="AN284" i="72"/>
  <c r="AA284" i="72"/>
  <c r="CA283" i="72"/>
  <c r="BN283" i="72"/>
  <c r="BA283" i="72"/>
  <c r="AN283" i="72"/>
  <c r="AA283" i="72"/>
  <c r="CA282" i="72"/>
  <c r="BN282" i="72"/>
  <c r="BA282" i="72"/>
  <c r="AN282" i="72"/>
  <c r="AA282" i="72"/>
  <c r="CA281" i="72"/>
  <c r="BN281" i="72"/>
  <c r="BA281" i="72"/>
  <c r="AN281" i="72"/>
  <c r="AA281" i="72"/>
  <c r="CA280" i="72"/>
  <c r="BN280" i="72"/>
  <c r="BA280" i="72"/>
  <c r="AN280" i="72"/>
  <c r="AA280" i="72"/>
  <c r="CA279" i="72"/>
  <c r="BN279" i="72"/>
  <c r="BA279" i="72"/>
  <c r="AN279" i="72"/>
  <c r="AA279" i="72"/>
  <c r="CA278" i="72"/>
  <c r="BN278" i="72"/>
  <c r="BA278" i="72"/>
  <c r="AN278" i="72"/>
  <c r="AA278" i="72"/>
  <c r="CA277" i="72"/>
  <c r="BN277" i="72"/>
  <c r="BA277" i="72"/>
  <c r="AN277" i="72"/>
  <c r="AA277" i="72"/>
  <c r="CA276" i="72"/>
  <c r="BN276" i="72"/>
  <c r="BA276" i="72"/>
  <c r="AN276" i="72"/>
  <c r="AA276" i="72"/>
  <c r="CA275" i="72"/>
  <c r="BN275" i="72"/>
  <c r="BA275" i="72"/>
  <c r="AN275" i="72"/>
  <c r="AA275" i="72"/>
  <c r="CA274" i="72"/>
  <c r="BN274" i="72"/>
  <c r="BA274" i="72"/>
  <c r="AN274" i="72"/>
  <c r="AA274" i="72"/>
  <c r="CA273" i="72"/>
  <c r="BN273" i="72"/>
  <c r="BA273" i="72"/>
  <c r="AN273" i="72"/>
  <c r="AA273" i="72"/>
  <c r="CA272" i="72"/>
  <c r="BN272" i="72"/>
  <c r="BA272" i="72"/>
  <c r="AN272" i="72"/>
  <c r="AA272" i="72"/>
  <c r="CA271" i="72"/>
  <c r="BN271" i="72"/>
  <c r="BA271" i="72"/>
  <c r="AN271" i="72"/>
  <c r="AA271" i="72"/>
  <c r="CA270" i="72"/>
  <c r="BN270" i="72"/>
  <c r="BA270" i="72"/>
  <c r="AN270" i="72"/>
  <c r="AA270" i="72"/>
  <c r="CA269" i="72"/>
  <c r="BN269" i="72"/>
  <c r="BA269" i="72"/>
  <c r="AN269" i="72"/>
  <c r="AA269" i="72"/>
  <c r="CA268" i="72"/>
  <c r="BN268" i="72"/>
  <c r="BA268" i="72"/>
  <c r="AN268" i="72"/>
  <c r="AA268" i="72"/>
  <c r="CA267" i="72"/>
  <c r="BN267" i="72"/>
  <c r="BA267" i="72"/>
  <c r="AN267" i="72"/>
  <c r="AA267" i="72"/>
  <c r="CA266" i="72"/>
  <c r="BN266" i="72"/>
  <c r="BA266" i="72"/>
  <c r="AN266" i="72"/>
  <c r="AA266" i="72"/>
  <c r="CA265" i="72"/>
  <c r="BN265" i="72"/>
  <c r="BA265" i="72"/>
  <c r="AN265" i="72"/>
  <c r="AA265" i="72"/>
  <c r="CA264" i="72"/>
  <c r="BN264" i="72"/>
  <c r="BA264" i="72"/>
  <c r="AN264" i="72"/>
  <c r="AA264" i="72"/>
  <c r="CA263" i="72"/>
  <c r="BN263" i="72"/>
  <c r="BA263" i="72"/>
  <c r="AN263" i="72"/>
  <c r="AA263" i="72"/>
  <c r="CA262" i="72"/>
  <c r="BN262" i="72"/>
  <c r="BA262" i="72"/>
  <c r="AN262" i="72"/>
  <c r="AA262" i="72"/>
  <c r="CA261" i="72"/>
  <c r="BN261" i="72"/>
  <c r="BA261" i="72"/>
  <c r="AN261" i="72"/>
  <c r="AA261" i="72"/>
  <c r="CA260" i="72"/>
  <c r="BN260" i="72"/>
  <c r="BA260" i="72"/>
  <c r="AN260" i="72"/>
  <c r="AA260" i="72"/>
  <c r="CA259" i="72"/>
  <c r="BN259" i="72"/>
  <c r="BA259" i="72"/>
  <c r="AN259" i="72"/>
  <c r="AA259" i="72"/>
  <c r="CA258" i="72"/>
  <c r="BN258" i="72"/>
  <c r="BA258" i="72"/>
  <c r="AN258" i="72"/>
  <c r="AA258" i="72"/>
  <c r="CA257" i="72"/>
  <c r="BN257" i="72"/>
  <c r="BA257" i="72"/>
  <c r="AN257" i="72"/>
  <c r="AA257" i="72"/>
  <c r="CA256" i="72"/>
  <c r="BN256" i="72"/>
  <c r="BA256" i="72"/>
  <c r="AN256" i="72"/>
  <c r="AA256" i="72"/>
  <c r="CA255" i="72"/>
  <c r="BN255" i="72"/>
  <c r="BA255" i="72"/>
  <c r="AN255" i="72"/>
  <c r="AA255" i="72"/>
  <c r="CA254" i="72"/>
  <c r="BN254" i="72"/>
  <c r="BA254" i="72"/>
  <c r="AN254" i="72"/>
  <c r="AA254" i="72"/>
  <c r="CA253" i="72"/>
  <c r="BN253" i="72"/>
  <c r="BA253" i="72"/>
  <c r="AN253" i="72"/>
  <c r="AA253" i="72"/>
  <c r="CA252" i="72"/>
  <c r="BN252" i="72"/>
  <c r="BA252" i="72"/>
  <c r="AN252" i="72"/>
  <c r="AA252" i="72"/>
  <c r="CA251" i="72"/>
  <c r="BN251" i="72"/>
  <c r="BA251" i="72"/>
  <c r="AN251" i="72"/>
  <c r="AA251" i="72"/>
  <c r="CA250" i="72"/>
  <c r="BN250" i="72"/>
  <c r="BA250" i="72"/>
  <c r="AN250" i="72"/>
  <c r="AA250" i="72"/>
  <c r="CA249" i="72"/>
  <c r="BN249" i="72"/>
  <c r="BA249" i="72"/>
  <c r="AN249" i="72"/>
  <c r="AA249" i="72"/>
  <c r="CA248" i="72"/>
  <c r="BN248" i="72"/>
  <c r="BA248" i="72"/>
  <c r="AN248" i="72"/>
  <c r="AA248" i="72"/>
  <c r="CA247" i="72"/>
  <c r="BN247" i="72"/>
  <c r="BA247" i="72"/>
  <c r="AN247" i="72"/>
  <c r="AA247" i="72"/>
  <c r="CA246" i="72"/>
  <c r="BN246" i="72"/>
  <c r="BA246" i="72"/>
  <c r="AN246" i="72"/>
  <c r="AA246" i="72"/>
  <c r="CA245" i="72"/>
  <c r="BN245" i="72"/>
  <c r="BA245" i="72"/>
  <c r="AN245" i="72"/>
  <c r="AA245" i="72"/>
  <c r="CA244" i="72"/>
  <c r="BN244" i="72"/>
  <c r="BA244" i="72"/>
  <c r="AN244" i="72"/>
  <c r="AA244" i="72"/>
  <c r="CA243" i="72"/>
  <c r="BN243" i="72"/>
  <c r="BA243" i="72"/>
  <c r="AN243" i="72"/>
  <c r="AA243" i="72"/>
  <c r="CA242" i="72"/>
  <c r="BN242" i="72"/>
  <c r="BA242" i="72"/>
  <c r="AN242" i="72"/>
  <c r="AA242" i="72"/>
  <c r="CA241" i="72"/>
  <c r="BN241" i="72"/>
  <c r="BA241" i="72"/>
  <c r="AN241" i="72"/>
  <c r="AA241" i="72"/>
  <c r="CA240" i="72"/>
  <c r="BN240" i="72"/>
  <c r="BA240" i="72"/>
  <c r="AN240" i="72"/>
  <c r="AA240" i="72"/>
  <c r="CA239" i="72"/>
  <c r="BN239" i="72"/>
  <c r="BA239" i="72"/>
  <c r="AN239" i="72"/>
  <c r="AA239" i="72"/>
  <c r="CA238" i="72"/>
  <c r="BN238" i="72"/>
  <c r="BA238" i="72"/>
  <c r="AN238" i="72"/>
  <c r="AA238" i="72"/>
  <c r="CA237" i="72"/>
  <c r="BN237" i="72"/>
  <c r="BA237" i="72"/>
  <c r="AN237" i="72"/>
  <c r="AA237" i="72"/>
  <c r="CA236" i="72"/>
  <c r="BN236" i="72"/>
  <c r="BA236" i="72"/>
  <c r="AN236" i="72"/>
  <c r="AA236" i="72"/>
  <c r="CA235" i="72"/>
  <c r="BN235" i="72"/>
  <c r="BA235" i="72"/>
  <c r="AN235" i="72"/>
  <c r="AA235" i="72"/>
  <c r="CA234" i="72"/>
  <c r="BN234" i="72"/>
  <c r="BA234" i="72"/>
  <c r="AN234" i="72"/>
  <c r="AA234" i="72"/>
  <c r="CA233" i="72"/>
  <c r="BN233" i="72"/>
  <c r="BA233" i="72"/>
  <c r="AN233" i="72"/>
  <c r="AA233" i="72"/>
  <c r="CA232" i="72"/>
  <c r="BN232" i="72"/>
  <c r="BA232" i="72"/>
  <c r="AN232" i="72"/>
  <c r="AA232" i="72"/>
  <c r="CA231" i="72"/>
  <c r="BN231" i="72"/>
  <c r="BA231" i="72"/>
  <c r="AN231" i="72"/>
  <c r="AA231" i="72"/>
  <c r="CA230" i="72"/>
  <c r="BN230" i="72"/>
  <c r="BA230" i="72"/>
  <c r="AN230" i="72"/>
  <c r="AA230" i="72"/>
  <c r="CA229" i="72"/>
  <c r="BN229" i="72"/>
  <c r="BA229" i="72"/>
  <c r="AN229" i="72"/>
  <c r="AA229" i="72"/>
  <c r="CA228" i="72"/>
  <c r="BN228" i="72"/>
  <c r="BA228" i="72"/>
  <c r="AN228" i="72"/>
  <c r="AA228" i="72"/>
  <c r="CA227" i="72"/>
  <c r="BN227" i="72"/>
  <c r="BA227" i="72"/>
  <c r="AN227" i="72"/>
  <c r="AA227" i="72"/>
  <c r="CA226" i="72"/>
  <c r="BN226" i="72"/>
  <c r="BA226" i="72"/>
  <c r="AN226" i="72"/>
  <c r="AA226" i="72"/>
  <c r="CA225" i="72"/>
  <c r="BN225" i="72"/>
  <c r="BA225" i="72"/>
  <c r="AN225" i="72"/>
  <c r="AA225" i="72"/>
  <c r="CA224" i="72"/>
  <c r="BN224" i="72"/>
  <c r="BA224" i="72"/>
  <c r="AN224" i="72"/>
  <c r="AA224" i="72"/>
  <c r="CA223" i="72"/>
  <c r="BN223" i="72"/>
  <c r="BA223" i="72"/>
  <c r="AN223" i="72"/>
  <c r="AA223" i="72"/>
  <c r="CA222" i="72"/>
  <c r="BN222" i="72"/>
  <c r="BA222" i="72"/>
  <c r="AN222" i="72"/>
  <c r="AA222" i="72"/>
  <c r="CA221" i="72"/>
  <c r="BN221" i="72"/>
  <c r="BA221" i="72"/>
  <c r="AN221" i="72"/>
  <c r="AA221" i="72"/>
  <c r="CA220" i="72"/>
  <c r="BN220" i="72"/>
  <c r="BA220" i="72"/>
  <c r="AN220" i="72"/>
  <c r="AA220" i="72"/>
  <c r="CA219" i="72"/>
  <c r="BN219" i="72"/>
  <c r="BA219" i="72"/>
  <c r="AN219" i="72"/>
  <c r="AA219" i="72"/>
  <c r="CA218" i="72"/>
  <c r="BN218" i="72"/>
  <c r="BA218" i="72"/>
  <c r="AN218" i="72"/>
  <c r="AA218" i="72"/>
  <c r="CA217" i="72"/>
  <c r="BN217" i="72"/>
  <c r="BA217" i="72"/>
  <c r="AN217" i="72"/>
  <c r="AA217" i="72"/>
  <c r="CA216" i="72"/>
  <c r="BN216" i="72"/>
  <c r="BA216" i="72"/>
  <c r="AN216" i="72"/>
  <c r="AA216" i="72"/>
  <c r="CA215" i="72"/>
  <c r="BN215" i="72"/>
  <c r="BA215" i="72"/>
  <c r="AN215" i="72"/>
  <c r="AA215" i="72"/>
  <c r="CA214" i="72"/>
  <c r="BN214" i="72"/>
  <c r="BA214" i="72"/>
  <c r="AN214" i="72"/>
  <c r="AA214" i="72"/>
  <c r="CA213" i="72"/>
  <c r="BN213" i="72"/>
  <c r="BA213" i="72"/>
  <c r="AN213" i="72"/>
  <c r="AA213" i="72"/>
  <c r="CA212" i="72"/>
  <c r="BN212" i="72"/>
  <c r="BA212" i="72"/>
  <c r="AN212" i="72"/>
  <c r="AA212" i="72"/>
  <c r="CA211" i="72"/>
  <c r="BN211" i="72"/>
  <c r="BA211" i="72"/>
  <c r="AN211" i="72"/>
  <c r="AA211" i="72"/>
  <c r="CA210" i="72"/>
  <c r="BN210" i="72"/>
  <c r="BA210" i="72"/>
  <c r="AN210" i="72"/>
  <c r="AA210" i="72"/>
  <c r="CA209" i="72"/>
  <c r="BN209" i="72"/>
  <c r="BA209" i="72"/>
  <c r="AN209" i="72"/>
  <c r="AA209" i="72"/>
  <c r="CA208" i="72"/>
  <c r="BN208" i="72"/>
  <c r="BA208" i="72"/>
  <c r="AN208" i="72"/>
  <c r="AA208" i="72"/>
  <c r="CA207" i="72"/>
  <c r="BN207" i="72"/>
  <c r="BA207" i="72"/>
  <c r="AN207" i="72"/>
  <c r="AA207" i="72"/>
  <c r="CA206" i="72"/>
  <c r="BN206" i="72"/>
  <c r="BA206" i="72"/>
  <c r="AN206" i="72"/>
  <c r="AA206" i="72"/>
  <c r="CA205" i="72"/>
  <c r="BN205" i="72"/>
  <c r="BA205" i="72"/>
  <c r="AN205" i="72"/>
  <c r="AA205" i="72"/>
  <c r="CA204" i="72"/>
  <c r="BN204" i="72"/>
  <c r="BA204" i="72"/>
  <c r="AN204" i="72"/>
  <c r="AA204" i="72"/>
  <c r="CA203" i="72"/>
  <c r="BN203" i="72"/>
  <c r="BA203" i="72"/>
  <c r="AN203" i="72"/>
  <c r="AA203" i="72"/>
  <c r="CA202" i="72"/>
  <c r="BN202" i="72"/>
  <c r="BA202" i="72"/>
  <c r="AN202" i="72"/>
  <c r="AA202" i="72"/>
  <c r="CA201" i="72"/>
  <c r="BN201" i="72"/>
  <c r="BA201" i="72"/>
  <c r="AN201" i="72"/>
  <c r="AA201" i="72"/>
  <c r="CA200" i="72"/>
  <c r="BN200" i="72"/>
  <c r="BA200" i="72"/>
  <c r="AN200" i="72"/>
  <c r="AA200" i="72"/>
  <c r="CA199" i="72"/>
  <c r="BN199" i="72"/>
  <c r="BA199" i="72"/>
  <c r="AN199" i="72"/>
  <c r="AA199" i="72"/>
  <c r="CA198" i="72"/>
  <c r="BN198" i="72"/>
  <c r="BA198" i="72"/>
  <c r="AN198" i="72"/>
  <c r="AA198" i="72"/>
  <c r="CA197" i="72"/>
  <c r="BN197" i="72"/>
  <c r="BA197" i="72"/>
  <c r="AN197" i="72"/>
  <c r="AA197" i="72"/>
  <c r="CA196" i="72"/>
  <c r="BN196" i="72"/>
  <c r="BA196" i="72"/>
  <c r="AN196" i="72"/>
  <c r="AA196" i="72"/>
  <c r="CA195" i="72"/>
  <c r="BN195" i="72"/>
  <c r="BA195" i="72"/>
  <c r="AN195" i="72"/>
  <c r="AA195" i="72"/>
  <c r="CA194" i="72"/>
  <c r="BN194" i="72"/>
  <c r="BA194" i="72"/>
  <c r="AN194" i="72"/>
  <c r="AA194" i="72"/>
  <c r="CA193" i="72"/>
  <c r="BN193" i="72"/>
  <c r="BA193" i="72"/>
  <c r="AN193" i="72"/>
  <c r="AA193" i="72"/>
  <c r="CA192" i="72"/>
  <c r="BN192" i="72"/>
  <c r="BA192" i="72"/>
  <c r="AN192" i="72"/>
  <c r="AA192" i="72"/>
  <c r="CA191" i="72"/>
  <c r="BN191" i="72"/>
  <c r="BA191" i="72"/>
  <c r="AN191" i="72"/>
  <c r="AA191" i="72"/>
  <c r="CA190" i="72"/>
  <c r="BN190" i="72"/>
  <c r="BA190" i="72"/>
  <c r="AN190" i="72"/>
  <c r="AA190" i="72"/>
  <c r="CA189" i="72"/>
  <c r="BN189" i="72"/>
  <c r="BA189" i="72"/>
  <c r="AN189" i="72"/>
  <c r="AA189" i="72"/>
  <c r="CA188" i="72"/>
  <c r="BN188" i="72"/>
  <c r="BA188" i="72"/>
  <c r="AN188" i="72"/>
  <c r="AA188" i="72"/>
  <c r="CA187" i="72"/>
  <c r="BN187" i="72"/>
  <c r="BA187" i="72"/>
  <c r="AN187" i="72"/>
  <c r="AA187" i="72"/>
  <c r="CA186" i="72"/>
  <c r="BN186" i="72"/>
  <c r="BA186" i="72"/>
  <c r="AN186" i="72"/>
  <c r="AA186" i="72"/>
  <c r="CA185" i="72"/>
  <c r="BN185" i="72"/>
  <c r="BA185" i="72"/>
  <c r="AN185" i="72"/>
  <c r="AA185" i="72"/>
  <c r="CA184" i="72"/>
  <c r="BN184" i="72"/>
  <c r="BA184" i="72"/>
  <c r="AN184" i="72"/>
  <c r="AA184" i="72"/>
  <c r="CA183" i="72"/>
  <c r="BN183" i="72"/>
  <c r="BA183" i="72"/>
  <c r="AN183" i="72"/>
  <c r="AA183" i="72"/>
  <c r="CA182" i="72"/>
  <c r="BN182" i="72"/>
  <c r="BA182" i="72"/>
  <c r="AN182" i="72"/>
  <c r="AA182" i="72"/>
  <c r="CA181" i="72"/>
  <c r="BN181" i="72"/>
  <c r="BA181" i="72"/>
  <c r="AN181" i="72"/>
  <c r="AA181" i="72"/>
  <c r="CA180" i="72"/>
  <c r="BN180" i="72"/>
  <c r="BA180" i="72"/>
  <c r="AN180" i="72"/>
  <c r="AA180" i="72"/>
  <c r="CA179" i="72"/>
  <c r="BN179" i="72"/>
  <c r="BA179" i="72"/>
  <c r="AN179" i="72"/>
  <c r="AA179" i="72"/>
  <c r="CA178" i="72"/>
  <c r="BN178" i="72"/>
  <c r="BA178" i="72"/>
  <c r="AN178" i="72"/>
  <c r="AA178" i="72"/>
  <c r="CA177" i="72"/>
  <c r="BN177" i="72"/>
  <c r="BA177" i="72"/>
  <c r="AN177" i="72"/>
  <c r="AA177" i="72"/>
  <c r="CA176" i="72"/>
  <c r="BN176" i="72"/>
  <c r="BA176" i="72"/>
  <c r="AN176" i="72"/>
  <c r="AA176" i="72"/>
  <c r="CA175" i="72"/>
  <c r="BN175" i="72"/>
  <c r="BA175" i="72"/>
  <c r="AN175" i="72"/>
  <c r="AA175" i="72"/>
  <c r="CA174" i="72"/>
  <c r="BN174" i="72"/>
  <c r="BA174" i="72"/>
  <c r="AN174" i="72"/>
  <c r="AA174" i="72"/>
  <c r="CA173" i="72"/>
  <c r="BN173" i="72"/>
  <c r="BA173" i="72"/>
  <c r="AN173" i="72"/>
  <c r="AA173" i="72"/>
  <c r="CA172" i="72"/>
  <c r="BN172" i="72"/>
  <c r="BA172" i="72"/>
  <c r="AN172" i="72"/>
  <c r="AA172" i="72"/>
  <c r="CA171" i="72"/>
  <c r="BN171" i="72"/>
  <c r="BA171" i="72"/>
  <c r="AN171" i="72"/>
  <c r="AA171" i="72"/>
  <c r="CA170" i="72"/>
  <c r="BN170" i="72"/>
  <c r="BA170" i="72"/>
  <c r="AN170" i="72"/>
  <c r="AA170" i="72"/>
  <c r="CA169" i="72"/>
  <c r="BN169" i="72"/>
  <c r="BA169" i="72"/>
  <c r="AN169" i="72"/>
  <c r="AA169" i="72"/>
  <c r="CA168" i="72"/>
  <c r="BN168" i="72"/>
  <c r="BA168" i="72"/>
  <c r="AN168" i="72"/>
  <c r="AA168" i="72"/>
  <c r="CA167" i="72"/>
  <c r="BN167" i="72"/>
  <c r="BA167" i="72"/>
  <c r="AN167" i="72"/>
  <c r="AA167" i="72"/>
  <c r="CA166" i="72"/>
  <c r="BN166" i="72"/>
  <c r="BA166" i="72"/>
  <c r="AN166" i="72"/>
  <c r="AA166" i="72"/>
  <c r="CA165" i="72"/>
  <c r="BN165" i="72"/>
  <c r="BA165" i="72"/>
  <c r="AN165" i="72"/>
  <c r="AA165" i="72"/>
  <c r="CA164" i="72"/>
  <c r="BN164" i="72"/>
  <c r="BA164" i="72"/>
  <c r="AN164" i="72"/>
  <c r="T164" i="72"/>
  <c r="CA163" i="72"/>
  <c r="BN163" i="72"/>
  <c r="BA163" i="72"/>
  <c r="AN163" i="72"/>
  <c r="AA163" i="72"/>
  <c r="CA162" i="72"/>
  <c r="BN162" i="72"/>
  <c r="BA162" i="72"/>
  <c r="AN162" i="72"/>
  <c r="AA162" i="72"/>
  <c r="CA161" i="72"/>
  <c r="BN161" i="72"/>
  <c r="BA161" i="72"/>
  <c r="AN161" i="72"/>
  <c r="AA161" i="72"/>
  <c r="CA160" i="72"/>
  <c r="BN160" i="72"/>
  <c r="BA160" i="72"/>
  <c r="AN160" i="72"/>
  <c r="AA160" i="72"/>
  <c r="CA159" i="72"/>
  <c r="BN159" i="72"/>
  <c r="BA159" i="72"/>
  <c r="AN159" i="72"/>
  <c r="AA159" i="72"/>
  <c r="CA158" i="72"/>
  <c r="BN158" i="72"/>
  <c r="BA158" i="72"/>
  <c r="AN158" i="72"/>
  <c r="AA158" i="72"/>
  <c r="CA157" i="72"/>
  <c r="BN157" i="72"/>
  <c r="BA157" i="72"/>
  <c r="AN157" i="72"/>
  <c r="AA157" i="72"/>
  <c r="CA156" i="72"/>
  <c r="BN156" i="72"/>
  <c r="BA156" i="72"/>
  <c r="AN156" i="72"/>
  <c r="AA156" i="72"/>
  <c r="CA155" i="72"/>
  <c r="BN155" i="72"/>
  <c r="BA155" i="72"/>
  <c r="AN155" i="72"/>
  <c r="AA155" i="72"/>
  <c r="CA154" i="72"/>
  <c r="BN154" i="72"/>
  <c r="BA154" i="72"/>
  <c r="AN154" i="72"/>
  <c r="AA154" i="72"/>
  <c r="CA153" i="72"/>
  <c r="BN153" i="72"/>
  <c r="BA153" i="72"/>
  <c r="AN153" i="72"/>
  <c r="AA153" i="72"/>
  <c r="CA152" i="72"/>
  <c r="BN152" i="72"/>
  <c r="BA152" i="72"/>
  <c r="AN152" i="72"/>
  <c r="T152" i="72"/>
  <c r="CA151" i="72"/>
  <c r="BN151" i="72"/>
  <c r="BA151" i="72"/>
  <c r="AN151" i="72"/>
  <c r="AA151" i="72"/>
  <c r="CA150" i="72"/>
  <c r="BN150" i="72"/>
  <c r="BA150" i="72"/>
  <c r="AN150" i="72"/>
  <c r="AA150" i="72"/>
  <c r="CA149" i="72"/>
  <c r="BN149" i="72"/>
  <c r="BA149" i="72"/>
  <c r="AN149" i="72"/>
  <c r="AA149" i="72"/>
  <c r="CA148" i="72"/>
  <c r="BN148" i="72"/>
  <c r="BA148" i="72"/>
  <c r="AN148" i="72"/>
  <c r="AA148" i="72"/>
  <c r="CA147" i="72"/>
  <c r="BN147" i="72"/>
  <c r="BA147" i="72"/>
  <c r="AN147" i="72"/>
  <c r="AA147" i="72"/>
  <c r="CA146" i="72"/>
  <c r="BN146" i="72"/>
  <c r="BA146" i="72"/>
  <c r="AN146" i="72"/>
  <c r="AA146" i="72"/>
  <c r="CA145" i="72"/>
  <c r="BN145" i="72"/>
  <c r="BA145" i="72"/>
  <c r="AN145" i="72"/>
  <c r="AA145" i="72"/>
  <c r="CA144" i="72"/>
  <c r="BN144" i="72"/>
  <c r="BA144" i="72"/>
  <c r="AN144" i="72"/>
  <c r="AA144" i="72"/>
  <c r="CA143" i="72"/>
  <c r="BN143" i="72"/>
  <c r="BA143" i="72"/>
  <c r="AN143" i="72"/>
  <c r="AA143" i="72"/>
  <c r="CA142" i="72"/>
  <c r="BN142" i="72"/>
  <c r="BA142" i="72"/>
  <c r="AN142" i="72"/>
  <c r="AA142" i="72"/>
  <c r="CA141" i="72"/>
  <c r="BN141" i="72"/>
  <c r="BA141" i="72"/>
  <c r="AN141" i="72"/>
  <c r="AA141" i="72"/>
  <c r="CA140" i="72"/>
  <c r="BN140" i="72"/>
  <c r="BA140" i="72"/>
  <c r="AN140" i="72"/>
  <c r="AA140" i="72"/>
  <c r="CA139" i="72"/>
  <c r="BN139" i="72"/>
  <c r="BA139" i="72"/>
  <c r="AN139" i="72"/>
  <c r="AA139" i="72"/>
  <c r="CA138" i="72"/>
  <c r="BN138" i="72"/>
  <c r="BA138" i="72"/>
  <c r="AN138" i="72"/>
  <c r="AA138" i="72"/>
  <c r="CA137" i="72"/>
  <c r="BN137" i="72"/>
  <c r="BA137" i="72"/>
  <c r="AN137" i="72"/>
  <c r="AA137" i="72"/>
  <c r="CA136" i="72"/>
  <c r="BN136" i="72"/>
  <c r="BA136" i="72"/>
  <c r="AN136" i="72"/>
  <c r="AA136" i="72"/>
  <c r="CA135" i="72"/>
  <c r="BN135" i="72"/>
  <c r="BA135" i="72"/>
  <c r="AN135" i="72"/>
  <c r="AA135" i="72"/>
  <c r="CA134" i="72"/>
  <c r="BN134" i="72"/>
  <c r="BA134" i="72"/>
  <c r="AN134" i="72"/>
  <c r="AA134" i="72"/>
  <c r="CA133" i="72"/>
  <c r="BN133" i="72"/>
  <c r="BA133" i="72"/>
  <c r="AN133" i="72"/>
  <c r="AA133" i="72"/>
  <c r="CA132" i="72"/>
  <c r="BN132" i="72"/>
  <c r="BA132" i="72"/>
  <c r="AN132" i="72"/>
  <c r="AA132" i="72"/>
  <c r="CA131" i="72"/>
  <c r="BN131" i="72"/>
  <c r="BA131" i="72"/>
  <c r="AN131" i="72"/>
  <c r="AA131" i="72"/>
  <c r="CA130" i="72"/>
  <c r="BN130" i="72"/>
  <c r="BA130" i="72"/>
  <c r="AN130" i="72"/>
  <c r="AA130" i="72"/>
  <c r="CA129" i="72"/>
  <c r="BN129" i="72"/>
  <c r="BA129" i="72"/>
  <c r="AN129" i="72"/>
  <c r="AA129" i="72"/>
  <c r="CA128" i="72"/>
  <c r="BN128" i="72"/>
  <c r="BA128" i="72"/>
  <c r="AN128" i="72"/>
  <c r="AA128" i="72"/>
  <c r="CA127" i="72"/>
  <c r="BN127" i="72"/>
  <c r="BA127" i="72"/>
  <c r="AN127" i="72"/>
  <c r="AA127" i="72"/>
  <c r="CA126" i="72"/>
  <c r="BN126" i="72"/>
  <c r="BA126" i="72"/>
  <c r="AN126" i="72"/>
  <c r="AA126" i="72"/>
  <c r="CA125" i="72"/>
  <c r="BN125" i="72"/>
  <c r="BA125" i="72"/>
  <c r="AN125" i="72"/>
  <c r="AA125" i="72"/>
  <c r="CA124" i="72"/>
  <c r="BN124" i="72"/>
  <c r="BA124" i="72"/>
  <c r="AN124" i="72"/>
  <c r="AA124" i="72"/>
  <c r="CA123" i="72"/>
  <c r="BN123" i="72"/>
  <c r="BA123" i="72"/>
  <c r="AN123" i="72"/>
  <c r="AA123" i="72"/>
  <c r="CA122" i="72"/>
  <c r="BN122" i="72"/>
  <c r="BA122" i="72"/>
  <c r="AN122" i="72"/>
  <c r="AA122" i="72"/>
  <c r="CA121" i="72"/>
  <c r="BN121" i="72"/>
  <c r="BA121" i="72"/>
  <c r="AN121" i="72"/>
  <c r="AA121" i="72"/>
  <c r="CA120" i="72"/>
  <c r="BN120" i="72"/>
  <c r="BA120" i="72"/>
  <c r="AN120" i="72"/>
  <c r="AA120" i="72"/>
  <c r="CA119" i="72"/>
  <c r="BN119" i="72"/>
  <c r="BA119" i="72"/>
  <c r="AN119" i="72"/>
  <c r="AA119" i="72"/>
  <c r="CA118" i="72"/>
  <c r="BN118" i="72"/>
  <c r="BA118" i="72"/>
  <c r="AN118" i="72"/>
  <c r="AA118" i="72"/>
  <c r="CA117" i="72"/>
  <c r="BN117" i="72"/>
  <c r="BA117" i="72"/>
  <c r="AN117" i="72"/>
  <c r="AA117" i="72"/>
  <c r="CA116" i="72"/>
  <c r="BN116" i="72"/>
  <c r="BA116" i="72"/>
  <c r="AN116" i="72"/>
  <c r="AA116" i="72"/>
  <c r="CA115" i="72"/>
  <c r="BN115" i="72"/>
  <c r="BA115" i="72"/>
  <c r="AN115" i="72"/>
  <c r="AA115" i="72"/>
  <c r="CA114" i="72"/>
  <c r="BN114" i="72"/>
  <c r="BA114" i="72"/>
  <c r="AN114" i="72"/>
  <c r="AA114" i="72"/>
  <c r="CA113" i="72"/>
  <c r="BN113" i="72"/>
  <c r="BA113" i="72"/>
  <c r="AN113" i="72"/>
  <c r="AA113" i="72"/>
  <c r="CA112" i="72"/>
  <c r="BN112" i="72"/>
  <c r="BA112" i="72"/>
  <c r="AN112" i="72"/>
  <c r="AA112" i="72"/>
  <c r="CA111" i="72"/>
  <c r="BN111" i="72"/>
  <c r="BA111" i="72"/>
  <c r="AN111" i="72"/>
  <c r="AA111" i="72"/>
  <c r="CA110" i="72"/>
  <c r="BN110" i="72"/>
  <c r="BA110" i="72"/>
  <c r="AN110" i="72"/>
  <c r="AA110" i="72"/>
  <c r="CA109" i="72"/>
  <c r="BN109" i="72"/>
  <c r="BA109" i="72"/>
  <c r="AN109" i="72"/>
  <c r="AA109" i="72"/>
  <c r="CA108" i="72"/>
  <c r="BN108" i="72"/>
  <c r="BA108" i="72"/>
  <c r="AN108" i="72"/>
  <c r="AA108" i="72"/>
  <c r="CA107" i="72"/>
  <c r="BN107" i="72"/>
  <c r="BA107" i="72"/>
  <c r="AN107" i="72"/>
  <c r="AA107" i="72"/>
  <c r="CA106" i="72"/>
  <c r="BN106" i="72"/>
  <c r="BA106" i="72"/>
  <c r="AN106" i="72"/>
  <c r="AA106" i="72"/>
  <c r="CA105" i="72"/>
  <c r="BN105" i="72"/>
  <c r="BA105" i="72"/>
  <c r="AN105" i="72"/>
  <c r="AA105" i="72"/>
  <c r="CA104" i="72"/>
  <c r="BN104" i="72"/>
  <c r="BA104" i="72"/>
  <c r="AN104" i="72"/>
  <c r="AA104" i="72"/>
  <c r="CA103" i="72"/>
  <c r="BN103" i="72"/>
  <c r="BA103" i="72"/>
  <c r="AN103" i="72"/>
  <c r="AA103" i="72"/>
  <c r="CA102" i="72"/>
  <c r="BN102" i="72"/>
  <c r="BA102" i="72"/>
  <c r="AN102" i="72"/>
  <c r="AA102" i="72"/>
  <c r="CA101" i="72"/>
  <c r="BN101" i="72"/>
  <c r="BA101" i="72"/>
  <c r="AN101" i="72"/>
  <c r="AA101" i="72"/>
  <c r="CA100" i="72"/>
  <c r="BN100" i="72"/>
  <c r="BA100" i="72"/>
  <c r="AN100" i="72"/>
  <c r="AA100" i="72"/>
  <c r="CA99" i="72"/>
  <c r="BN99" i="72"/>
  <c r="BA99" i="72"/>
  <c r="AN99" i="72"/>
  <c r="AA99" i="72"/>
  <c r="CA98" i="72"/>
  <c r="BN98" i="72"/>
  <c r="BA98" i="72"/>
  <c r="AN98" i="72"/>
  <c r="AA98" i="72"/>
  <c r="CA97" i="72"/>
  <c r="BN97" i="72"/>
  <c r="BA97" i="72"/>
  <c r="AN97" i="72"/>
  <c r="AA97" i="72"/>
  <c r="CA96" i="72"/>
  <c r="BN96" i="72"/>
  <c r="BA96" i="72"/>
  <c r="AN96" i="72"/>
  <c r="AA96" i="72"/>
  <c r="CA95" i="72"/>
  <c r="BN95" i="72"/>
  <c r="BA95" i="72"/>
  <c r="AN95" i="72"/>
  <c r="AA95" i="72"/>
  <c r="CA94" i="72"/>
  <c r="BN94" i="72"/>
  <c r="BA94" i="72"/>
  <c r="AN94" i="72"/>
  <c r="AA94" i="72"/>
  <c r="CA93" i="72"/>
  <c r="BN93" i="72"/>
  <c r="BA93" i="72"/>
  <c r="AN93" i="72"/>
  <c r="AA93" i="72"/>
  <c r="CA92" i="72"/>
  <c r="BN92" i="72"/>
  <c r="BA92" i="72"/>
  <c r="AN92" i="72"/>
  <c r="AA92" i="72"/>
  <c r="CA91" i="72"/>
  <c r="BN91" i="72"/>
  <c r="BA91" i="72"/>
  <c r="AN91" i="72"/>
  <c r="AA91" i="72"/>
  <c r="CA90" i="72"/>
  <c r="BN90" i="72"/>
  <c r="BA90" i="72"/>
  <c r="AN90" i="72"/>
  <c r="AA90" i="72"/>
  <c r="CA89" i="72"/>
  <c r="BN89" i="72"/>
  <c r="BA89" i="72"/>
  <c r="AN89" i="72"/>
  <c r="AA89" i="72"/>
  <c r="CA88" i="72"/>
  <c r="BN88" i="72"/>
  <c r="BA88" i="72"/>
  <c r="AN88" i="72"/>
  <c r="AA88" i="72"/>
  <c r="CA87" i="72"/>
  <c r="BN87" i="72"/>
  <c r="BA87" i="72"/>
  <c r="AN87" i="72"/>
  <c r="AA87" i="72"/>
  <c r="CA86" i="72"/>
  <c r="BN86" i="72"/>
  <c r="BA86" i="72"/>
  <c r="AN86" i="72"/>
  <c r="AA86" i="72"/>
  <c r="CA85" i="72"/>
  <c r="BN85" i="72"/>
  <c r="BA85" i="72"/>
  <c r="AN85" i="72"/>
  <c r="AA85" i="72"/>
  <c r="CA84" i="72"/>
  <c r="BN84" i="72"/>
  <c r="BA84" i="72"/>
  <c r="AN84" i="72"/>
  <c r="AA84" i="72"/>
  <c r="CA83" i="72"/>
  <c r="BN83" i="72"/>
  <c r="BA83" i="72"/>
  <c r="AN83" i="72"/>
  <c r="AA83" i="72"/>
  <c r="CA82" i="72"/>
  <c r="BN82" i="72"/>
  <c r="BA82" i="72"/>
  <c r="AN82" i="72"/>
  <c r="AA82" i="72"/>
  <c r="CA81" i="72"/>
  <c r="BN81" i="72"/>
  <c r="BA81" i="72"/>
  <c r="AN81" i="72"/>
  <c r="AA81" i="72"/>
  <c r="CA80" i="72"/>
  <c r="BN80" i="72"/>
  <c r="BA80" i="72"/>
  <c r="AN80" i="72"/>
  <c r="AA80" i="72"/>
  <c r="CA79" i="72"/>
  <c r="BN79" i="72"/>
  <c r="BA79" i="72"/>
  <c r="AN79" i="72"/>
  <c r="AA79" i="72"/>
  <c r="CA78" i="72"/>
  <c r="BN78" i="72"/>
  <c r="BA78" i="72"/>
  <c r="AN78" i="72"/>
  <c r="AA78" i="72"/>
  <c r="CA77" i="72"/>
  <c r="BN77" i="72"/>
  <c r="BA77" i="72"/>
  <c r="AN77" i="72"/>
  <c r="AA77" i="72"/>
  <c r="CA76" i="72"/>
  <c r="BN76" i="72"/>
  <c r="BA76" i="72"/>
  <c r="AN76" i="72"/>
  <c r="AA76" i="72"/>
  <c r="CA75" i="72"/>
  <c r="BN75" i="72"/>
  <c r="BA75" i="72"/>
  <c r="AN75" i="72"/>
  <c r="AA75" i="72"/>
  <c r="CA74" i="72"/>
  <c r="BN74" i="72"/>
  <c r="BA74" i="72"/>
  <c r="AN74" i="72"/>
  <c r="AA74" i="72"/>
  <c r="CA73" i="72"/>
  <c r="BN73" i="72"/>
  <c r="BA73" i="72"/>
  <c r="AN73" i="72"/>
  <c r="AA73" i="72"/>
  <c r="CA72" i="72"/>
  <c r="BN72" i="72"/>
  <c r="BA72" i="72"/>
  <c r="AN72" i="72"/>
  <c r="AA72" i="72"/>
  <c r="CA71" i="72"/>
  <c r="BN71" i="72"/>
  <c r="BA71" i="72"/>
  <c r="AN71" i="72"/>
  <c r="AA71" i="72"/>
  <c r="CA70" i="72"/>
  <c r="BN70" i="72"/>
  <c r="BA70" i="72"/>
  <c r="AN70" i="72"/>
  <c r="AA70" i="72"/>
  <c r="CA69" i="72"/>
  <c r="BN69" i="72"/>
  <c r="BA69" i="72"/>
  <c r="AN69" i="72"/>
  <c r="AA69" i="72"/>
  <c r="CA68" i="72"/>
  <c r="BN68" i="72"/>
  <c r="BA68" i="72"/>
  <c r="AN68" i="72"/>
  <c r="AA68" i="72"/>
  <c r="CA67" i="72"/>
  <c r="BN67" i="72"/>
  <c r="BA67" i="72"/>
  <c r="AN67" i="72"/>
  <c r="AA67" i="72"/>
  <c r="CA66" i="72"/>
  <c r="BN66" i="72"/>
  <c r="BA66" i="72"/>
  <c r="AN66" i="72"/>
  <c r="AA66" i="72"/>
  <c r="CA65" i="72"/>
  <c r="BN65" i="72"/>
  <c r="BA65" i="72"/>
  <c r="AN65" i="72"/>
  <c r="AA65" i="72"/>
  <c r="CA64" i="72"/>
  <c r="BN64" i="72"/>
  <c r="BA64" i="72"/>
  <c r="AN64" i="72"/>
  <c r="AA64" i="72"/>
  <c r="CA63" i="72"/>
  <c r="BN63" i="72"/>
  <c r="BA63" i="72"/>
  <c r="AN63" i="72"/>
  <c r="AA63" i="72"/>
  <c r="CA62" i="72"/>
  <c r="BN62" i="72"/>
  <c r="BA62" i="72"/>
  <c r="AN62" i="72"/>
  <c r="AA62" i="72"/>
  <c r="CA61" i="72"/>
  <c r="BN61" i="72"/>
  <c r="BA61" i="72"/>
  <c r="AN61" i="72"/>
  <c r="AA61" i="72"/>
  <c r="CA60" i="72"/>
  <c r="BN60" i="72"/>
  <c r="BA60" i="72"/>
  <c r="AN60" i="72"/>
  <c r="AA60" i="72"/>
  <c r="CA59" i="72"/>
  <c r="BN59" i="72"/>
  <c r="BA59" i="72"/>
  <c r="AN59" i="72"/>
  <c r="AA59" i="72"/>
  <c r="BZ58" i="72"/>
  <c r="BZ2" i="72" s="1"/>
  <c r="BM58" i="72"/>
  <c r="BN58" i="72" s="1"/>
  <c r="BA58" i="72"/>
  <c r="AN58" i="72"/>
  <c r="AA58" i="72"/>
  <c r="CA57" i="72"/>
  <c r="BN57" i="72"/>
  <c r="BA57" i="72"/>
  <c r="AN57" i="72"/>
  <c r="AA57" i="72"/>
  <c r="CA56" i="72"/>
  <c r="BN56" i="72"/>
  <c r="BA56" i="72"/>
  <c r="AN56" i="72"/>
  <c r="AA56" i="72"/>
  <c r="CA55" i="72"/>
  <c r="BN55" i="72"/>
  <c r="BA55" i="72"/>
  <c r="AN55" i="72"/>
  <c r="AA55" i="72"/>
  <c r="CA54" i="72"/>
  <c r="BN54" i="72"/>
  <c r="BA54" i="72"/>
  <c r="AN54" i="72"/>
  <c r="AA54" i="72"/>
  <c r="CA53" i="72"/>
  <c r="BN53" i="72"/>
  <c r="BA53" i="72"/>
  <c r="AN53" i="72"/>
  <c r="AA53" i="72"/>
  <c r="CA52" i="72"/>
  <c r="BN52" i="72"/>
  <c r="BA52" i="72"/>
  <c r="AN52" i="72"/>
  <c r="AA52" i="72"/>
  <c r="CA51" i="72"/>
  <c r="BN51" i="72"/>
  <c r="BA51" i="72"/>
  <c r="AN51" i="72"/>
  <c r="AA51" i="72"/>
  <c r="CA50" i="72"/>
  <c r="BN50" i="72"/>
  <c r="BA50" i="72"/>
  <c r="AN50" i="72"/>
  <c r="AA50" i="72"/>
  <c r="CA49" i="72"/>
  <c r="BN49" i="72"/>
  <c r="BA49" i="72"/>
  <c r="AN49" i="72"/>
  <c r="AA49" i="72"/>
  <c r="CA48" i="72"/>
  <c r="BN48" i="72"/>
  <c r="BA48" i="72"/>
  <c r="AN48" i="72"/>
  <c r="AA48" i="72"/>
  <c r="CA47" i="72"/>
  <c r="BN47" i="72"/>
  <c r="BA47" i="72"/>
  <c r="AN47" i="72"/>
  <c r="AA47" i="72"/>
  <c r="CA46" i="72"/>
  <c r="BN46" i="72"/>
  <c r="BA46" i="72"/>
  <c r="AN46" i="72"/>
  <c r="AA46" i="72"/>
  <c r="CA45" i="72"/>
  <c r="BN45" i="72"/>
  <c r="BA45" i="72"/>
  <c r="AN45" i="72"/>
  <c r="AA45" i="72"/>
  <c r="CA44" i="72"/>
  <c r="BN44" i="72"/>
  <c r="BA44" i="72"/>
  <c r="AN44" i="72"/>
  <c r="AA44" i="72"/>
  <c r="CA43" i="72"/>
  <c r="BN43" i="72"/>
  <c r="BA43" i="72"/>
  <c r="AN43" i="72"/>
  <c r="AA43" i="72"/>
  <c r="CA42" i="72"/>
  <c r="BN42" i="72"/>
  <c r="BA42" i="72"/>
  <c r="AN42" i="72"/>
  <c r="AA42" i="72"/>
  <c r="CA41" i="72"/>
  <c r="BN41" i="72"/>
  <c r="BA41" i="72"/>
  <c r="AN41" i="72"/>
  <c r="AA41" i="72"/>
  <c r="CA40" i="72"/>
  <c r="BN40" i="72"/>
  <c r="BA40" i="72"/>
  <c r="AN40" i="72"/>
  <c r="AA40" i="72"/>
  <c r="CA39" i="72"/>
  <c r="BN39" i="72"/>
  <c r="BA39" i="72"/>
  <c r="AN39" i="72"/>
  <c r="AA39" i="72"/>
  <c r="CA38" i="72"/>
  <c r="BN38" i="72"/>
  <c r="BA38" i="72"/>
  <c r="AN38" i="72"/>
  <c r="AA38" i="72"/>
  <c r="CA37" i="72"/>
  <c r="BN37" i="72"/>
  <c r="BA37" i="72"/>
  <c r="AN37" i="72"/>
  <c r="AA37" i="72"/>
  <c r="CA36" i="72"/>
  <c r="BN36" i="72"/>
  <c r="BA36" i="72"/>
  <c r="AN36" i="72"/>
  <c r="AA36" i="72"/>
  <c r="CA35" i="72"/>
  <c r="BN35" i="72"/>
  <c r="BA35" i="72"/>
  <c r="AN35" i="72"/>
  <c r="AA35" i="72"/>
  <c r="CA34" i="72"/>
  <c r="BN34" i="72"/>
  <c r="BA34" i="72"/>
  <c r="AN34" i="72"/>
  <c r="AA34" i="72"/>
  <c r="CA33" i="72"/>
  <c r="BN33" i="72"/>
  <c r="BA33" i="72"/>
  <c r="AN33" i="72"/>
  <c r="AA33" i="72"/>
  <c r="CA32" i="72"/>
  <c r="BN32" i="72"/>
  <c r="BA32" i="72"/>
  <c r="AN32" i="72"/>
  <c r="AA32" i="72"/>
  <c r="CA31" i="72"/>
  <c r="BN31" i="72"/>
  <c r="BA31" i="72"/>
  <c r="AN31" i="72"/>
  <c r="AA31" i="72"/>
  <c r="CA30" i="72"/>
  <c r="BN30" i="72"/>
  <c r="BA30" i="72"/>
  <c r="AN30" i="72"/>
  <c r="AA30" i="72"/>
  <c r="CA29" i="72"/>
  <c r="BN29" i="72"/>
  <c r="BA29" i="72"/>
  <c r="AN29" i="72"/>
  <c r="AA29" i="72"/>
  <c r="CA28" i="72"/>
  <c r="BN28" i="72"/>
  <c r="BA28" i="72"/>
  <c r="AN28" i="72"/>
  <c r="AA28" i="72"/>
  <c r="CA27" i="72"/>
  <c r="BN27" i="72"/>
  <c r="BA27" i="72"/>
  <c r="AN27" i="72"/>
  <c r="AA27" i="72"/>
  <c r="CA26" i="72"/>
  <c r="BN26" i="72"/>
  <c r="BA26" i="72"/>
  <c r="AN26" i="72"/>
  <c r="AA26" i="72"/>
  <c r="CA25" i="72"/>
  <c r="BN25" i="72"/>
  <c r="BA25" i="72"/>
  <c r="AN25" i="72"/>
  <c r="AA25" i="72"/>
  <c r="CA24" i="72"/>
  <c r="BN24" i="72"/>
  <c r="BA24" i="72"/>
  <c r="AN24" i="72"/>
  <c r="AA24" i="72"/>
  <c r="CA23" i="72"/>
  <c r="BN23" i="72"/>
  <c r="BA23" i="72"/>
  <c r="AN23" i="72"/>
  <c r="AA23" i="72"/>
  <c r="CA22" i="72"/>
  <c r="BN22" i="72"/>
  <c r="BA22" i="72"/>
  <c r="AN22" i="72"/>
  <c r="AA22" i="72"/>
  <c r="CA21" i="72"/>
  <c r="BN21" i="72"/>
  <c r="BA21" i="72"/>
  <c r="AN21" i="72"/>
  <c r="AA21" i="72"/>
  <c r="CA20" i="72"/>
  <c r="BN20" i="72"/>
  <c r="BA20" i="72"/>
  <c r="AN20" i="72"/>
  <c r="AA20" i="72"/>
  <c r="CA19" i="72"/>
  <c r="BN19" i="72"/>
  <c r="BA19" i="72"/>
  <c r="AN19" i="72"/>
  <c r="AA19" i="72"/>
  <c r="CA18" i="72"/>
  <c r="BN18" i="72"/>
  <c r="BA18" i="72"/>
  <c r="AN18" i="72"/>
  <c r="AA18" i="72"/>
  <c r="CA17" i="72"/>
  <c r="BN17" i="72"/>
  <c r="BA17" i="72"/>
  <c r="AN17" i="72"/>
  <c r="AA17" i="72"/>
  <c r="CA16" i="72"/>
  <c r="BN16" i="72"/>
  <c r="BA16" i="72"/>
  <c r="AN16" i="72"/>
  <c r="AA16" i="72"/>
  <c r="CA15" i="72"/>
  <c r="BN15" i="72"/>
  <c r="BA15" i="72"/>
  <c r="AN15" i="72"/>
  <c r="AA15" i="72"/>
  <c r="CA14" i="72"/>
  <c r="BN14" i="72"/>
  <c r="BA14" i="72"/>
  <c r="AN14" i="72"/>
  <c r="AA14" i="72"/>
  <c r="CA13" i="72"/>
  <c r="BN13" i="72"/>
  <c r="BA13" i="72"/>
  <c r="AN13" i="72"/>
  <c r="AA13" i="72"/>
  <c r="CA12" i="72"/>
  <c r="BN12" i="72"/>
  <c r="BA12" i="72"/>
  <c r="AN12" i="72"/>
  <c r="AA12" i="72"/>
  <c r="CA11" i="72"/>
  <c r="BN11" i="72"/>
  <c r="BA11" i="72"/>
  <c r="AN11" i="72"/>
  <c r="AA11" i="72"/>
  <c r="CA10" i="72"/>
  <c r="BN10" i="72"/>
  <c r="BA10" i="72"/>
  <c r="AN10" i="72"/>
  <c r="AA10" i="72"/>
  <c r="CA9" i="72"/>
  <c r="BN9" i="72"/>
  <c r="BA9" i="72"/>
  <c r="AN9" i="72"/>
  <c r="AA9" i="72"/>
  <c r="CA8" i="72"/>
  <c r="BN8" i="72"/>
  <c r="BA8" i="72"/>
  <c r="AN8" i="72"/>
  <c r="AA8" i="72"/>
  <c r="CA7" i="72"/>
  <c r="BN7" i="72"/>
  <c r="BA7" i="72"/>
  <c r="AN7" i="72"/>
  <c r="AA7" i="72"/>
  <c r="CA6" i="72"/>
  <c r="BN6" i="72"/>
  <c r="BA6" i="72"/>
  <c r="AN6" i="72"/>
  <c r="AA6" i="72"/>
  <c r="CA5" i="72"/>
  <c r="BN5" i="72"/>
  <c r="BA5" i="72"/>
  <c r="AN5" i="72"/>
  <c r="AA5" i="72"/>
  <c r="CA4" i="72"/>
  <c r="BN4" i="72"/>
  <c r="BA4" i="72"/>
  <c r="AA4" i="72"/>
  <c r="BY2" i="72"/>
  <c r="BX2" i="72"/>
  <c r="BW2" i="72"/>
  <c r="BV2" i="72"/>
  <c r="BU2" i="72"/>
  <c r="BT2" i="72"/>
  <c r="BS2" i="72"/>
  <c r="BR2" i="72"/>
  <c r="BQ2" i="72"/>
  <c r="BP2" i="72"/>
  <c r="BO2" i="72"/>
  <c r="BM2" i="72"/>
  <c r="BL2" i="72"/>
  <c r="BK2" i="72"/>
  <c r="BJ2" i="72"/>
  <c r="BI2" i="72"/>
  <c r="BH2" i="72"/>
  <c r="BG2" i="72"/>
  <c r="BF2" i="72"/>
  <c r="BE2" i="72"/>
  <c r="BD2" i="72"/>
  <c r="BC2" i="72"/>
  <c r="BB2" i="72"/>
  <c r="AZ2" i="72"/>
  <c r="AY2" i="72"/>
  <c r="AX2" i="72"/>
  <c r="AW2" i="72"/>
  <c r="AV2" i="72"/>
  <c r="AU2" i="72"/>
  <c r="AT2" i="72"/>
  <c r="AS2" i="72"/>
  <c r="AR2" i="72"/>
  <c r="AQ2" i="72"/>
  <c r="AP2" i="72"/>
  <c r="AO2" i="72"/>
  <c r="AM2" i="72"/>
  <c r="AL2" i="72"/>
  <c r="AK2" i="72"/>
  <c r="AJ2" i="72"/>
  <c r="AI2" i="72"/>
  <c r="AH2" i="72"/>
  <c r="AG2" i="72"/>
  <c r="AF2" i="72"/>
  <c r="AE2" i="72"/>
  <c r="AD2" i="72"/>
  <c r="AC2" i="72"/>
  <c r="AB2" i="72"/>
  <c r="Z2" i="72"/>
  <c r="Y2" i="72"/>
  <c r="X2" i="72"/>
  <c r="W2" i="72"/>
  <c r="V2" i="72"/>
  <c r="U2" i="72"/>
  <c r="T2" i="72"/>
  <c r="S2" i="72"/>
  <c r="R2" i="72"/>
  <c r="Q2" i="72"/>
  <c r="P2" i="72"/>
  <c r="O2" i="72"/>
  <c r="CA58" i="72" l="1"/>
  <c r="CA2" i="72" s="1"/>
  <c r="BN2" i="72"/>
  <c r="BA2" i="72"/>
  <c r="AN2" i="72"/>
  <c r="AA164" i="72"/>
  <c r="AA152" i="72"/>
  <c r="AA2" i="7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匿名用户</author>
    <author>Author</author>
    <author>Michael F Xu</author>
  </authors>
  <commentList>
    <comment ref="AC2" authorId="0" shapeId="0" xr:uid="{44594353-743A-4D9B-992D-47A86236C2BB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:3092+146</t>
        </r>
        <r>
          <rPr>
            <b/>
            <sz val="9"/>
            <color indexed="81"/>
            <rFont val="宋体"/>
            <family val="3"/>
            <charset val="134"/>
          </rPr>
          <t>台</t>
        </r>
        <r>
          <rPr>
            <b/>
            <sz val="9"/>
            <color indexed="81"/>
            <rFont val="Tahoma"/>
            <family val="2"/>
          </rPr>
          <t xml:space="preserve">DOEM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7" authorId="1" shapeId="0" xr:uid="{D508D0D4-1200-4577-947A-5110E831E378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已下100台</t>
        </r>
      </text>
    </comment>
    <comment ref="H45" authorId="1" shapeId="0" xr:uid="{7E63A9A0-9654-48C4-8191-CCB7C87A5D49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原为</t>
        </r>
        <r>
          <rPr>
            <sz val="9"/>
            <color indexed="81"/>
            <rFont val="Tahoma"/>
            <family val="2"/>
          </rPr>
          <t>SO30038</t>
        </r>
      </text>
    </comment>
    <comment ref="AC45" authorId="1" shapeId="0" xr:uid="{F9B3C7B3-3153-4B30-93FC-4AE582C851C1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已下39</t>
        </r>
      </text>
    </comment>
    <comment ref="AC48" authorId="1" shapeId="0" xr:uid="{C1B89094-8771-400F-99F5-EA778550D7F4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已下36</t>
        </r>
      </text>
    </comment>
    <comment ref="AC49" authorId="1" shapeId="0" xr:uid="{D472D5C9-D6B2-4BDA-9ACD-F3B9F97D3381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已下36</t>
        </r>
      </text>
    </comment>
    <comment ref="H65" authorId="0" shapeId="0" xr:uid="{CD1EA513-C9F6-4C58-95B1-5CE4EF993558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SO12803</t>
        </r>
      </text>
    </comment>
    <comment ref="AC74" authorId="1" shapeId="0" xr:uid="{C1B92B05-CB55-4E1D-930B-8B8D247B55AE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已下156</t>
        </r>
      </text>
    </comment>
    <comment ref="H116" authorId="0" shapeId="0" xr:uid="{5054F8E1-B584-4AD4-9243-A3FBF7582CA3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SO12806</t>
        </r>
      </text>
    </comment>
    <comment ref="H118" authorId="0" shapeId="0" xr:uid="{902195A9-6E83-4221-BEF2-31F0ED71885B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SO12807</t>
        </r>
      </text>
    </comment>
    <comment ref="Y159" authorId="1" shapeId="0" xr:uid="{4989123A-09F1-418A-AEA7-542A47D94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order received</t>
        </r>
      </text>
    </comment>
    <comment ref="Y176" authorId="1" shapeId="0" xr:uid="{4F4069BA-BD23-443A-8322-E404BBE5A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order received</t>
        </r>
      </text>
    </comment>
    <comment ref="Y179" authorId="1" shapeId="0" xr:uid="{5BA87571-FC0E-4793-BB85-84955E4E17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order received</t>
        </r>
      </text>
    </comment>
    <comment ref="AB192" authorId="1" shapeId="0" xr:uid="{0763EFB3-ED18-445A-9E67-71568B37E3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120 pre-buy for EU
</t>
        </r>
      </text>
    </comment>
    <comment ref="H193" authorId="0" shapeId="0" xr:uid="{80C93D5D-304E-4E27-8AF5-E4CC115FEC54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SO12990</t>
        </r>
      </text>
    </comment>
    <comment ref="W216" authorId="1" shapeId="0" xr:uid="{DAAE9AEF-AEFF-4AE9-B2FC-7E345BB0DC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Delete 3 in consensus Aug.</t>
        </r>
      </text>
    </comment>
    <comment ref="W217" authorId="1" shapeId="0" xr:uid="{59DB49DA-D0D0-4C45-B6F8-EF5A2F42D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Delete 11 in consensus Aug.</t>
        </r>
      </text>
    </comment>
    <comment ref="H219" authorId="1" shapeId="0" xr:uid="{CC3AF1E6-EA6F-4549-BF4C-7A075D3C8CB1}">
      <text>
        <r>
          <rPr>
            <b/>
            <sz val="9"/>
            <color indexed="81"/>
            <rFont val="Tahoma"/>
            <family val="2"/>
          </rPr>
          <t>6/20:SO10151</t>
        </r>
      </text>
    </comment>
    <comment ref="K219" authorId="1" shapeId="0" xr:uid="{C989D7C4-D69A-4ABF-A26A-04A5310697A9}">
      <text>
        <r>
          <rPr>
            <b/>
            <sz val="9"/>
            <color indexed="81"/>
            <rFont val="DengXian"/>
            <family val="3"/>
            <charset val="134"/>
          </rPr>
          <t>6/20:LZD3-ZR360-QSM11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20" authorId="1" shapeId="0" xr:uid="{B207B64D-B556-44C3-AD66-12DB860746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</t>
        </r>
        <r>
          <rPr>
            <sz val="9"/>
            <color indexed="81"/>
            <rFont val="DengXian"/>
            <family val="3"/>
            <charset val="134"/>
          </rPr>
          <t>台原计划10月出厂的firm order，客户要求推迟到2020年1月出厂，请考量是否删除11-12月预测</t>
        </r>
      </text>
    </comment>
    <comment ref="H222" authorId="1" shapeId="0" xr:uid="{697B3C52-FFBE-42AE-8FF6-4F4B1D20B329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W223" authorId="1" shapeId="0" xr:uid="{E8D3AF30-C269-4514-A2B0-D046974E96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Delete 6 in consensus Aug.</t>
        </r>
      </text>
    </comment>
    <comment ref="H226" authorId="1" shapeId="0" xr:uid="{0E7D01B8-A620-4E60-B912-25635E0733CE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Y229" authorId="1" shapeId="0" xr:uid="{3B2C97EC-7BB8-4F53-B087-3CF7805BDED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已下4台</t>
        </r>
      </text>
    </comment>
    <comment ref="Y231" authorId="1" shapeId="0" xr:uid="{DCCFFE4A-1E33-47C9-8199-A8DF28EDD36B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已下7台</t>
        </r>
      </text>
    </comment>
    <comment ref="H232" authorId="0" shapeId="0" xr:uid="{0B052382-6FF3-4256-81AB-32DE6F9771E4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SO12810</t>
        </r>
      </text>
    </comment>
    <comment ref="Z234" authorId="1" shapeId="0" xr:uid="{279558FE-26F7-46E0-9FFA-3BD2FAEF0C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Firm 34 units</t>
        </r>
      </text>
    </comment>
    <comment ref="K254" authorId="1" shapeId="0" xr:uid="{1091FA7C-06EA-4DCA-9E65-F7E59BF15702}">
      <text>
        <r>
          <rPr>
            <b/>
            <sz val="9"/>
            <color indexed="81"/>
            <rFont val="DengXian"/>
            <family val="3"/>
            <charset val="134"/>
          </rPr>
          <t>6/20:DFR3C-4700379624</t>
        </r>
      </text>
    </comment>
    <comment ref="K255" authorId="1" shapeId="0" xr:uid="{F82C7BAA-F664-4675-8C51-2369F0892512}">
      <text>
        <r>
          <rPr>
            <b/>
            <sz val="9"/>
            <color indexed="81"/>
            <rFont val="DengXian"/>
            <family val="3"/>
            <charset val="134"/>
          </rPr>
          <t>6/20:DFR3C-4700390831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56" authorId="1" shapeId="0" xr:uid="{161539C8-8202-4EC7-9506-26D43D80F2FC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57" authorId="1" shapeId="0" xr:uid="{97E9F35A-3B21-49CC-9DF6-E8783139FF90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61" authorId="1" shapeId="0" xr:uid="{12109A49-EDE9-40E4-872D-F038798D137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260hp</t>
        </r>
      </text>
    </comment>
    <comment ref="K262" authorId="1" shapeId="0" xr:uid="{6348C0D2-353F-492A-9D33-D009D22DE90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215hp</t>
        </r>
      </text>
    </comment>
    <comment ref="K263" authorId="1" shapeId="0" xr:uid="{E8EAF3ED-897F-4183-A574-2E7DCA518C26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300hp</t>
        </r>
      </text>
    </comment>
    <comment ref="H280" authorId="0" shapeId="0" xr:uid="{58FED439-C5EA-471A-9339-E28D365B6071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SO12809</t>
        </r>
      </text>
    </comment>
    <comment ref="AC291" authorId="1" shapeId="0" xr:uid="{E3394203-72F9-4C4A-8CB4-26A1FF22A7C1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已下5</t>
        </r>
      </text>
    </comment>
    <comment ref="J295" authorId="1" shapeId="0" xr:uid="{BDA78F11-1685-42C1-B5F1-33599EC71F6B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H301" authorId="1" shapeId="0" xr:uid="{1954ECCC-0927-4313-963D-3746140464AC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SO28155</t>
        </r>
      </text>
    </comment>
    <comment ref="H305" authorId="1" shapeId="0" xr:uid="{D0D8A17C-0046-4C6D-A3B7-1ED917C59C7C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SO28014</t>
        </r>
      </text>
    </comment>
    <comment ref="H306" authorId="1" shapeId="0" xr:uid="{7F1CB79C-8B8D-495C-B042-5D5EBBD6072D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SO25763</t>
        </r>
      </text>
    </comment>
    <comment ref="H310" authorId="1" shapeId="0" xr:uid="{2AEBC72A-3026-4C1A-BC78-B243DCC2C76F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SO20761</t>
        </r>
      </text>
    </comment>
    <comment ref="H312" authorId="1" shapeId="0" xr:uid="{884666EA-4D24-4D98-8C3E-7098EC2181EB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SO56659</t>
        </r>
      </text>
    </comment>
    <comment ref="H314" authorId="1" shapeId="0" xr:uid="{50A64052-FE19-4382-8BA2-1A77925ED047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SO56674</t>
        </r>
      </text>
    </comment>
    <comment ref="H322" authorId="1" shapeId="0" xr:uid="{14CC3F35-A84A-4EC3-87F7-4F2504BF4433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SO11419</t>
        </r>
      </text>
    </comment>
    <comment ref="H323" authorId="1" shapeId="0" xr:uid="{E5B5E6B6-BFA9-48D9-87B1-D8A0C3EF4906}">
      <text>
        <r>
          <rPr>
            <b/>
            <sz val="9"/>
            <color indexed="81"/>
            <rFont val="DengXian"/>
            <family val="3"/>
            <charset val="134"/>
          </rPr>
          <t>6/20: SO27678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35" authorId="1" shapeId="0" xr:uid="{CFEED56E-AF89-4097-9E76-2632840D5141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请控制客户订单数量
</t>
        </r>
      </text>
    </comment>
    <comment ref="AC341" authorId="1" shapeId="0" xr:uid="{CDBB9250-00CE-40E7-A285-DF3D84587C51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已下72</t>
        </r>
      </text>
    </comment>
    <comment ref="K345" authorId="1" shapeId="0" xr:uid="{F3585C67-F02B-40DA-80F2-8A233CC203FF}">
      <text>
        <r>
          <rPr>
            <b/>
            <sz val="9"/>
            <color indexed="81"/>
            <rFont val="Tahoma"/>
            <family val="2"/>
          </rPr>
          <t>6/20:GSW4F1-CLG856-QSB6.7</t>
        </r>
      </text>
    </comment>
    <comment ref="K349" authorId="1" shapeId="0" xr:uid="{062CBC2E-F158-470A-9542-840C385D342F}">
      <text>
        <r>
          <rPr>
            <b/>
            <sz val="9"/>
            <color indexed="81"/>
            <rFont val="Tahoma"/>
            <family val="2"/>
          </rPr>
          <t xml:space="preserve">6/20:SWE5-CLG922E-QSB6.7 </t>
        </r>
      </text>
    </comment>
    <comment ref="AC358" authorId="1" shapeId="0" xr:uid="{EE748A2B-C410-424F-BE6E-8AC1989C7E7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已下30</t>
        </r>
      </text>
    </comment>
    <comment ref="H375" authorId="1" shapeId="0" xr:uid="{CB771469-391B-489A-B0B3-008FF6C5942E}">
      <text>
        <r>
          <rPr>
            <b/>
            <sz val="9"/>
            <color indexed="81"/>
            <rFont val="Tahoma"/>
            <family val="2"/>
          </rPr>
          <t>6/20:SO67718</t>
        </r>
      </text>
    </comment>
    <comment ref="AC382" authorId="1" shapeId="0" xr:uid="{1FE2E169-4897-4B09-88AB-B47156EBB0CA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已下44</t>
        </r>
      </text>
    </comment>
    <comment ref="H385" authorId="0" shapeId="0" xr:uid="{44807B2D-D634-4C6F-991C-780C24F49F1C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SO12802</t>
        </r>
      </text>
    </comment>
    <comment ref="H404" authorId="0" shapeId="0" xr:uid="{0FA075A8-7C78-44B7-A920-C828839D79CD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SO12808</t>
        </r>
      </text>
    </comment>
    <comment ref="H406" authorId="0" shapeId="0" xr:uid="{27DE28C2-CF0D-471D-A27B-7D02C0F701EE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SO12804</t>
        </r>
      </text>
    </comment>
    <comment ref="AC422" authorId="1" shapeId="0" xr:uid="{6E451A73-6E98-46A2-B0A1-BCAD64ACAD2A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已下12台</t>
        </r>
      </text>
    </comment>
    <comment ref="J432" authorId="1" shapeId="0" xr:uid="{BD149907-4A90-4450-A9B2-43CE95350B5C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AC441" authorId="1" shapeId="0" xr:uid="{F3047140-D2B6-4536-AB4D-197364BA030D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已下10</t>
        </r>
      </text>
    </comment>
    <comment ref="H443" authorId="0" shapeId="0" xr:uid="{F475CA21-8C97-484F-BC22-7E503509116C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SO68144</t>
        </r>
      </text>
    </comment>
    <comment ref="H444" authorId="0" shapeId="0" xr:uid="{23C9B7BC-4B2C-4F86-8D06-ECABE0A755D9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SO66358</t>
        </r>
      </text>
    </comment>
    <comment ref="AF448" authorId="2" shapeId="0" xr:uid="{0176A117-334C-47BF-B46F-C8DA4E88AA9B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下了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DengXian"/>
            <family val="3"/>
            <charset val="134"/>
          </rPr>
          <t>台</t>
        </r>
      </text>
    </comment>
    <comment ref="H465" authorId="0" shapeId="0" xr:uid="{636F873B-082D-41B4-8D6D-93FA5C54762D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SO01400</t>
        </r>
      </text>
    </comment>
    <comment ref="P467" authorId="0" shapeId="0" xr:uid="{DF3CF638-0406-456E-AEC9-D84C27DA8D6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Q467" authorId="0" shapeId="0" xr:uid="{892C1847-5FA9-43F2-9F15-DB326292118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JAC FL</t>
        </r>
      </text>
    </comment>
    <comment ref="S467" authorId="0" shapeId="0" xr:uid="{F263193E-F9B3-4751-92FD-AE51D0A21F7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T468" authorId="0" shapeId="0" xr:uid="{850B0456-C0F0-4462-8137-53D1215FADA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U468" authorId="0" shapeId="0" xr:uid="{EE18DD5F-BA44-4E20-80D2-12F6B5DF8AB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JAC FL*1+</t>
        </r>
        <r>
          <rPr>
            <sz val="9"/>
            <color indexed="81"/>
            <rFont val="DengXian"/>
            <family val="3"/>
            <charset val="134"/>
          </rPr>
          <t>吉鑫祥*1</t>
        </r>
      </text>
    </comment>
    <comment ref="V468" authorId="0" shapeId="0" xr:uid="{6478DA4D-984F-4B3A-AD01-4CC74FF5972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W468" authorId="0" shapeId="0" xr:uid="{2DB03053-857B-410F-9809-283135209CD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X468" authorId="0" shapeId="0" xr:uid="{BA7B421E-F3E1-4C25-ABE2-F51B297B62E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吉鑫祥*7</t>
        </r>
      </text>
    </comment>
    <comment ref="AD468" authorId="0" shapeId="0" xr:uid="{60210E8A-7C23-42C8-949D-7648FB05C35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吉鑫祥*1</t>
        </r>
      </text>
    </comment>
    <comment ref="O472" authorId="0" shapeId="0" xr:uid="{343D872B-5B42-4B9E-B0ED-91081F74CAE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特格*8</t>
        </r>
      </text>
    </comment>
    <comment ref="Q472" authorId="0" shapeId="0" xr:uid="{8EA615B1-6127-4DE5-8E1E-410A9AA58CB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R472" authorId="0" shapeId="0" xr:uid="{AFE800F8-4139-4CC4-91DC-C305F51E46D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S472" authorId="0" shapeId="0" xr:uid="{DE496ED7-B9C6-48C4-96F8-1B5DDDB78E3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T472" authorId="0" shapeId="0" xr:uid="{A73372D7-D22B-42D4-999E-1A621C9B9D7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山东雷道</t>
        </r>
      </text>
    </comment>
    <comment ref="V472" authorId="0" shapeId="0" xr:uid="{0DE71A7E-8BC4-42EE-B358-5D90E4A1090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成都宏伟</t>
        </r>
      </text>
    </comment>
    <comment ref="X472" authorId="0" shapeId="0" xr:uid="{CFB8F6CC-F807-4B2F-9EA1-C42571D4809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嘉和</t>
        </r>
      </text>
    </comment>
    <comment ref="AB472" authorId="0" shapeId="0" xr:uid="{DA591F27-EF83-4DC2-876D-27C1B0E2C04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泰安嘉和*5</t>
        </r>
      </text>
    </comment>
    <comment ref="O473" authorId="0" shapeId="0" xr:uid="{506E162B-EF2A-40B4-ADB1-E6C6612E36F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星邦*23+运想*2</t>
        </r>
      </text>
    </comment>
    <comment ref="P473" authorId="0" shapeId="0" xr:uid="{74A69671-0AF1-4FD3-8D84-F2F8E335B42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星邦*10</t>
        </r>
      </text>
    </comment>
    <comment ref="Q473" authorId="0" shapeId="0" xr:uid="{47B7B73A-8138-452D-B9BC-F3B68620250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星邦*26+运想*2</t>
        </r>
      </text>
    </comment>
    <comment ref="R473" authorId="0" shapeId="0" xr:uid="{0D7A24A0-C722-4B1A-9269-53A7D3CCC4A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星邦*37+先辉*4</t>
        </r>
      </text>
    </comment>
    <comment ref="S473" authorId="0" shapeId="0" xr:uid="{F0720128-1DF3-41C8-A8C5-6AA2E672095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星邦*34+运想*3</t>
        </r>
      </text>
    </comment>
    <comment ref="T473" authorId="0" shapeId="0" xr:uid="{7591C0D5-6463-4D47-9026-69DA283F43D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</t>
        </r>
      </text>
    </comment>
    <comment ref="U473" authorId="0" shapeId="0" xr:uid="{308D9562-3302-4AEA-97B0-37D0F75C5A8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</t>
        </r>
      </text>
    </comment>
    <comment ref="V473" authorId="0" shapeId="0" xr:uid="{665B3B99-684B-4867-B70E-3E6342BB637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星邦*60+运想*2</t>
        </r>
      </text>
    </comment>
    <comment ref="W473" authorId="0" shapeId="0" xr:uid="{17C55088-6046-4996-8DB7-483AF9C06DC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星邦*79+运想*4+及知*1</t>
        </r>
      </text>
    </comment>
    <comment ref="X473" authorId="0" shapeId="0" xr:uid="{9F22C5EF-41AE-48CD-B2C1-83FF371A6C2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星邦*94+运想*4</t>
        </r>
      </text>
    </comment>
    <comment ref="Y473" authorId="0" shapeId="0" xr:uid="{DB6286F4-77DE-47BD-B5CC-A27F380B37B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</t>
        </r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DengXian"/>
            <family val="3"/>
            <charset val="134"/>
          </rPr>
          <t>台+运想4台</t>
        </r>
      </text>
    </comment>
    <comment ref="Z473" authorId="0" shapeId="0" xr:uid="{7138183D-5F5E-4259-B328-23563946A85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星邦*39+运想*3</t>
        </r>
      </text>
    </comment>
    <comment ref="AB473" authorId="0" shapeId="0" xr:uid="{135FCEE6-CB26-476A-BF36-94B827BD806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星邦*29+运想*2+沈阳康成*1</t>
        </r>
      </text>
    </comment>
    <comment ref="AC473" authorId="0" shapeId="0" xr:uid="{C91EEEE6-BEAC-449F-A377-60288AA91D1C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需要财务确认</t>
        </r>
      </text>
    </comment>
    <comment ref="AD473" authorId="0" shapeId="0" xr:uid="{259D67BC-6A42-4546-B2EC-B42D157F662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星邦*45+运想*6</t>
        </r>
      </text>
    </comment>
    <comment ref="O474" authorId="0" shapeId="0" xr:uid="{F00BBF00-4E81-4921-A753-08CC6ED516C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星邦*32+运想*3+航天新长征*1</t>
        </r>
      </text>
    </comment>
    <comment ref="P474" authorId="0" shapeId="0" xr:uid="{F73B8DCF-96B7-40E0-AC83-FEE28DC384D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星邦*13+运想*3+秦皇岛先辉*2</t>
        </r>
      </text>
    </comment>
    <comment ref="Q474" authorId="0" shapeId="0" xr:uid="{63702D50-5BF1-49E4-8E5B-B1D58F80BD4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星邦*25+运想*10</t>
        </r>
      </text>
    </comment>
    <comment ref="S474" authorId="0" shapeId="0" xr:uid="{C3161043-37FB-4662-9D16-988CD9C6897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星邦*36+运想*6</t>
        </r>
      </text>
    </comment>
    <comment ref="T474" authorId="0" shapeId="0" xr:uid="{F2523676-D5CB-4059-8884-E5CB0681E86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</t>
        </r>
      </text>
    </comment>
    <comment ref="U474" authorId="0" shapeId="0" xr:uid="{92B52B31-66AB-4979-9C46-50EB7D3B39B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星邦*47+运想*4+牛力*1</t>
        </r>
      </text>
    </comment>
    <comment ref="V474" authorId="0" shapeId="0" xr:uid="{0F182B18-8AD0-494A-AEE2-ADDC711706B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星邦*72+天盾*14</t>
        </r>
      </text>
    </comment>
    <comment ref="W474" authorId="0" shapeId="0" xr:uid="{95F95BB3-45B3-4746-AB1D-63F5B48392F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美通*18+星邦*67+运想*4+江河*1</t>
        </r>
      </text>
    </comment>
    <comment ref="X474" authorId="0" shapeId="0" xr:uid="{A265F376-8778-48D2-9929-ED71D256BFD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星邦*63+运想*4+润邦*1</t>
        </r>
      </text>
    </comment>
    <comment ref="Y474" authorId="0" shapeId="0" xr:uid="{1FA0D423-BCBE-453E-AFF3-704A8CC9587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</t>
        </r>
        <r>
          <rPr>
            <sz val="9"/>
            <color indexed="81"/>
            <rFont val="Tahoma"/>
            <family val="2"/>
          </rPr>
          <t>93</t>
        </r>
        <r>
          <rPr>
            <sz val="9"/>
            <color indexed="81"/>
            <rFont val="DengXian"/>
            <family val="3"/>
            <charset val="134"/>
          </rPr>
          <t>台，万邦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DengXian"/>
            <family val="3"/>
            <charset val="134"/>
          </rPr>
          <t>台，运想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DengXian"/>
            <family val="3"/>
            <charset val="134"/>
          </rPr>
          <t>台</t>
        </r>
      </text>
    </comment>
    <comment ref="Z474" authorId="0" shapeId="0" xr:uid="{79C9C5E5-67F9-42BC-891B-52CEF7D3749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星邦*40+运想*11+先辉*2</t>
        </r>
      </text>
    </comment>
    <comment ref="AB474" authorId="0" shapeId="0" xr:uid="{8438700D-679D-48B7-BF88-277E032D9FE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星邦*27+运想*2</t>
        </r>
      </text>
    </comment>
    <comment ref="AD474" authorId="0" shapeId="0" xr:uid="{7DD69CBA-512E-43BC-91D8-8E1FDB95B84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星邦*70+运想*4+美通*1</t>
        </r>
      </text>
    </comment>
    <comment ref="O476" authorId="0" shapeId="0" xr:uid="{E2913912-D15A-4F4C-AB94-96AD550916F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中港*2</t>
        </r>
      </text>
    </comment>
    <comment ref="P476" authorId="0" shapeId="0" xr:uid="{C23AAC86-6911-4DB4-ADE1-278C9ABEB70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卡途*12+中港*9+蓝航*1</t>
        </r>
      </text>
    </comment>
    <comment ref="Q476" authorId="0" shapeId="0" xr:uid="{C8ED2688-7FFE-4CA2-B039-26C13D0CC67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常州康虹</t>
        </r>
      </text>
    </comment>
    <comment ref="R476" authorId="0" shapeId="0" xr:uid="{92926F64-6379-4A42-8938-31C7B36C207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卡途*12</t>
        </r>
      </text>
    </comment>
    <comment ref="S476" authorId="0" shapeId="0" xr:uid="{3D3F706C-6AB4-4B36-B199-E2B48DA25D6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卡途*6+蓝航*13</t>
        </r>
      </text>
    </comment>
    <comment ref="T476" authorId="0" shapeId="0" xr:uid="{94B0B7F9-62CC-4660-AC7F-E228A67CB1E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中港*5+蓝航*6</t>
        </r>
      </text>
    </comment>
    <comment ref="U476" authorId="0" shapeId="0" xr:uid="{F3E42EC4-9E5B-4E3D-BFA0-5C8F6ED3588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中港</t>
        </r>
      </text>
    </comment>
    <comment ref="V476" authorId="0" shapeId="0" xr:uid="{189263BC-576E-4133-848E-460CE182BA1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卡途*2+中港*8+全佳宇*1+泰达*1</t>
        </r>
      </text>
    </comment>
    <comment ref="W476" authorId="0" shapeId="0" xr:uid="{724C81F0-086D-47B1-AF80-498EC832FE2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卡途*4+毅狮达*2</t>
        </r>
      </text>
    </comment>
    <comment ref="X476" authorId="0" shapeId="0" xr:uid="{EAE08724-50A7-4D4B-884F-BD561043B9B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蓝航*3</t>
        </r>
      </text>
    </comment>
    <comment ref="Y476" authorId="0" shapeId="0" xr:uid="{9D5D9C8D-840F-4129-AFB9-62451F3C4FB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卡途*6</t>
        </r>
      </text>
    </comment>
    <comment ref="Z476" authorId="0" shapeId="0" xr:uid="{7B3651DF-E292-4B75-83BA-2E4A99FB9E9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卡途*1+康虹*1</t>
        </r>
      </text>
    </comment>
    <comment ref="AB476" authorId="0" shapeId="0" xr:uid="{8B415771-3D2E-484D-967C-7D124E69B3E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中港*5</t>
        </r>
      </text>
    </comment>
    <comment ref="AD476" authorId="0" shapeId="0" xr:uid="{41F3488E-4CB6-4AF8-9AA0-B39FBFA266E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卡途*3</t>
        </r>
      </text>
    </comment>
    <comment ref="AJ476" authorId="0" shapeId="0" xr:uid="{FFEC7BD8-11E6-47D4-804A-FF009AB1431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B478" authorId="0" shapeId="0" xr:uid="{606C7BFB-08F9-453A-A816-AF74CBD694B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泰安鲁岳*2 小装</t>
        </r>
      </text>
    </comment>
    <comment ref="O479" authorId="0" shapeId="0" xr:uid="{5A01807E-A925-41CF-BF9E-2E6863E957C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天津芒卡*1</t>
        </r>
      </text>
    </comment>
    <comment ref="R479" authorId="0" shapeId="0" xr:uid="{35062FE2-5992-496E-BC39-C40A0CFE120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常州康虹*1+湖北泰威纳*6</t>
        </r>
      </text>
    </comment>
    <comment ref="S479" authorId="0" shapeId="0" xr:uid="{DABB5CDB-45EA-492D-871F-A14253E7FF6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楚安-鑫通*2+康虹*4+科浩*4+车神*4</t>
        </r>
      </text>
    </comment>
    <comment ref="T479" authorId="0" shapeId="0" xr:uid="{DF765E82-9547-4C93-8B0B-B5C102EA4A0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河南骐康</t>
        </r>
      </text>
    </comment>
    <comment ref="U479" authorId="0" shapeId="0" xr:uid="{CD9B94DD-9093-4D1B-8C48-A2693C16B4B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鑫通*2+美标*1+冀凯*1+车神*4</t>
        </r>
      </text>
    </comment>
    <comment ref="V479" authorId="0" shapeId="0" xr:uid="{4532383F-F23E-4AFA-ACAD-B5B5EFAF0FC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湖北科浩</t>
        </r>
      </text>
    </comment>
    <comment ref="W479" authorId="0" shapeId="0" xr:uid="{E1441646-6703-45DA-A0D9-F172416816B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湖北科浩*4+汇贵*4+车神*4+世纪康发*1+禹衡达水利*1</t>
        </r>
      </text>
    </comment>
    <comment ref="X479" authorId="0" shapeId="0" xr:uid="{8524C61A-C179-4DCA-A960-A2D1033A979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鑫通*2+科浩*4+绿水长源*1+车神*1</t>
        </r>
      </text>
    </comment>
    <comment ref="Y479" authorId="0" shapeId="0" xr:uid="{F71DC06A-85D7-4CAF-BF06-45161ED692A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车神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DengXian"/>
            <family val="3"/>
            <charset val="134"/>
          </rPr>
          <t>台+保定宏业1台+卓里1台+鑫通*2</t>
        </r>
      </text>
    </comment>
    <comment ref="Z479" authorId="0" shapeId="0" xr:uid="{8E5895E8-1D50-467D-AF78-285B264CC59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天顺长城*7+鑫通*4+世纪康发*1+绿水长源*1+天巨重工*1+莱蔚*3</t>
        </r>
      </text>
    </comment>
    <comment ref="AB479" authorId="0" shapeId="0" xr:uid="{542B5B2E-AE4F-490B-A10E-A3A3B1F54C4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湖北美标*1+沈阳康擎*1</t>
        </r>
      </text>
    </comment>
    <comment ref="AD479" authorId="0" shapeId="0" xr:uid="{59F766DD-C9A2-4231-9A2F-C45A3732138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祺康*1+中瑞*1</t>
        </r>
      </text>
    </comment>
    <comment ref="O480" authorId="0" shapeId="0" xr:uid="{7EA481C0-4A87-4CAA-907E-2BF07A87436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中国农机院</t>
        </r>
      </text>
    </comment>
    <comment ref="P480" authorId="0" shapeId="0" xr:uid="{B44DA1DE-9200-4151-96DA-7CF1A778A96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威猛</t>
        </r>
      </text>
    </comment>
    <comment ref="Q480" authorId="0" shapeId="0" xr:uid="{73A807D6-472A-4341-836D-163C5BE4F2D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威猛*4+康柏*1</t>
        </r>
      </text>
    </comment>
    <comment ref="R480" authorId="0" shapeId="0" xr:uid="{66B89A82-6E60-4F03-A240-C68885B10EE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康柏*2+威猛*4+农机院*6</t>
        </r>
      </text>
    </comment>
    <comment ref="S480" authorId="0" shapeId="0" xr:uid="{15852184-403D-4FA3-9A0C-A5AF6054FF4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威猛*6</t>
        </r>
      </text>
    </comment>
    <comment ref="U480" authorId="0" shapeId="0" xr:uid="{12B832F6-1D51-46C0-B26C-C00E7CE36BC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威猛</t>
        </r>
      </text>
    </comment>
    <comment ref="V480" authorId="0" shapeId="0" xr:uid="{9F921BEF-28EE-4F84-95F1-81E9B0D855B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威猛</t>
        </r>
      </text>
    </comment>
    <comment ref="W480" authorId="0" shapeId="0" xr:uid="{B508ABE0-F76A-4C14-8342-A8FF7EF9353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康柏*1</t>
        </r>
      </text>
    </comment>
    <comment ref="X480" authorId="0" shapeId="0" xr:uid="{97DD2F26-B33E-4A4E-9ACE-E64DF020028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农机院</t>
        </r>
      </text>
    </comment>
    <comment ref="Y480" authorId="0" shapeId="0" xr:uid="{646E8740-B424-4CC8-8595-8DC03DF3FB6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康柏*2</t>
        </r>
      </text>
    </comment>
    <comment ref="Z480" authorId="0" shapeId="0" xr:uid="{63B309E3-A239-4E86-A03E-2778A052DD6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农机院</t>
        </r>
      </text>
    </comment>
    <comment ref="Q481" authorId="0" shapeId="0" xr:uid="{C452CE9B-5CB3-471F-91EB-827757CBD9D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中港*22+达航*1</t>
        </r>
      </text>
    </comment>
    <comment ref="R481" authorId="0" shapeId="0" xr:uid="{73E18EB1-0A8B-4062-8908-FACDB29CDAF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航福</t>
        </r>
      </text>
    </comment>
    <comment ref="U481" authorId="0" shapeId="0" xr:uid="{3A81563C-5FF6-4E21-B35B-9E5A71B2516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江苏大道*10+航福*4+中港*1</t>
        </r>
      </text>
    </comment>
    <comment ref="V481" authorId="0" shapeId="0" xr:uid="{AEC9CC35-568A-45BD-BDCC-4379F59020E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康虹*2</t>
        </r>
      </text>
    </comment>
    <comment ref="Q482" authorId="0" shapeId="0" xr:uid="{D73AC2D2-B96F-46A8-92A2-A22AFE25F66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中力*4+吉鑫祥*1</t>
        </r>
      </text>
    </comment>
    <comment ref="R482" authorId="0" shapeId="0" xr:uid="{4C15D921-0306-4BFC-87F3-7AE5221983C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</t>
        </r>
      </text>
    </comment>
    <comment ref="S482" authorId="0" shapeId="0" xr:uid="{5F165DD2-3C7F-4C6E-B538-F8D464BB1BC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U482" authorId="0" shapeId="0" xr:uid="{DD023057-9FED-4946-ACE6-D081FA4933B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中力*1+吉鑫祥*1</t>
        </r>
      </text>
    </comment>
    <comment ref="V482" authorId="0" shapeId="0" xr:uid="{E41E2506-C786-4715-9BC0-1404F59A9CE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</t>
        </r>
      </text>
    </comment>
    <comment ref="Y482" authorId="0" shapeId="0" xr:uid="{199053AD-66FD-44AA-894F-6A52201BFC8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吉鑫祥*5+中力*2</t>
        </r>
      </text>
    </comment>
    <comment ref="AB482" authorId="0" shapeId="0" xr:uid="{38D7D848-823B-4F0D-BB77-60EBEA6C319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中力*1</t>
        </r>
      </text>
    </comment>
    <comment ref="AD482" authorId="0" shapeId="0" xr:uid="{20B7CA38-756D-4158-B355-56711EC89FB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吉鑫祥*5</t>
        </r>
      </text>
    </comment>
    <comment ref="Q483" authorId="0" shapeId="0" xr:uid="{CE1C0E1A-6839-4CEA-9BD2-F15DB263EAF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和玉*5+特格*13+卡夫龙*2</t>
        </r>
      </text>
    </comment>
    <comment ref="R483" authorId="0" shapeId="0" xr:uid="{1D408900-FB5C-4D55-B14D-C98B587FE36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S483" authorId="0" shapeId="0" xr:uid="{768ED961-5A17-4E33-A0DE-63E13E611BE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T483" authorId="0" shapeId="0" xr:uid="{8659E45D-AFC8-46C6-9810-8E3BB899673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卡夫龙*2+特格*5+和玉*1</t>
        </r>
      </text>
    </comment>
    <comment ref="U483" authorId="0" shapeId="0" xr:uid="{1E5432EF-E49E-462A-8CB7-8DC322C0D18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特格*2+和玉*2</t>
        </r>
      </text>
    </comment>
    <comment ref="V483" authorId="0" shapeId="0" xr:uid="{263644BE-96CE-4271-B11A-37DF452BE26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和玉*3</t>
        </r>
      </text>
    </comment>
    <comment ref="W483" authorId="0" shapeId="0" xr:uid="{D2D5BD26-799B-48BF-81E2-E0550DB30D2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特格*4+和玉*3</t>
        </r>
      </text>
    </comment>
    <comment ref="X483" authorId="0" shapeId="0" xr:uid="{AA17772F-DBAD-4515-BADD-EE87045DEA2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特格*2+和玉*2</t>
        </r>
      </text>
    </comment>
    <comment ref="Y483" authorId="0" shapeId="0" xr:uid="{0D4E026D-6611-484A-B7FC-C59628A4637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特格*1</t>
        </r>
      </text>
    </comment>
    <comment ref="Z483" authorId="0" shapeId="0" xr:uid="{6C55B960-B631-4AE8-99FC-98C9F7DF0C0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和玉*2</t>
        </r>
      </text>
    </comment>
    <comment ref="AB483" authorId="0" shapeId="0" xr:uid="{489DB55B-4FEA-40C5-892B-BB25B662FE7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特格*1</t>
        </r>
      </text>
    </comment>
    <comment ref="AD483" authorId="0" shapeId="0" xr:uid="{6C347490-1396-40A1-BDF4-A95E73EED62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特格*5</t>
        </r>
      </text>
    </comment>
    <comment ref="P484" authorId="0" shapeId="0" xr:uid="{CADECF25-00DB-4EE7-95D4-764CE2BFB51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天路通</t>
        </r>
        <r>
          <rPr>
            <sz val="9"/>
            <color indexed="81"/>
            <rFont val="Tahoma"/>
            <family val="2"/>
          </rPr>
          <t>ISF4</t>
        </r>
      </text>
    </comment>
    <comment ref="R484" authorId="0" shapeId="0" xr:uid="{EB9162D1-14A5-40C0-9D45-4B7CE1A20B8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康柏*4</t>
        </r>
      </text>
    </comment>
    <comment ref="T484" authorId="0" shapeId="0" xr:uid="{5CC64047-25C7-4900-B0D4-2697E917B56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康柏</t>
        </r>
      </text>
    </comment>
    <comment ref="V484" authorId="0" shapeId="0" xr:uid="{D2C6164C-E969-4984-B8D4-4A33C7FB6E3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莱州速源*1+康柏*1</t>
        </r>
      </text>
    </comment>
    <comment ref="X484" authorId="0" shapeId="0" xr:uid="{1A7129F4-0513-4D91-99F6-6F49364F994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莱州速源*1+康柏*1</t>
        </r>
      </text>
    </comment>
    <comment ref="R485" authorId="0" shapeId="0" xr:uid="{0512A21A-60BA-4241-A8FF-B959122D65F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中力*1+吉鑫祥*2</t>
        </r>
      </text>
    </comment>
    <comment ref="T485" authorId="0" shapeId="0" xr:uid="{F2BC7584-626D-4171-8907-64CC3183022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中力*1+汇贵*2</t>
        </r>
      </text>
    </comment>
    <comment ref="V485" authorId="0" shapeId="0" xr:uid="{60C92ED0-5105-44C6-A6F6-E968298E8DD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JAC FL*2+</t>
        </r>
        <r>
          <rPr>
            <sz val="9"/>
            <color indexed="81"/>
            <rFont val="DengXian"/>
            <family val="3"/>
            <charset val="134"/>
          </rPr>
          <t>中力*2</t>
        </r>
      </text>
    </comment>
    <comment ref="W485" authorId="0" shapeId="0" xr:uid="{74A177B7-147B-4FA0-8AAA-DBF07393565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吉鑫祥*1+汇贵*1</t>
        </r>
      </text>
    </comment>
    <comment ref="X485" authorId="0" shapeId="0" xr:uid="{24E1BEB5-D14C-403D-9E34-074793CABE7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中力*1+汇贵*1</t>
        </r>
      </text>
    </comment>
    <comment ref="AB485" authorId="0" shapeId="0" xr:uid="{848EA3B9-32BE-4A8B-AE2F-8F6490ECA08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中力*4+尤恩*1</t>
        </r>
      </text>
    </comment>
    <comment ref="T486" authorId="0" shapeId="0" xr:uid="{57989736-F251-4AF3-94B6-4FC335410A2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蓝航</t>
        </r>
      </text>
    </comment>
    <comment ref="O490" authorId="0" shapeId="0" xr:uid="{F65927DF-4EF7-44A6-904F-F0764969510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MANSPOWER*2+</t>
        </r>
        <r>
          <rPr>
            <sz val="9"/>
            <color indexed="81"/>
            <rFont val="DengXian"/>
            <family val="3"/>
            <charset val="134"/>
          </rPr>
          <t>特格*8</t>
        </r>
      </text>
    </comment>
    <comment ref="P490" authorId="0" shapeId="0" xr:uid="{BFE75B1B-09F4-458A-A5B5-13B2EAC6B86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Q490" authorId="0" shapeId="0" xr:uid="{B65689A8-556F-4147-B7C0-DA964B733FB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R490" authorId="0" shapeId="0" xr:uid="{222D6232-917E-4279-BEFD-CF38BB9EB86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MANSPOWER*7+</t>
        </r>
        <r>
          <rPr>
            <sz val="9"/>
            <color indexed="81"/>
            <rFont val="DengXian"/>
            <family val="3"/>
            <charset val="134"/>
          </rPr>
          <t>恒岳*2+特格*5</t>
        </r>
      </text>
    </comment>
    <comment ref="S490" authorId="0" shapeId="0" xr:uid="{E82DDA78-32D9-4B4D-AD84-F39342356C2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特格*8+MANSPOWER*5</t>
        </r>
      </text>
    </comment>
    <comment ref="T490" authorId="0" shapeId="0" xr:uid="{11DC337B-386A-400D-81FE-2E0545E2934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</t>
        </r>
      </text>
    </comment>
    <comment ref="V490" authorId="0" shapeId="0" xr:uid="{1B394525-F0EF-437F-9253-364B7401CA2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MAXPOWER</t>
        </r>
      </text>
    </comment>
    <comment ref="W490" authorId="0" shapeId="0" xr:uid="{D9B6F5E1-5842-49F0-AC68-6365F424D60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MAXPOWER*5+</t>
        </r>
        <r>
          <rPr>
            <sz val="9"/>
            <color indexed="81"/>
            <rFont val="DengXian"/>
            <family val="3"/>
            <charset val="134"/>
          </rPr>
          <t>邦力*2</t>
        </r>
      </text>
    </comment>
    <comment ref="X490" authorId="0" shapeId="0" xr:uid="{24E2A93E-F18A-40CB-8740-4049E9D013C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SO12476*1+SO12557*2,</t>
        </r>
        <r>
          <rPr>
            <sz val="9"/>
            <color indexed="81"/>
            <rFont val="DengXian"/>
            <family val="3"/>
            <charset val="134"/>
          </rPr>
          <t>楚安</t>
        </r>
      </text>
    </comment>
    <comment ref="Y490" authorId="0" shapeId="0" xr:uid="{7644651D-6C8F-49C2-B6A0-B228253BB32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SO12557</t>
        </r>
        <r>
          <rPr>
            <sz val="9"/>
            <color indexed="81"/>
            <rFont val="DengXian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MAXPOWER</t>
        </r>
      </text>
    </comment>
    <comment ref="Z490" authorId="0" shapeId="0" xr:uid="{7ACA58D4-8DAD-4717-9430-FB77877AF44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BONNY</t>
        </r>
      </text>
    </comment>
    <comment ref="AB490" authorId="0" shapeId="0" xr:uid="{3109A2AD-BCAE-44DA-BFB0-BD48137BCF7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泰安嘉和*6</t>
        </r>
      </text>
    </comment>
    <comment ref="Z491" authorId="0" shapeId="0" xr:uid="{51E9BFBA-F206-4BBB-8574-392A0790B10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康虹</t>
        </r>
      </text>
    </comment>
    <comment ref="O492" authorId="0" shapeId="0" xr:uid="{3859E798-3AD8-46D7-BA63-1836CAB1293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中信</t>
        </r>
      </text>
    </comment>
    <comment ref="P492" authorId="0" shapeId="0" xr:uid="{6FF7A891-733C-42D4-B1C5-0EC7D382702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中信</t>
        </r>
      </text>
    </comment>
    <comment ref="Q492" authorId="0" shapeId="0" xr:uid="{DA3977D5-A4F7-4230-94D9-28E4352241A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希法*5+中信*12+星邦*1</t>
        </r>
      </text>
    </comment>
    <comment ref="R492" authorId="0" shapeId="0" xr:uid="{4C048A4D-BA74-4793-9325-E7CC3EA9158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希法</t>
        </r>
      </text>
    </comment>
    <comment ref="S492" authorId="0" shapeId="0" xr:uid="{98A1217D-2890-4A41-99BD-76C2C9F8E03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汇强车辆</t>
        </r>
      </text>
    </comment>
    <comment ref="U492" authorId="0" shapeId="0" xr:uid="{A4446A37-5D89-4D51-AF31-6A56B2A879F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乾康*3+兴业*5+北京康擎*1</t>
        </r>
      </text>
    </comment>
    <comment ref="W492" authorId="0" shapeId="0" xr:uid="{59983A3D-82D0-4A74-A67C-6733B33B909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乾康*1+兴业*5</t>
        </r>
      </text>
    </comment>
    <comment ref="X492" authorId="0" shapeId="0" xr:uid="{FA787311-3E33-44FF-968C-C69FB1CB3E1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汇贵*1</t>
        </r>
      </text>
    </comment>
    <comment ref="Y492" authorId="0" shapeId="0" xr:uid="{D83CD0CD-B1BE-45C8-B7B8-73C2B1C64C0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山西莱蔚*2</t>
        </r>
      </text>
    </comment>
    <comment ref="Z492" authorId="0" shapeId="0" xr:uid="{E40CCB0D-758A-4156-9188-A4CDA6DB064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康虹*2+祺康*1</t>
        </r>
      </text>
    </comment>
    <comment ref="AB492" authorId="0" shapeId="0" xr:uid="{E572D830-EE7C-4F27-9DD0-C66D43BDA34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垣发*1+万邦*8 AWP;科浩*2+沃德*1 农机</t>
        </r>
      </text>
    </comment>
    <comment ref="O493" authorId="0" shapeId="0" xr:uid="{10419583-8229-485F-85EB-CCBF499B38A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吉鑫祥*8</t>
        </r>
      </text>
    </comment>
    <comment ref="R493" authorId="0" shapeId="0" xr:uid="{28E3811C-6255-42A5-B10E-1F43327D1BB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S493" authorId="0" shapeId="0" xr:uid="{3207EA47-A1F5-469A-8549-A5756D67F1E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T493" authorId="0" shapeId="0" xr:uid="{ACF42C1E-C99D-449B-98A9-102FD4C30B3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U493" authorId="0" shapeId="0" xr:uid="{0FED0931-3468-4702-890C-8786550A6B1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</t>
        </r>
      </text>
    </comment>
    <comment ref="W493" authorId="0" shapeId="0" xr:uid="{666F2B1F-BCCC-406A-B437-DAD2F1FFA55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</t>
        </r>
      </text>
    </comment>
    <comment ref="Y493" authorId="0" shapeId="0" xr:uid="{2F2AED96-3134-4104-B3F1-C120B5752BB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中力*5+吉鑫祥*2</t>
        </r>
      </text>
    </comment>
    <comment ref="AB493" authorId="0" shapeId="0" xr:uid="{7BFB9091-5005-4B02-84E6-CCE0B5E61DF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吉鑫祥*1</t>
        </r>
      </text>
    </comment>
    <comment ref="AD493" authorId="0" shapeId="0" xr:uid="{60A6871C-1996-4F2E-9AE1-239CD0E4B63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吉鑫祥*5</t>
        </r>
      </text>
    </comment>
    <comment ref="U496" authorId="0" shapeId="0" xr:uid="{7E688F54-53B3-49B7-BBFC-288133D2023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Genie</t>
        </r>
      </text>
    </comment>
    <comment ref="W500" authorId="0" shapeId="0" xr:uid="{3386969F-E07B-41DC-A58B-304DE5B418A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Y500" authorId="0" shapeId="0" xr:uid="{D4770454-4F05-44CB-9FEF-57FBAB22D8B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Z500" authorId="0" shapeId="0" xr:uid="{C02CC4E5-43EB-48CC-8F77-FB49E32E2B1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Y504" authorId="0" shapeId="0" xr:uid="{6D5D234D-0FC7-4D0C-8A6D-E79AD8FEC6B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江铜*1</t>
        </r>
      </text>
    </comment>
    <comment ref="Q505" authorId="0" shapeId="0" xr:uid="{BB62106D-D1A3-427E-863C-FCC0078F5C3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</t>
        </r>
      </text>
    </comment>
    <comment ref="U505" authorId="0" shapeId="0" xr:uid="{30F87929-C040-4F39-9BFD-2D5021AFBD2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</t>
        </r>
      </text>
    </comment>
    <comment ref="X505" authorId="0" shapeId="0" xr:uid="{4B93BB11-B455-4DE2-9C95-CAD6B550D2E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</t>
        </r>
      </text>
    </comment>
    <comment ref="Y505" authorId="0" shapeId="0" xr:uid="{8D54A7FC-A53B-4DDA-96D2-37D694E73BD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邦立*8</t>
        </r>
      </text>
    </comment>
    <comment ref="Z505" authorId="0" shapeId="0" xr:uid="{FD048516-D6B2-42B8-8052-AE7D98865D0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BONNY</t>
        </r>
      </text>
    </comment>
    <comment ref="V507" authorId="0" shapeId="0" xr:uid="{DB42C727-E0EA-45CB-B74D-6877CD43036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W507" authorId="0" shapeId="0" xr:uid="{BB6ECD1D-1709-4E8B-A9D6-D6ED849119B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X507" authorId="0" shapeId="0" xr:uid="{F095FC08-E173-42A4-99ED-426119986D9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V508" authorId="0" shapeId="0" xr:uid="{C809F5EF-590B-4A00-B11B-B994B2AE0B0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KONE</t>
        </r>
      </text>
    </comment>
    <comment ref="W508" authorId="0" shapeId="0" xr:uid="{3CF95E37-0991-4D58-A2B0-53E7554152C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KONE</t>
        </r>
      </text>
    </comment>
    <comment ref="S510" authorId="0" shapeId="0" xr:uid="{D2E4AC93-E4C4-42C3-B7CC-4E439CA9A60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卡途*1</t>
        </r>
      </text>
    </comment>
    <comment ref="T510" authorId="0" shapeId="0" xr:uid="{1E634213-EF26-4757-91EC-E882180D165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卡途</t>
        </r>
      </text>
    </comment>
    <comment ref="U510" authorId="0" shapeId="0" xr:uid="{1E757284-DA0C-4314-B011-03F9A4A89C0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锡梅</t>
        </r>
      </text>
    </comment>
    <comment ref="Q516" authorId="0" shapeId="0" xr:uid="{C39828F9-2649-4F5E-8032-73F3B680857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鑫泰科技</t>
        </r>
      </text>
    </comment>
    <comment ref="O519" authorId="0" shapeId="0" xr:uid="{99582F09-FC1D-4F26-93AB-812780F4805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恒岳*20+特格*5+邦立*8</t>
        </r>
      </text>
    </comment>
    <comment ref="P519" authorId="0" shapeId="0" xr:uid="{662881A1-16D7-4895-ACC7-2EF6D804D0B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开源</t>
        </r>
      </text>
    </comment>
    <comment ref="Q519" authorId="0" shapeId="0" xr:uid="{537BA891-C396-4015-A6AC-D7E60F6B2EA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开源*6+邦立*2+佳蕾*1</t>
        </r>
      </text>
    </comment>
    <comment ref="R519" authorId="0" shapeId="0" xr:uid="{2FB34E2A-78FF-4135-B38B-7973B7D7F51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邦力*2+湘江龙*1</t>
        </r>
      </text>
    </comment>
    <comment ref="S519" authorId="0" shapeId="0" xr:uid="{AB0995C0-3291-421D-9130-B10C6C8EADC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康虹*2+开源*10+特格*5+宏伟*1</t>
        </r>
      </text>
    </comment>
    <comment ref="T519" authorId="0" shapeId="0" xr:uid="{E4CA12D5-CE9F-491A-9774-AE5836A24E7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特格*3+邦立*6</t>
        </r>
      </text>
    </comment>
    <comment ref="U519" authorId="0" shapeId="0" xr:uid="{CA452AC3-CADE-4955-AB5E-61026BC8110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</t>
        </r>
      </text>
    </comment>
    <comment ref="V519" authorId="0" shapeId="0" xr:uid="{2B459107-7D5E-42F8-8E04-8F03555E772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恒岳*30+邦立*5</t>
        </r>
      </text>
    </comment>
    <comment ref="W519" authorId="0" shapeId="0" xr:uid="{03AFCC3F-B100-4C1C-8B20-EECCC97301F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开源*6+邦力*5</t>
        </r>
      </text>
    </comment>
    <comment ref="X519" authorId="0" shapeId="0" xr:uid="{63369A9B-7E8D-49C5-ADE7-6483FF6068E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嘉和*5+开源*4+邦立*3</t>
        </r>
      </text>
    </comment>
    <comment ref="Y519" authorId="0" shapeId="0" xr:uid="{E72FD93F-0063-4EC2-8714-5EE5871F9D3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邦立*2</t>
        </r>
      </text>
    </comment>
    <comment ref="Z519" authorId="0" shapeId="0" xr:uid="{011F57AE-7E4A-436A-A59C-E856124B338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MAXPOWER*5+BONNY*4+</t>
        </r>
        <r>
          <rPr>
            <sz val="9"/>
            <color indexed="81"/>
            <rFont val="DengXian"/>
            <family val="3"/>
            <charset val="134"/>
          </rPr>
          <t>开源*2</t>
        </r>
      </text>
    </comment>
    <comment ref="AB519" authorId="0" shapeId="0" xr:uid="{89B62AB5-746C-4FE3-B809-85D1706FCF3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邦力*4</t>
        </r>
      </text>
    </comment>
    <comment ref="AD519" authorId="0" shapeId="0" xr:uid="{5FB1FF59-3A49-45C5-B120-1EAB482B1B2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恒岳*2+邦力*2+领冠*5</t>
        </r>
      </text>
    </comment>
    <comment ref="T520" authorId="0" shapeId="0" xr:uid="{1EAECFA6-749F-4B9F-95CE-C84C8832F8D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斯科特*1</t>
        </r>
      </text>
    </comment>
    <comment ref="V520" authorId="0" shapeId="0" xr:uid="{00EFFAD0-4ADE-493C-AD8A-AEE0B531D16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斯科特*1</t>
        </r>
      </text>
    </comment>
    <comment ref="Z520" authorId="0" shapeId="0" xr:uid="{1B9A8BE0-D1AB-4E60-B151-430CCAE25F1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科迪亚克</t>
        </r>
      </text>
    </comment>
    <comment ref="AB520" authorId="0" shapeId="0" xr:uid="{ACCE2C09-4CBD-4637-812C-498ED29B481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科迪亚克*1</t>
        </r>
      </text>
    </comment>
    <comment ref="P521" authorId="0" shapeId="0" xr:uid="{20647EFD-2FB6-458A-BEE2-D4B563E1117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楚安-武汉大桥局</t>
        </r>
      </text>
    </comment>
    <comment ref="T522" authorId="0" shapeId="0" xr:uid="{4E36F139-20DA-4E0E-8F82-D52A8264588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本钢</t>
        </r>
        <r>
          <rPr>
            <sz val="9"/>
            <color indexed="81"/>
            <rFont val="Tahoma"/>
            <family val="2"/>
          </rPr>
          <t>6C MECH</t>
        </r>
      </text>
    </comment>
    <comment ref="W522" authorId="0" shapeId="0" xr:uid="{CE5F632B-CFA5-40ED-B90A-DA4D710D3CE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本钢</t>
        </r>
        <r>
          <rPr>
            <sz val="9"/>
            <color indexed="81"/>
            <rFont val="Tahoma"/>
            <family val="2"/>
          </rPr>
          <t>6C MECH</t>
        </r>
      </text>
    </comment>
    <comment ref="X523" authorId="0" shapeId="0" xr:uid="{9B0E1A8A-7340-4779-86F3-21199C5A626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</t>
        </r>
      </text>
    </comment>
    <comment ref="V527" authorId="0" shapeId="0" xr:uid="{BBEC529C-4987-495F-8388-03A3FBA9958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JOVE</t>
        </r>
      </text>
    </comment>
    <comment ref="W527" authorId="0" shapeId="0" xr:uid="{65C53C15-FB77-4CFE-8AE4-D99176E23E8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Tysan machinery</t>
        </r>
      </text>
    </comment>
    <comment ref="Y527" authorId="0" shapeId="0" xr:uid="{AF8447BE-3788-4643-A3E5-BCF098934C8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SAGE PARTS</t>
        </r>
      </text>
    </comment>
    <comment ref="R533" authorId="0" shapeId="0" xr:uid="{07CCFDE8-B5C7-4481-947F-E87966F42AF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抚信</t>
        </r>
      </text>
    </comment>
    <comment ref="S533" authorId="0" shapeId="0" xr:uid="{235AE8E3-4618-4429-AD48-006FD657F75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开源</t>
        </r>
      </text>
    </comment>
    <comment ref="T533" authorId="0" shapeId="0" xr:uid="{B6342BD4-10F6-4401-A572-4540DF845B00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中冶宝钢</t>
        </r>
      </text>
    </comment>
    <comment ref="T536" authorId="0" shapeId="0" xr:uid="{899FC5AF-A978-4D2C-810C-95D43D97F28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襄阳菲儿普斯</t>
        </r>
      </text>
    </comment>
    <comment ref="W538" authorId="0" shapeId="0" xr:uid="{847CF6EA-E035-457E-A1B0-F1AD8F3A789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骐康</t>
        </r>
      </text>
    </comment>
    <comment ref="S539" authorId="0" shapeId="0" xr:uid="{1D3A7468-66B2-4DCF-9E95-F33D687109D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KONE*10+MAX*2</t>
        </r>
      </text>
    </comment>
    <comment ref="V539" authorId="0" shapeId="0" xr:uid="{DCBA19B8-4910-4F16-9E37-8A77EFA298D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KONE</t>
        </r>
      </text>
    </comment>
    <comment ref="W539" authorId="0" shapeId="0" xr:uid="{AC436965-05B9-47AE-A887-391528C2099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KONE</t>
        </r>
      </text>
    </comment>
    <comment ref="X540" authorId="0" shapeId="0" xr:uid="{83283A8A-2CA7-4A0A-BA0B-BCDE05F1DC9B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斯科特</t>
        </r>
      </text>
    </comment>
    <comment ref="R542" authorId="0" shapeId="0" xr:uid="{A9FDF7E8-D0C5-4222-89EC-41B463B915A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天津派浦澜</t>
        </r>
      </text>
    </comment>
    <comment ref="X542" authorId="0" shapeId="0" xr:uid="{2C7C2CA1-0311-4729-8FF0-F7B59625FF5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中冶宝钢</t>
        </r>
      </text>
    </comment>
    <comment ref="Y542" authorId="0" shapeId="0" xr:uid="{6EDEC038-9C0F-4387-8C8B-4C261625934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江铜</t>
        </r>
      </text>
    </comment>
    <comment ref="AB542" authorId="0" shapeId="0" xr:uid="{BA1EC9E0-EEEF-45E1-9226-93A9490F8ACD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成工*1</t>
        </r>
      </text>
    </comment>
    <comment ref="Y543" authorId="0" shapeId="0" xr:uid="{1D43BACF-6650-4944-A5A0-C3105AEB6D43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纬龙*2</t>
        </r>
      </text>
    </comment>
    <comment ref="Q544" authorId="0" shapeId="0" xr:uid="{DFA558B8-2EDD-45C8-B1A5-A3ED7F0E9C1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天顺长城</t>
        </r>
      </text>
    </comment>
    <comment ref="Z544" authorId="0" shapeId="0" xr:uid="{EDA80112-B5A7-40CB-929A-A35D51AFF54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山松</t>
        </r>
      </text>
    </comment>
    <comment ref="AD544" authorId="0" shapeId="0" xr:uid="{0225BD21-AA17-40C6-A058-2CA701AC9ED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山重新能源*1</t>
        </r>
      </text>
    </comment>
    <comment ref="U545" authorId="0" shapeId="0" xr:uid="{51DAB177-3B12-4C5F-B438-20F173658E0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钵施然</t>
        </r>
      </text>
    </comment>
    <comment ref="R549" authorId="0" shapeId="0" xr:uid="{2E5831CF-FC0E-486C-B54F-6681C24D9886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世纪康发</t>
        </r>
      </text>
    </comment>
    <comment ref="W549" authorId="0" shapeId="0" xr:uid="{11281542-0003-46FE-BB34-F4B473A3864E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世纪康发</t>
        </r>
      </text>
    </comment>
    <comment ref="X552" authorId="0" shapeId="0" xr:uid="{037DF708-B115-4F3C-9F68-2C24ED96D4A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斯科特</t>
        </r>
      </text>
    </comment>
    <comment ref="Q555" authorId="0" shapeId="0" xr:uid="{AE7594D2-B37C-4053-9654-9C8CCDA212F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抚挖</t>
        </r>
      </text>
    </comment>
    <comment ref="T558" authorId="0" shapeId="0" xr:uid="{FC5ABA49-C1A6-49B7-9F7A-9E10692C92D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凯斯特*3+陕西康辰*2</t>
        </r>
      </text>
    </comment>
    <comment ref="X558" authorId="0" shapeId="0" xr:uid="{91F43D27-0CA8-4A6A-B803-F9D525E3FF9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凯斯特</t>
        </r>
      </text>
    </comment>
    <comment ref="T559" authorId="0" shapeId="0" xr:uid="{C1DDFDE0-31B5-4716-8811-AB70FC69125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郎东</t>
        </r>
      </text>
    </comment>
    <comment ref="U559" authorId="0" shapeId="0" xr:uid="{7B5FA94B-434C-4905-934C-0697130C3818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郎东</t>
        </r>
      </text>
    </comment>
    <comment ref="O562" authorId="0" shapeId="0" xr:uid="{9E4FC98C-0666-417B-9E3D-B94370FB1A7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ZPMC</t>
        </r>
      </text>
    </comment>
    <comment ref="P562" authorId="0" shapeId="0" xr:uid="{E269CFFA-F99C-450E-98E1-AE97857BEDA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保达</t>
        </r>
      </text>
    </comment>
    <comment ref="R562" authorId="0" shapeId="0" xr:uid="{AD17301E-8744-4CA0-99B3-4EC70EBBBD9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ZPMC</t>
        </r>
      </text>
    </comment>
    <comment ref="T562" authorId="0" shapeId="0" xr:uid="{842A592F-841C-456F-AC30-8E4DABFF4A2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ZPMC</t>
        </r>
      </text>
    </comment>
    <comment ref="X562" authorId="0" shapeId="0" xr:uid="{D387F53B-38E1-4182-96DF-62CD8F1CBB0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ZPMC</t>
        </r>
      </text>
    </comment>
    <comment ref="Y562" authorId="0" shapeId="0" xr:uid="{8B135B69-E2AA-4295-9146-07DF68337B3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保达</t>
        </r>
      </text>
    </comment>
    <comment ref="R579" authorId="0" shapeId="0" xr:uid="{5E8F0298-800A-4E96-92CB-7D47DE1209E9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SO12522 140HP</t>
        </r>
        <r>
          <rPr>
            <sz val="9"/>
            <color indexed="81"/>
            <rFont val="DengXian"/>
            <family val="3"/>
            <charset val="134"/>
          </rPr>
          <t>钻机用*2</t>
        </r>
      </text>
    </comment>
    <comment ref="X579" authorId="0" shapeId="0" xr:uid="{215BF836-5AB3-49C4-A4C2-853FB22C6BCF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drilling,SO12522</t>
        </r>
      </text>
    </comment>
    <comment ref="AI579" authorId="0" shapeId="0" xr:uid="{0EDAE947-F6ED-4FBE-93EF-56AC6840D752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B587" authorId="0" shapeId="0" xr:uid="{44265707-9DD8-4E3B-BD89-5A98AF32D085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E587" authorId="0" shapeId="0" xr:uid="{AC602111-B3A6-467B-BB00-0A3216F7B7E4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B636" authorId="0" shapeId="0" xr:uid="{AF10D00A-3733-4042-9B5B-ACEE7B1AAE87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AH636" authorId="0" shapeId="0" xr:uid="{B0E4533E-DEC7-4068-B462-D2E09851E9BA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AB645" authorId="0" shapeId="0" xr:uid="{2F3FBA56-E701-40AA-AB9E-3C6904CE2AE1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AC645" authorId="0" shapeId="0" xr:uid="{DBAC9450-7FF2-48AB-AF68-B5C0240E73D5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需要财务确认</t>
        </r>
      </text>
    </comment>
    <comment ref="AD645" authorId="0" shapeId="0" xr:uid="{F6417017-87FF-40E2-A0D8-A9E2B995A1EC}">
      <text>
        <r>
          <rPr>
            <b/>
            <sz val="9"/>
            <color indexed="81"/>
            <rFont val="DengXian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</t>
        </r>
      </text>
    </comment>
  </commentList>
</comments>
</file>

<file path=xl/sharedStrings.xml><?xml version="1.0" encoding="utf-8"?>
<sst xmlns="http://schemas.openxmlformats.org/spreadsheetml/2006/main" count="8403" uniqueCount="1147">
  <si>
    <t>AccMgr</t>
  </si>
  <si>
    <t>Cust Name</t>
  </si>
  <si>
    <t>Cust Code</t>
  </si>
  <si>
    <t>Plant</t>
  </si>
  <si>
    <t>Range</t>
  </si>
  <si>
    <t xml:space="preserve"> Model</t>
  </si>
  <si>
    <t>SO</t>
  </si>
  <si>
    <t>Product ID</t>
  </si>
  <si>
    <t>Config</t>
  </si>
  <si>
    <t>Spec</t>
  </si>
  <si>
    <t>Engine Family</t>
  </si>
  <si>
    <t>Application</t>
  </si>
  <si>
    <t>Emission</t>
  </si>
  <si>
    <t>FY19</t>
  </si>
  <si>
    <t>DAR</t>
  </si>
  <si>
    <t>MR</t>
  </si>
  <si>
    <t>QSB4.5</t>
  </si>
  <si>
    <t>CONS</t>
  </si>
  <si>
    <t>T3</t>
  </si>
  <si>
    <t>B5.9-C</t>
  </si>
  <si>
    <t>T2</t>
  </si>
  <si>
    <t>JEP</t>
  </si>
  <si>
    <t>HD</t>
  </si>
  <si>
    <t>QSM11</t>
  </si>
  <si>
    <t>QSL</t>
  </si>
  <si>
    <t>QSX15</t>
  </si>
  <si>
    <t>QSB6.7</t>
  </si>
  <si>
    <t>FCG</t>
  </si>
  <si>
    <t>B5.9</t>
  </si>
  <si>
    <t>X15</t>
  </si>
  <si>
    <t>CSIV</t>
  </si>
  <si>
    <t>Stage V</t>
  </si>
  <si>
    <t>B6.7</t>
  </si>
  <si>
    <t>ANHUI HELI</t>
  </si>
  <si>
    <t>15705 ANHUI HELI</t>
  </si>
  <si>
    <t>SO24685</t>
  </si>
  <si>
    <t>SO20402</t>
  </si>
  <si>
    <t>HANGCHA</t>
  </si>
  <si>
    <t>15706 ZHEJIANG HANGCHA</t>
  </si>
  <si>
    <t>T4i</t>
  </si>
  <si>
    <t>SO23310</t>
  </si>
  <si>
    <t>SO20493</t>
  </si>
  <si>
    <t>GEX</t>
  </si>
  <si>
    <t>QSB3.3</t>
  </si>
  <si>
    <t>SO94867</t>
  </si>
  <si>
    <t>SO11179</t>
  </si>
  <si>
    <t>SO11343</t>
  </si>
  <si>
    <t>SO25163</t>
  </si>
  <si>
    <t>SO25124</t>
  </si>
  <si>
    <t>SHANGHAI ZOOMLION PILING MACHINERY</t>
  </si>
  <si>
    <t>73991 HUNAN ZOOMLION INT'L</t>
  </si>
  <si>
    <t>SO56740</t>
  </si>
  <si>
    <t>ZOOMLION HEAVY INDUSTRY</t>
  </si>
  <si>
    <t>SO25079</t>
  </si>
  <si>
    <t>74125 STRONG CONSTRUCTION</t>
  </si>
  <si>
    <t>SO25110</t>
  </si>
  <si>
    <t>T4f</t>
  </si>
  <si>
    <t>SO25672</t>
  </si>
  <si>
    <t>SO25856</t>
  </si>
  <si>
    <t>LCD3-ZR360-QSX15</t>
  </si>
  <si>
    <t>SO25123</t>
  </si>
  <si>
    <t>YQ-TLDSHH-1042216DEP</t>
  </si>
  <si>
    <t>ZJF5-HC180-C200</t>
  </si>
  <si>
    <t>11082</t>
  </si>
  <si>
    <t>FL-BAOLIQSB45-T4I</t>
  </si>
  <si>
    <t>74633</t>
  </si>
  <si>
    <t>FL-KION-QSB67T3-173</t>
  </si>
  <si>
    <t>YQ-KION-QSB67T3-220</t>
  </si>
  <si>
    <t>YQ-LINDEB67-E5-129KW</t>
  </si>
  <si>
    <t>FL-LINDEB67-E5-149KW</t>
  </si>
  <si>
    <t>15707 TLD ASIA</t>
  </si>
  <si>
    <t>HANS SHI</t>
  </si>
  <si>
    <t>SO26143</t>
  </si>
  <si>
    <t>6C8.3</t>
  </si>
  <si>
    <t>SO25034</t>
  </si>
  <si>
    <t>SO28263</t>
  </si>
  <si>
    <t>SO26033</t>
  </si>
  <si>
    <t>SO14377</t>
  </si>
  <si>
    <t>SO13119</t>
  </si>
  <si>
    <t>SO29065</t>
  </si>
  <si>
    <t>KION BAOLI</t>
  </si>
  <si>
    <t>157 E. ASIA - OEM (ACTL)</t>
  </si>
  <si>
    <t>SO28491</t>
  </si>
  <si>
    <t>LINDE</t>
  </si>
  <si>
    <t>SO27969</t>
  </si>
  <si>
    <t>SO27017</t>
  </si>
  <si>
    <t>SO28626</t>
  </si>
  <si>
    <t>SO27288</t>
  </si>
  <si>
    <t>B4.5</t>
  </si>
  <si>
    <t>SO19845</t>
  </si>
  <si>
    <t>SO20271</t>
  </si>
  <si>
    <t>QSC</t>
  </si>
  <si>
    <t>SO25821</t>
  </si>
  <si>
    <t>Jacb-QSC8.3T3-ZE330</t>
  </si>
  <si>
    <t>Excavator 挖机</t>
  </si>
  <si>
    <t>JACQUES BAI</t>
  </si>
  <si>
    <t>SO28501</t>
  </si>
  <si>
    <t>LCL-ZL-QSBT4F-C260-D</t>
  </si>
  <si>
    <t>SO28502</t>
  </si>
  <si>
    <t>LCL-ZL-QSB4F-C260-D1</t>
  </si>
  <si>
    <t>LCL-ZL-QSBT4F-C225-D</t>
  </si>
  <si>
    <t>SO25801</t>
  </si>
  <si>
    <t>JASON MAN</t>
  </si>
  <si>
    <t>LiuGong EXCAVATORS</t>
  </si>
  <si>
    <t>72953 LIUGONG MACHINERY CO LTD</t>
  </si>
  <si>
    <t>LiuGong MACHINERY</t>
  </si>
  <si>
    <t>DFM-HYUNDAI</t>
  </si>
  <si>
    <t>180 HYUNDAI CHINA</t>
  </si>
  <si>
    <t>SO10882</t>
  </si>
  <si>
    <t>SO22748</t>
  </si>
  <si>
    <t>SO56442</t>
  </si>
  <si>
    <t>SO23285</t>
  </si>
  <si>
    <t>SO23607</t>
  </si>
  <si>
    <t>GUANGXI LIUGONG AGRICULTURAL</t>
  </si>
  <si>
    <t>SO56454</t>
  </si>
  <si>
    <t>SO10057</t>
  </si>
  <si>
    <t>SO24899</t>
  </si>
  <si>
    <t>4B3.9</t>
  </si>
  <si>
    <t>SO25400</t>
  </si>
  <si>
    <t>B3.9</t>
  </si>
  <si>
    <t>SO25570</t>
  </si>
  <si>
    <t>Liugong CZ</t>
  </si>
  <si>
    <t>SO25352</t>
  </si>
  <si>
    <t>SO10053</t>
  </si>
  <si>
    <t>SO10056</t>
  </si>
  <si>
    <t>SO25797</t>
  </si>
  <si>
    <t>SO25785</t>
  </si>
  <si>
    <t>SO25841</t>
  </si>
  <si>
    <t>SO25842</t>
  </si>
  <si>
    <t>SO25843</t>
  </si>
  <si>
    <t>SO26645</t>
  </si>
  <si>
    <t>SO25868</t>
  </si>
  <si>
    <t>SO25882</t>
  </si>
  <si>
    <t>DFM</t>
  </si>
  <si>
    <t>SO10813</t>
  </si>
  <si>
    <t>SO26316</t>
  </si>
  <si>
    <t>SO26320</t>
  </si>
  <si>
    <t>SO26322</t>
  </si>
  <si>
    <t>SO26323</t>
  </si>
  <si>
    <t>SO15270</t>
  </si>
  <si>
    <t>SO56430</t>
  </si>
  <si>
    <t>SO25737</t>
  </si>
  <si>
    <t>SO29071</t>
  </si>
  <si>
    <t>SO22746</t>
  </si>
  <si>
    <t>SO28652</t>
  </si>
  <si>
    <t>AGRI</t>
  </si>
  <si>
    <t>SO56056</t>
  </si>
  <si>
    <t>SO15180</t>
  </si>
  <si>
    <t>SO28063</t>
  </si>
  <si>
    <t>SO25871</t>
  </si>
  <si>
    <t>SO56397</t>
  </si>
  <si>
    <t>SO56431</t>
  </si>
  <si>
    <t>SO26019</t>
  </si>
  <si>
    <t>CARGOTEC</t>
  </si>
  <si>
    <t>15701 CARGOTEC CHINA</t>
  </si>
  <si>
    <t>SO56394</t>
  </si>
  <si>
    <t>922784.0036 -01</t>
  </si>
  <si>
    <t>73747 SANY HEAVY INDUSTRY CO</t>
  </si>
  <si>
    <t>LCL-SMG200-QSL4F-250</t>
  </si>
  <si>
    <t>LCW3-QSX-SCC8500</t>
  </si>
  <si>
    <t>ZHEJIANG SANY EQUIPMENT</t>
  </si>
  <si>
    <t>LCW3-QSL-SCC1350E-01</t>
  </si>
  <si>
    <t>SO24677</t>
  </si>
  <si>
    <t>WZW3-QSL-SCC2000-01</t>
  </si>
  <si>
    <t>SO10165</t>
  </si>
  <si>
    <t>LCW3-QSM-SCC3000</t>
  </si>
  <si>
    <t>SO10653</t>
  </si>
  <si>
    <t>922784.0097-01</t>
  </si>
  <si>
    <t>HONGKONG WINTERNITY</t>
  </si>
  <si>
    <t>RMEP</t>
  </si>
  <si>
    <t>SO66082</t>
  </si>
  <si>
    <t>LCE5-QSB6.7-SY245-01</t>
  </si>
  <si>
    <t>SO10150</t>
  </si>
  <si>
    <t>LCE5-QSB6.7-SY215-01</t>
  </si>
  <si>
    <t>SO75639</t>
  </si>
  <si>
    <t>SO75641</t>
  </si>
  <si>
    <t>SO78261</t>
  </si>
  <si>
    <t>LCE6-B6.7-SY215</t>
  </si>
  <si>
    <t>MICHAEL XU</t>
  </si>
  <si>
    <t>SO28516</t>
  </si>
  <si>
    <t>SO24355</t>
  </si>
  <si>
    <t>38820899-01</t>
  </si>
  <si>
    <t>LCE6-B6.7-SY265</t>
  </si>
  <si>
    <t>LCE6-L9-SY305</t>
  </si>
  <si>
    <t>PETER BAI</t>
  </si>
  <si>
    <t>HUNAN SANY PORT MACHINERY</t>
  </si>
  <si>
    <t>SO21505</t>
  </si>
  <si>
    <t>LCL-SYRS-QSB6.7-T3-D</t>
  </si>
  <si>
    <t>15703 SUNWARD INTELLIGENT</t>
  </si>
  <si>
    <t>LCL-SW365-QSL305-D</t>
  </si>
  <si>
    <t>SO56452</t>
  </si>
  <si>
    <t>LC-SW-DRILL-QSM-T3</t>
  </si>
  <si>
    <t>SO56233</t>
  </si>
  <si>
    <t>LCL-SYRS-QSM335-T3</t>
  </si>
  <si>
    <t>SO21828</t>
  </si>
  <si>
    <t>LCL-SYQSB4.5-C110-D1</t>
  </si>
  <si>
    <t>LCL-QSB-C240-25T-D</t>
  </si>
  <si>
    <t>LCL-SW-QSBT4F-C225-D</t>
  </si>
  <si>
    <t>LCL-SW-QSBT4F-C260-D</t>
  </si>
  <si>
    <t>SO22898</t>
  </si>
  <si>
    <t>LCL-SW-QSB6.7-C220-D</t>
  </si>
  <si>
    <t>LCL-SWDM-QSL-C325-D</t>
  </si>
  <si>
    <t>LCL-SWDM-QSX-T3-C600</t>
  </si>
  <si>
    <t>LCL-SW470-QSMT3-C350</t>
  </si>
  <si>
    <t>SO21651</t>
  </si>
  <si>
    <t>LCL-SYGJ450-QSL4F-D1</t>
  </si>
  <si>
    <t>SANY AUTOMOBILE MANUFACTURE</t>
  </si>
  <si>
    <t>LCL-SMG200-QSC-T3-D</t>
  </si>
  <si>
    <t>LCL-SSR100-QSB4.5T4F</t>
  </si>
  <si>
    <t>SO10164</t>
  </si>
  <si>
    <t>LCL-SYLJ-X15-C600-T3</t>
  </si>
  <si>
    <t>Planer 洗刨机</t>
  </si>
  <si>
    <t>SO25630</t>
  </si>
  <si>
    <t>LCL-SCP130-QSB4.5T4F</t>
  </si>
  <si>
    <t>LCL-SWDM-QSM400-T3</t>
  </si>
  <si>
    <t>SO22829</t>
  </si>
  <si>
    <t>LCL-SYFL-QSB4F-C260</t>
  </si>
  <si>
    <t>SO21652</t>
  </si>
  <si>
    <t>LCL-SY-QSB4F-C225-D1</t>
  </si>
  <si>
    <t>SO15764</t>
  </si>
  <si>
    <t>SO56504</t>
  </si>
  <si>
    <t>SO27678</t>
  </si>
  <si>
    <t>SO28418</t>
  </si>
  <si>
    <t>Compactor 压路机</t>
  </si>
  <si>
    <t>SO22461</t>
  </si>
  <si>
    <t>LCL-SCP350-QSC280-D</t>
  </si>
  <si>
    <t>DYNAPAC</t>
  </si>
  <si>
    <t>15708 DYNAPAC/ATLAS COPCO</t>
  </si>
  <si>
    <t>SO22755</t>
  </si>
  <si>
    <t>Paver 摊铺机</t>
  </si>
  <si>
    <t>WIRTGEN (CHINA) MACHINERY</t>
  </si>
  <si>
    <t>SO56410</t>
  </si>
  <si>
    <t>SO56745</t>
  </si>
  <si>
    <t>SO56750</t>
  </si>
  <si>
    <t>2296546-W205 CS3</t>
  </si>
  <si>
    <t>WANG ZHE</t>
  </si>
  <si>
    <t>SO24800</t>
  </si>
  <si>
    <t>SO10289</t>
  </si>
  <si>
    <t>2551003-A</t>
  </si>
  <si>
    <t>QINGDAO LOVOL EXCAVATOR</t>
  </si>
  <si>
    <t>15710 FOTON LOVOL</t>
  </si>
  <si>
    <t>SO11473</t>
  </si>
  <si>
    <t>SO27997</t>
  </si>
  <si>
    <t>SO27998</t>
  </si>
  <si>
    <t>GUIZHOU JONYANG</t>
  </si>
  <si>
    <t>15702 GUIZHOU JONYANG</t>
  </si>
  <si>
    <t>SO19356</t>
  </si>
  <si>
    <t>Backhoe-loader 两头忙</t>
  </si>
  <si>
    <t>SO22625</t>
  </si>
  <si>
    <t>SO21661</t>
  </si>
  <si>
    <t>SO22786</t>
  </si>
  <si>
    <t>SO94149</t>
  </si>
  <si>
    <t>SO21664</t>
  </si>
  <si>
    <t>ZHOU ZHE</t>
  </si>
  <si>
    <t>DFM-SULLAIR</t>
  </si>
  <si>
    <t>73529 SHANGHAI DONG FENG MOTOR</t>
  </si>
  <si>
    <t>Air compressor 空压机</t>
  </si>
  <si>
    <t>LONKING(SHANG HAI)</t>
  </si>
  <si>
    <t>3976 LONKIN SHANGHAI</t>
  </si>
  <si>
    <t>SO21662</t>
  </si>
  <si>
    <t>SO24535</t>
  </si>
  <si>
    <t>SO27354</t>
  </si>
  <si>
    <t>SO26751</t>
  </si>
  <si>
    <t>SO56680</t>
  </si>
  <si>
    <t>SO11169</t>
  </si>
  <si>
    <t>SO56681</t>
  </si>
  <si>
    <t>SO56296</t>
  </si>
  <si>
    <t>SO56297</t>
  </si>
  <si>
    <t>SO27501</t>
  </si>
  <si>
    <t>SO25221</t>
  </si>
  <si>
    <t>SO14251</t>
  </si>
  <si>
    <t>BFCEC</t>
  </si>
  <si>
    <t>GCIC</t>
  </si>
  <si>
    <t>XCEC</t>
  </si>
  <si>
    <t>QSF2.8T</t>
  </si>
  <si>
    <t>QSB7</t>
  </si>
  <si>
    <t>QSF3.8</t>
  </si>
  <si>
    <t>X12</t>
  </si>
  <si>
    <t>B7</t>
  </si>
  <si>
    <t>L9</t>
  </si>
  <si>
    <t>F4.5</t>
  </si>
  <si>
    <t>QSF2.8</t>
  </si>
  <si>
    <t>Hydraulic aerial cage 高空作业车</t>
  </si>
  <si>
    <t>Rotation Driller 旋挖钻机</t>
  </si>
  <si>
    <t>TLD (SH)</t>
  </si>
  <si>
    <t>HELI BAOJI</t>
  </si>
  <si>
    <t>08182</t>
  </si>
  <si>
    <t>TLD (WX)</t>
  </si>
  <si>
    <t>ChuAn(TLD)</t>
  </si>
  <si>
    <t>DCEC</t>
  </si>
  <si>
    <t>F2.8</t>
  </si>
  <si>
    <t>QSG12</t>
  </si>
  <si>
    <t>F2.8(&lt;37)</t>
  </si>
  <si>
    <t>F2.8(&gt;37)</t>
  </si>
  <si>
    <t>BLET LOADER, STEPPER 平台车</t>
  </si>
  <si>
    <t>Forklift 叉车</t>
  </si>
  <si>
    <t>Luggage Tractor  行李托车</t>
  </si>
  <si>
    <t>Ground Power Unit 地面电源车</t>
  </si>
  <si>
    <t>Agricultural machinery 农机</t>
  </si>
  <si>
    <t>Liugong</t>
  </si>
  <si>
    <t>B5.9-150</t>
  </si>
  <si>
    <t>Wheel loader 装载机</t>
  </si>
  <si>
    <t xml:space="preserve">SANY </t>
  </si>
  <si>
    <t>Crawler crane 履带式起重机</t>
  </si>
  <si>
    <t>RAINBOW-CARGOTEC</t>
  </si>
  <si>
    <t>Caterpillar (QZ)</t>
  </si>
  <si>
    <t>00680</t>
  </si>
  <si>
    <t>ChuAn(Lovol)</t>
  </si>
  <si>
    <t>HUBEI ZITONG</t>
  </si>
  <si>
    <t>899 WIRTGEN (CHINA)</t>
  </si>
  <si>
    <t>L9.3</t>
  </si>
  <si>
    <t>QSL9.3</t>
  </si>
  <si>
    <t>ISF2.8</t>
  </si>
  <si>
    <t>Sanitation Vehicle 环卫车</t>
  </si>
  <si>
    <t>LONKING(FUJIAN)</t>
  </si>
  <si>
    <t>B5.9-178</t>
  </si>
  <si>
    <t xml:space="preserve">QSF3.8 </t>
  </si>
  <si>
    <t>Rough Terrain Crane 越野吊</t>
  </si>
  <si>
    <t>Grader 平地机</t>
  </si>
  <si>
    <t>N/A</t>
  </si>
  <si>
    <t>F2.8T</t>
  </si>
  <si>
    <t>QSC8.3</t>
  </si>
  <si>
    <t>SO20421</t>
  </si>
  <si>
    <t>LCL-ZLQUY260-L305-D</t>
  </si>
  <si>
    <t>LCL-ZL-QUY350-QSMT3</t>
  </si>
  <si>
    <t>SO26683</t>
  </si>
  <si>
    <t>LCL-ZLQUY260-QSL4F-D</t>
  </si>
  <si>
    <t>SO30114</t>
  </si>
  <si>
    <t>SO10052</t>
  </si>
  <si>
    <t>SO10054</t>
  </si>
  <si>
    <t>SO12867</t>
  </si>
  <si>
    <t>SO18271</t>
  </si>
  <si>
    <t>SO17452</t>
  </si>
  <si>
    <t>SO18054</t>
  </si>
  <si>
    <t>SO10042</t>
  </si>
  <si>
    <t>SO30087</t>
  </si>
  <si>
    <t>LCL-ZL-QSB6.7-7611-D</t>
  </si>
  <si>
    <t>LCL-ZL-QSB6.7-7591-D</t>
  </si>
  <si>
    <t>LCL-ZL-QSC-300-7630</t>
  </si>
  <si>
    <t>Jacb-ZE480T3-335</t>
  </si>
  <si>
    <t>SO18117</t>
  </si>
  <si>
    <t>SO18240</t>
  </si>
  <si>
    <t>LCW6-B6.7-SCE600A</t>
  </si>
  <si>
    <t>LCW6-L9-SCE1000A</t>
  </si>
  <si>
    <t>LCW5-QSL9-SCC1000A-2</t>
  </si>
  <si>
    <t>D323016CX03</t>
    <phoneticPr fontId="13" type="noConversion"/>
  </si>
  <si>
    <t>D403042CX02</t>
    <phoneticPr fontId="13" type="noConversion"/>
  </si>
  <si>
    <t>D353020CX03</t>
    <phoneticPr fontId="13" type="noConversion"/>
  </si>
  <si>
    <t>D563031CX03</t>
    <phoneticPr fontId="13" type="noConversion"/>
  </si>
  <si>
    <t>D103007CX03</t>
    <phoneticPr fontId="13" type="noConversion"/>
  </si>
  <si>
    <t>D313033CX03</t>
    <phoneticPr fontId="13" type="noConversion"/>
  </si>
  <si>
    <t>D0F3009CX03</t>
    <phoneticPr fontId="13" type="noConversion"/>
  </si>
  <si>
    <t>D0S3002CX03</t>
    <phoneticPr fontId="13" type="noConversion"/>
  </si>
  <si>
    <t>D313036CX03</t>
    <phoneticPr fontId="13" type="noConversion"/>
  </si>
  <si>
    <t>D563029CX03</t>
    <phoneticPr fontId="13" type="noConversion"/>
  </si>
  <si>
    <t>D0P3005CX03</t>
    <phoneticPr fontId="13" type="noConversion"/>
  </si>
  <si>
    <t>SO29357</t>
  </si>
  <si>
    <t>D413075CX03</t>
    <phoneticPr fontId="13" type="noConversion"/>
  </si>
  <si>
    <t>D783006CX03</t>
    <phoneticPr fontId="13" type="noConversion"/>
  </si>
  <si>
    <t>SO28547</t>
  </si>
  <si>
    <t>NBL 行李传送带</t>
  </si>
  <si>
    <t>SO56481</t>
  </si>
  <si>
    <t>SO16231</t>
  </si>
  <si>
    <t>D413052CX03</t>
    <phoneticPr fontId="13" type="noConversion"/>
  </si>
  <si>
    <t>SO30121</t>
  </si>
  <si>
    <t>SO29555</t>
  </si>
  <si>
    <t>SO16259</t>
  </si>
  <si>
    <t>D103020CX03</t>
    <phoneticPr fontId="13" type="noConversion"/>
  </si>
  <si>
    <t>SO13246</t>
    <phoneticPr fontId="13" type="noConversion"/>
  </si>
  <si>
    <t>SO13247</t>
    <phoneticPr fontId="13" type="noConversion"/>
  </si>
  <si>
    <t>LCL-QUY600-QSX-T3</t>
  </si>
  <si>
    <t>L9-H</t>
  </si>
  <si>
    <t>D313033CX03</t>
  </si>
  <si>
    <t>D323016CX03</t>
  </si>
  <si>
    <t>D103007CX03</t>
  </si>
  <si>
    <t>D353020CX03</t>
  </si>
  <si>
    <t>STRONG</t>
  </si>
  <si>
    <t>D313021CX03</t>
  </si>
  <si>
    <t>FE3C-QSM-MC456/FE3C-SE470-QSM335</t>
  </si>
  <si>
    <t>D103015CX03</t>
  </si>
  <si>
    <t>Plane Tracotr 飞机牵引车</t>
  </si>
  <si>
    <t>SO11781</t>
  </si>
  <si>
    <t>SO12869</t>
  </si>
  <si>
    <t>SO11589</t>
  </si>
  <si>
    <t>SO12828</t>
  </si>
  <si>
    <t>SO18273</t>
  </si>
  <si>
    <t>D0S3002CX03</t>
  </si>
  <si>
    <t>SO11462</t>
  </si>
  <si>
    <t>SO11301</t>
  </si>
  <si>
    <t>SO30112</t>
  </si>
  <si>
    <t>SO12111</t>
  </si>
  <si>
    <t>SO14112</t>
  </si>
  <si>
    <t>SO12277</t>
  </si>
  <si>
    <t>SO11121</t>
  </si>
  <si>
    <t>L9-L</t>
  </si>
  <si>
    <t>D563019CX03</t>
  </si>
  <si>
    <t>SO12377</t>
  </si>
  <si>
    <t>SO56201</t>
  </si>
  <si>
    <t>SO11467</t>
  </si>
  <si>
    <t>SO12160</t>
  </si>
  <si>
    <t>SO12380</t>
  </si>
  <si>
    <t>SO17459</t>
  </si>
  <si>
    <t>SO17431</t>
  </si>
  <si>
    <t>SO30051</t>
  </si>
  <si>
    <t>SO14029</t>
  </si>
  <si>
    <t>SO10044</t>
  </si>
  <si>
    <t>SO12967</t>
  </si>
  <si>
    <t>SO12289</t>
  </si>
  <si>
    <t>SO12525</t>
  </si>
  <si>
    <t>38820728-01</t>
  </si>
  <si>
    <t>SO29323</t>
  </si>
  <si>
    <t>SO29322</t>
  </si>
  <si>
    <t>SO29312</t>
  </si>
  <si>
    <t>SO17483</t>
  </si>
  <si>
    <t>SUNWARD</t>
  </si>
  <si>
    <t>SO29415</t>
  </si>
  <si>
    <t>SO29400</t>
  </si>
  <si>
    <t>SO29191</t>
  </si>
  <si>
    <t>SO29380</t>
  </si>
  <si>
    <t>SO16262</t>
  </si>
  <si>
    <t>LCL-SWDM-X15-ST-C535</t>
  </si>
  <si>
    <t>SO16470</t>
  </si>
  <si>
    <t>SO12319</t>
  </si>
  <si>
    <t>ChuAn</t>
  </si>
  <si>
    <t>SO11348</t>
  </si>
  <si>
    <t>SO11948</t>
  </si>
  <si>
    <t>Liebherr Machinery</t>
  </si>
  <si>
    <t>SO30122</t>
    <phoneticPr fontId="13" type="noConversion"/>
  </si>
  <si>
    <t>4859</t>
    <phoneticPr fontId="13" type="noConversion"/>
  </si>
  <si>
    <t>04859 LIEBHERR - CHINA</t>
    <phoneticPr fontId="13" type="noConversion"/>
  </si>
  <si>
    <t>Jacb-ZE480T3-335-CM876</t>
    <phoneticPr fontId="13" type="noConversion"/>
  </si>
  <si>
    <t>SO10886</t>
    <phoneticPr fontId="13" type="noConversion"/>
  </si>
  <si>
    <t>YQ_QSM11_HANGCHA</t>
    <phoneticPr fontId="13" type="noConversion"/>
  </si>
  <si>
    <t>YQ-HLQSB45-T4I</t>
    <phoneticPr fontId="13" type="noConversion"/>
  </si>
  <si>
    <t>T4i</t>
    <phoneticPr fontId="13" type="noConversion"/>
  </si>
  <si>
    <t>DOEM</t>
  </si>
  <si>
    <t>CESH</t>
    <phoneticPr fontId="31" type="noConversion"/>
  </si>
  <si>
    <t>73865-CESH</t>
    <phoneticPr fontId="31" type="noConversion"/>
  </si>
  <si>
    <t>BFCEC</t>
    <phoneticPr fontId="31" type="noConversion"/>
  </si>
  <si>
    <t>LD</t>
    <phoneticPr fontId="31" type="noConversion"/>
  </si>
  <si>
    <t>QSF2.8T</t>
    <phoneticPr fontId="31" type="noConversion"/>
  </si>
  <si>
    <t>Airport Equipment</t>
    <phoneticPr fontId="31" type="noConversion"/>
  </si>
  <si>
    <t>Others</t>
    <phoneticPr fontId="31" type="noConversion"/>
  </si>
  <si>
    <t>Others</t>
  </si>
  <si>
    <t>T3</t>
    <phoneticPr fontId="31" type="noConversion"/>
  </si>
  <si>
    <t>T4F</t>
    <phoneticPr fontId="31" type="noConversion"/>
  </si>
  <si>
    <t>T4F</t>
  </si>
  <si>
    <r>
      <t>D</t>
    </r>
    <r>
      <rPr>
        <sz val="11"/>
        <color theme="1"/>
        <rFont val="等线"/>
        <family val="2"/>
        <charset val="134"/>
        <scheme val="minor"/>
      </rPr>
      <t>OEM</t>
    </r>
    <phoneticPr fontId="31" type="noConversion"/>
  </si>
  <si>
    <t>QSF3.8</t>
    <phoneticPr fontId="31" type="noConversion"/>
  </si>
  <si>
    <r>
      <t>T</t>
    </r>
    <r>
      <rPr>
        <sz val="11"/>
        <color theme="1"/>
        <rFont val="等线"/>
        <family val="2"/>
        <charset val="134"/>
        <scheme val="minor"/>
      </rPr>
      <t>4F</t>
    </r>
    <phoneticPr fontId="31" type="noConversion"/>
  </si>
  <si>
    <t>F4.5</t>
    <phoneticPr fontId="31" type="noConversion"/>
  </si>
  <si>
    <t>DOEM</t>
    <phoneticPr fontId="31" type="noConversion"/>
  </si>
  <si>
    <t>CONS</t>
    <phoneticPr fontId="31" type="noConversion"/>
  </si>
  <si>
    <t>CHK</t>
    <phoneticPr fontId="31" type="noConversion"/>
  </si>
  <si>
    <t>B3.3</t>
  </si>
  <si>
    <t>D783007CX03</t>
  </si>
  <si>
    <t>B3.3</t>
    <phoneticPr fontId="31" type="noConversion"/>
  </si>
  <si>
    <t>MR</t>
    <phoneticPr fontId="31" type="noConversion"/>
  </si>
  <si>
    <t>4B3.9</t>
    <phoneticPr fontId="31" type="noConversion"/>
  </si>
  <si>
    <t>T2</t>
    <phoneticPr fontId="31" type="noConversion"/>
  </si>
  <si>
    <t>QSB4.5</t>
    <phoneticPr fontId="31" type="noConversion"/>
  </si>
  <si>
    <t>T4i</t>
    <phoneticPr fontId="31" type="noConversion"/>
  </si>
  <si>
    <t>GCIC</t>
    <phoneticPr fontId="31" type="noConversion"/>
  </si>
  <si>
    <t>B7</t>
    <phoneticPr fontId="31" type="noConversion"/>
  </si>
  <si>
    <t>Drilling</t>
  </si>
  <si>
    <t>Mobile Crane</t>
    <phoneticPr fontId="31" type="noConversion"/>
  </si>
  <si>
    <t>QSL8.9</t>
    <phoneticPr fontId="31" type="noConversion"/>
  </si>
  <si>
    <t>L9</t>
    <phoneticPr fontId="31" type="noConversion"/>
  </si>
  <si>
    <t>QSL8.9</t>
  </si>
  <si>
    <t>L9.3</t>
    <phoneticPr fontId="31" type="noConversion"/>
  </si>
  <si>
    <t>HD</t>
    <phoneticPr fontId="31" type="noConversion"/>
  </si>
  <si>
    <t>Drilling</t>
    <phoneticPr fontId="31" type="noConversion"/>
  </si>
  <si>
    <t>XCEC</t>
    <phoneticPr fontId="31" type="noConversion"/>
  </si>
  <si>
    <r>
      <t>QSM1</t>
    </r>
    <r>
      <rPr>
        <sz val="11"/>
        <color theme="1"/>
        <rFont val="等线"/>
        <family val="2"/>
        <charset val="134"/>
        <scheme val="minor"/>
      </rPr>
      <t>1</t>
    </r>
    <phoneticPr fontId="31" type="noConversion"/>
  </si>
  <si>
    <r>
      <t>T</t>
    </r>
    <r>
      <rPr>
        <sz val="11"/>
        <color theme="1"/>
        <rFont val="等线"/>
        <family val="2"/>
        <charset val="134"/>
        <scheme val="minor"/>
      </rPr>
      <t>3</t>
    </r>
    <phoneticPr fontId="31" type="noConversion"/>
  </si>
  <si>
    <t>QSX12</t>
    <phoneticPr fontId="31" type="noConversion"/>
  </si>
  <si>
    <t>QSG12</t>
    <phoneticPr fontId="31" type="noConversion"/>
  </si>
  <si>
    <t xml:space="preserve">QSX15 </t>
  </si>
  <si>
    <t>QSB6.7</t>
    <phoneticPr fontId="31" type="noConversion"/>
  </si>
  <si>
    <t>QSX15</t>
    <phoneticPr fontId="31" type="noConversion"/>
  </si>
  <si>
    <t>QSB7</t>
    <phoneticPr fontId="31" type="noConversion"/>
  </si>
  <si>
    <t>QSM11</t>
    <phoneticPr fontId="31" type="noConversion"/>
  </si>
  <si>
    <t>QSC8.3</t>
    <phoneticPr fontId="31" type="noConversion"/>
  </si>
  <si>
    <r>
      <t>QSF</t>
    </r>
    <r>
      <rPr>
        <sz val="11"/>
        <color theme="1"/>
        <rFont val="等线"/>
        <family val="2"/>
        <charset val="134"/>
        <scheme val="minor"/>
      </rPr>
      <t>3.8</t>
    </r>
    <phoneticPr fontId="31" type="noConversion"/>
  </si>
  <si>
    <r>
      <t>M</t>
    </r>
    <r>
      <rPr>
        <sz val="11"/>
        <color theme="1"/>
        <rFont val="等线"/>
        <family val="2"/>
        <charset val="134"/>
        <scheme val="minor"/>
      </rPr>
      <t>R</t>
    </r>
    <phoneticPr fontId="31" type="noConversion"/>
  </si>
  <si>
    <r>
      <t>C</t>
    </r>
    <r>
      <rPr>
        <sz val="11"/>
        <color theme="1"/>
        <rFont val="等线"/>
        <family val="2"/>
        <charset val="134"/>
        <scheme val="minor"/>
      </rPr>
      <t>ONS</t>
    </r>
    <phoneticPr fontId="31" type="noConversion"/>
  </si>
  <si>
    <t>DCEC</t>
    <phoneticPr fontId="31" type="noConversion"/>
  </si>
  <si>
    <t>6BT5.9</t>
    <phoneticPr fontId="31" type="noConversion"/>
  </si>
  <si>
    <t>Stage V</t>
    <phoneticPr fontId="31" type="noConversion"/>
  </si>
  <si>
    <t>QSL9.3</t>
    <phoneticPr fontId="31" type="noConversion"/>
  </si>
  <si>
    <t>DFM-SULLAIR</t>
    <phoneticPr fontId="13" type="noConversion"/>
  </si>
  <si>
    <t>LONKING(SHANG HAI)</t>
    <phoneticPr fontId="13" type="noConversion"/>
  </si>
  <si>
    <t>ALAN GAO</t>
  </si>
  <si>
    <t>XUGONG</t>
  </si>
  <si>
    <t>72709 XUZHOU CONSTRUCTION MACH</t>
  </si>
  <si>
    <t>SO19894</t>
  </si>
  <si>
    <t>DPE3-XW150-QSB4.5</t>
  </si>
  <si>
    <t>Wheel Excavator 轮式挖机</t>
  </si>
  <si>
    <t>SO24781</t>
  </si>
  <si>
    <t>DPE2-6B178-XW210-DEP</t>
  </si>
  <si>
    <t>SO56343</t>
  </si>
  <si>
    <t>DPE3-XE470G-QSM11</t>
  </si>
  <si>
    <t>CS III</t>
  </si>
  <si>
    <t>SO28402</t>
  </si>
  <si>
    <t>FYG3-L300-GR300-2</t>
  </si>
  <si>
    <t>SO56408</t>
  </si>
  <si>
    <t>FYD3-XR400D</t>
  </si>
  <si>
    <t>SO56409</t>
  </si>
  <si>
    <t>FYD3-XG600D</t>
  </si>
  <si>
    <t>SO56407</t>
  </si>
  <si>
    <t>FYD3-XR280</t>
  </si>
  <si>
    <t>SO25069</t>
  </si>
  <si>
    <t>FYC3-4B150-XD113BRU</t>
  </si>
  <si>
    <t>SO22904</t>
  </si>
  <si>
    <t>FYD3-XR180D</t>
  </si>
  <si>
    <t>SO23201</t>
  </si>
  <si>
    <t>FYD3-XR220D</t>
  </si>
  <si>
    <t>SO56579</t>
  </si>
  <si>
    <t>DPE3-XE900D-FR10593</t>
  </si>
  <si>
    <t>SO56451</t>
  </si>
  <si>
    <t>FYD3-XR420D</t>
  </si>
  <si>
    <t>SO24534</t>
  </si>
  <si>
    <t>FYL3-6B-ZL50G</t>
  </si>
  <si>
    <t>SO56404</t>
  </si>
  <si>
    <t>DPE3-XE500G-QSM11</t>
  </si>
  <si>
    <t>SO10502</t>
  </si>
  <si>
    <t>FYG3-X630-XM200</t>
  </si>
  <si>
    <t>SO23182</t>
  </si>
  <si>
    <t>D563019CX03</t>
    <phoneticPr fontId="13" type="noConversion"/>
  </si>
  <si>
    <t>DPE4F-QSL-XE360(U)</t>
  </si>
  <si>
    <t>SO27484</t>
  </si>
  <si>
    <t>DPW4F-QSL-QUY90U</t>
  </si>
  <si>
    <t>DPE3-XE400GII-QSL</t>
  </si>
  <si>
    <t>SO22971</t>
  </si>
  <si>
    <t>D313021CX03</t>
    <phoneticPr fontId="13" type="noConversion"/>
  </si>
  <si>
    <t>DPE4F-QSB6.7-XE240CU</t>
  </si>
  <si>
    <t>D103015CX03</t>
    <phoneticPr fontId="13" type="noConversion"/>
  </si>
  <si>
    <t>XE900</t>
  </si>
  <si>
    <t>SO16552</t>
  </si>
  <si>
    <t>FYZ4-X-XM200</t>
  </si>
  <si>
    <t>SO23154</t>
  </si>
  <si>
    <t>FYR3-6B260-RT60-D</t>
  </si>
  <si>
    <t>SO27311</t>
  </si>
  <si>
    <t>D313032CX03</t>
    <phoneticPr fontId="13" type="noConversion"/>
  </si>
  <si>
    <t>FYC5-B6.7-XCR90U</t>
  </si>
  <si>
    <t>SO16849</t>
  </si>
  <si>
    <t>FYD4-XR420E</t>
  </si>
  <si>
    <t>SO11995</t>
  </si>
  <si>
    <t>DPE3-XE700D-QSX15</t>
  </si>
  <si>
    <t>SO27434</t>
  </si>
  <si>
    <t>DPE4F-XE210CU-93816</t>
  </si>
  <si>
    <t>B4.5</t>
    <phoneticPr fontId="13" type="noConversion"/>
  </si>
  <si>
    <t>SO28700</t>
  </si>
  <si>
    <t>D323022CX03</t>
    <phoneticPr fontId="13" type="noConversion"/>
  </si>
  <si>
    <t>FYD5-4B-XR80E</t>
  </si>
  <si>
    <t>Stage V</t>
    <phoneticPr fontId="13" type="noConversion"/>
  </si>
  <si>
    <t>SO28853</t>
  </si>
  <si>
    <t>DPE5-XW150E-B4.5</t>
  </si>
  <si>
    <t>SO28341</t>
  </si>
  <si>
    <t>D323019CX03</t>
    <phoneticPr fontId="13" type="noConversion"/>
  </si>
  <si>
    <t>DPE4F-XE140U-QSB4.5</t>
    <phoneticPr fontId="13" type="noConversion"/>
  </si>
  <si>
    <t>SO15233</t>
  </si>
  <si>
    <t>FYG3-GR3505-QSM11</t>
  </si>
  <si>
    <t>SO29032</t>
  </si>
  <si>
    <t>DPE4F-QSB6.7-XE300CU</t>
  </si>
  <si>
    <t>SO28555</t>
  </si>
  <si>
    <t>DPE5-XE240E-B6.7</t>
  </si>
  <si>
    <t>SO28735</t>
  </si>
  <si>
    <t>DPW4F-XGC35HD-B6.7</t>
  </si>
  <si>
    <t>SO26634</t>
  </si>
  <si>
    <t>FYL4-6B-LW400K</t>
  </si>
  <si>
    <t>SO27734</t>
  </si>
  <si>
    <t>FYC3-6B160-XP263BRU</t>
  </si>
  <si>
    <t>SO28048</t>
  </si>
  <si>
    <t>FYD3-6B-XJU140</t>
  </si>
  <si>
    <t>SO11590</t>
    <phoneticPr fontId="13" type="noConversion"/>
  </si>
  <si>
    <t>D0E2004CX03</t>
    <phoneticPr fontId="13" type="noConversion"/>
  </si>
  <si>
    <t>SO30039</t>
    <phoneticPr fontId="13" type="noConversion"/>
  </si>
  <si>
    <t>SO30034</t>
    <phoneticPr fontId="13" type="noConversion"/>
  </si>
  <si>
    <t>SO11721</t>
    <phoneticPr fontId="13" type="noConversion"/>
  </si>
  <si>
    <t>SO11454</t>
    <phoneticPr fontId="13" type="noConversion"/>
  </si>
  <si>
    <t>Diathragm-Wall Grab 连续墙抓斗</t>
  </si>
  <si>
    <t>SO30048</t>
    <phoneticPr fontId="13" type="noConversion"/>
  </si>
  <si>
    <t>SO12322</t>
    <phoneticPr fontId="13" type="noConversion"/>
  </si>
  <si>
    <t>D0F3006CX03</t>
    <phoneticPr fontId="13" type="noConversion"/>
  </si>
  <si>
    <t>SO30091</t>
    <phoneticPr fontId="13" type="noConversion"/>
  </si>
  <si>
    <t>21-22 Ton</t>
    <phoneticPr fontId="13" type="noConversion"/>
  </si>
  <si>
    <r>
      <t xml:space="preserve">Excavator </t>
    </r>
    <r>
      <rPr>
        <sz val="11"/>
        <color theme="1"/>
        <rFont val="Microsoft YaHei"/>
        <family val="2"/>
        <charset val="134"/>
      </rPr>
      <t>挖机</t>
    </r>
    <phoneticPr fontId="13" type="noConversion"/>
  </si>
  <si>
    <t>SO30092</t>
    <phoneticPr fontId="13" type="noConversion"/>
  </si>
  <si>
    <t>24-27 Ton</t>
    <phoneticPr fontId="13" type="noConversion"/>
  </si>
  <si>
    <t>SO30093</t>
    <phoneticPr fontId="13" type="noConversion"/>
  </si>
  <si>
    <t>30 Ton</t>
    <phoneticPr fontId="13" type="noConversion"/>
  </si>
  <si>
    <t>SO30102</t>
    <phoneticPr fontId="13" type="noConversion"/>
  </si>
  <si>
    <r>
      <t>21</t>
    </r>
    <r>
      <rPr>
        <sz val="11"/>
        <color theme="1"/>
        <rFont val="Microsoft YaHei"/>
        <family val="2"/>
        <charset val="134"/>
      </rPr>
      <t xml:space="preserve"> </t>
    </r>
    <r>
      <rPr>
        <sz val="11"/>
        <color theme="1"/>
        <rFont val="等线"/>
        <family val="2"/>
        <charset val="134"/>
        <scheme val="minor"/>
      </rPr>
      <t>Ton Wheel</t>
    </r>
    <phoneticPr fontId="13" type="noConversion"/>
  </si>
  <si>
    <t>SO10045</t>
    <phoneticPr fontId="13" type="noConversion"/>
  </si>
  <si>
    <t>37 Ton</t>
    <phoneticPr fontId="13" type="noConversion"/>
  </si>
  <si>
    <t>SO11892</t>
    <phoneticPr fontId="13" type="noConversion"/>
  </si>
  <si>
    <t>20 Ton</t>
    <phoneticPr fontId="13" type="noConversion"/>
  </si>
  <si>
    <t>13.5 Ton</t>
    <phoneticPr fontId="13" type="noConversion"/>
  </si>
  <si>
    <t>15 Ton Wheel</t>
    <phoneticPr fontId="13" type="noConversion"/>
  </si>
  <si>
    <t>SO18114</t>
    <phoneticPr fontId="13" type="noConversion"/>
  </si>
  <si>
    <t>15 Ton</t>
    <phoneticPr fontId="13" type="noConversion"/>
  </si>
  <si>
    <t>SO74608</t>
    <phoneticPr fontId="13" type="noConversion"/>
  </si>
  <si>
    <t>SO12454</t>
    <phoneticPr fontId="13" type="noConversion"/>
  </si>
  <si>
    <t>D0E1001CX03</t>
    <phoneticPr fontId="13" type="noConversion"/>
  </si>
  <si>
    <t>SO30031</t>
    <phoneticPr fontId="13" type="noConversion"/>
  </si>
  <si>
    <t>30.5 Ton</t>
    <phoneticPr fontId="13" type="noConversion"/>
  </si>
  <si>
    <t>SO10046</t>
    <phoneticPr fontId="13" type="noConversion"/>
  </si>
  <si>
    <t>33 Ton</t>
    <phoneticPr fontId="13" type="noConversion"/>
  </si>
  <si>
    <t>SO10043</t>
    <phoneticPr fontId="13" type="noConversion"/>
  </si>
  <si>
    <t>40 Ton</t>
    <phoneticPr fontId="13" type="noConversion"/>
  </si>
  <si>
    <t>DAR</t>
    <phoneticPr fontId="13" type="noConversion"/>
  </si>
  <si>
    <t>QSB6.7</t>
    <phoneticPr fontId="13" type="noConversion"/>
  </si>
  <si>
    <t>SO29033</t>
  </si>
  <si>
    <t>FYF3-QSB6.7-XLF160</t>
  </si>
  <si>
    <t>SO16442</t>
    <phoneticPr fontId="13" type="noConversion"/>
  </si>
  <si>
    <t>SUNWARD</t>
    <phoneticPr fontId="13" type="noConversion"/>
  </si>
  <si>
    <t>LZD3-ZR420-QSX15</t>
    <phoneticPr fontId="13" type="noConversion"/>
  </si>
  <si>
    <t>LZD3-ZR360-QSM11</t>
    <phoneticPr fontId="13" type="noConversion"/>
  </si>
  <si>
    <t>LCD3-QSL9-ZR220-01</t>
    <phoneticPr fontId="13" type="noConversion"/>
  </si>
  <si>
    <t xml:space="preserve">WZ-ZL-ZD500-QSX15-T3 </t>
    <phoneticPr fontId="13" type="noConversion"/>
  </si>
  <si>
    <t>CS III</t>
    <phoneticPr fontId="13" type="noConversion"/>
  </si>
  <si>
    <t>QSL</t>
    <phoneticPr fontId="13" type="noConversion"/>
  </si>
  <si>
    <t>DPE3-XE380DK-QSL</t>
    <phoneticPr fontId="13" type="noConversion"/>
  </si>
  <si>
    <t>DPE3-XE335D-FR96711</t>
    <phoneticPr fontId="13" type="noConversion"/>
  </si>
  <si>
    <t>F4.5</t>
    <phoneticPr fontId="13" type="noConversion"/>
  </si>
  <si>
    <t>Excavator 挖机</t>
    <phoneticPr fontId="13" type="noConversion"/>
  </si>
  <si>
    <t>Compactor 压路机</t>
    <phoneticPr fontId="13" type="noConversion"/>
  </si>
  <si>
    <t>ZHOU ZHE</t>
    <phoneticPr fontId="38" type="noConversion"/>
  </si>
  <si>
    <t>XE700</t>
    <phoneticPr fontId="13" type="noConversion"/>
  </si>
  <si>
    <t>SO26968</t>
    <phoneticPr fontId="13" type="noConversion"/>
  </si>
  <si>
    <t>FYL5-6B-XC958</t>
    <phoneticPr fontId="13" type="noConversion"/>
  </si>
  <si>
    <t>SO28992</t>
    <phoneticPr fontId="13" type="noConversion"/>
  </si>
  <si>
    <t>FYL5-6B-XC948</t>
    <phoneticPr fontId="13" type="noConversion"/>
  </si>
  <si>
    <t>SO26967</t>
    <phoneticPr fontId="13" type="noConversion"/>
  </si>
  <si>
    <t>FYL5-6B-XC938</t>
    <phoneticPr fontId="13" type="noConversion"/>
  </si>
  <si>
    <t>SO30030</t>
    <phoneticPr fontId="13" type="noConversion"/>
  </si>
  <si>
    <t>SO74684</t>
    <phoneticPr fontId="13" type="noConversion"/>
  </si>
  <si>
    <t>SO74611</t>
    <phoneticPr fontId="13" type="noConversion"/>
  </si>
  <si>
    <t>SO30054</t>
    <phoneticPr fontId="13" type="noConversion"/>
  </si>
  <si>
    <t>SO30046</t>
    <phoneticPr fontId="13" type="noConversion"/>
  </si>
  <si>
    <t>SO12793</t>
    <phoneticPr fontId="13" type="noConversion"/>
  </si>
  <si>
    <t>SO12792</t>
    <phoneticPr fontId="13" type="noConversion"/>
  </si>
  <si>
    <r>
      <t xml:space="preserve">Crasher </t>
    </r>
    <r>
      <rPr>
        <sz val="9"/>
        <rFont val="微软雅黑"/>
        <family val="2"/>
        <charset val="134"/>
      </rPr>
      <t>破碎锤</t>
    </r>
    <phoneticPr fontId="38" type="noConversion"/>
  </si>
  <si>
    <t>SO29886</t>
    <phoneticPr fontId="13" type="noConversion"/>
  </si>
  <si>
    <t>SO29885</t>
    <phoneticPr fontId="13" type="noConversion"/>
  </si>
  <si>
    <t>WANG ZHE</t>
    <phoneticPr fontId="38" type="noConversion"/>
  </si>
  <si>
    <t>60C3273</t>
    <phoneticPr fontId="13" type="noConversion"/>
  </si>
  <si>
    <t>40C9266</t>
    <phoneticPr fontId="13" type="noConversion"/>
  </si>
  <si>
    <t>M11-T3-2450-60C3809</t>
    <phoneticPr fontId="13" type="noConversion"/>
  </si>
  <si>
    <t>F-CLG888H-QSMT3-D</t>
    <phoneticPr fontId="13" type="noConversion"/>
  </si>
  <si>
    <t>J-1BQB-00022_00</t>
    <phoneticPr fontId="13" type="noConversion"/>
  </si>
  <si>
    <t>JACB-B6.7T4F-CLG848H</t>
    <phoneticPr fontId="13" type="noConversion"/>
  </si>
  <si>
    <t>SO29608</t>
    <phoneticPr fontId="38" type="noConversion"/>
  </si>
  <si>
    <t>40C8160-04/60C1126</t>
    <phoneticPr fontId="13" type="noConversion"/>
  </si>
  <si>
    <t>SO22316</t>
    <phoneticPr fontId="38" type="noConversion"/>
  </si>
  <si>
    <t>40C8716-04</t>
    <phoneticPr fontId="13" type="noConversion"/>
  </si>
  <si>
    <t>40C8716-05</t>
    <phoneticPr fontId="13" type="noConversion"/>
  </si>
  <si>
    <t>JACB-QSL9T4F-CLG877H</t>
    <phoneticPr fontId="13" type="noConversion"/>
  </si>
  <si>
    <t>SWL5-CLG856H-QSB6.7D</t>
    <phoneticPr fontId="13" type="noConversion"/>
  </si>
  <si>
    <t>60C0333</t>
    <phoneticPr fontId="13" type="noConversion"/>
  </si>
  <si>
    <t>40C1996</t>
    <phoneticPr fontId="13" type="noConversion"/>
  </si>
  <si>
    <t>40C2581-01</t>
    <phoneticPr fontId="13" type="noConversion"/>
  </si>
  <si>
    <t>SWZ3-QSM11-CCA5000</t>
    <phoneticPr fontId="13" type="noConversion"/>
  </si>
  <si>
    <t>J-1BQB-01012_00</t>
    <phoneticPr fontId="13" type="noConversion"/>
  </si>
  <si>
    <t>40C7626-06</t>
    <phoneticPr fontId="13" type="noConversion"/>
  </si>
  <si>
    <t>D383039CX02</t>
    <phoneticPr fontId="13" type="noConversion"/>
  </si>
  <si>
    <t>40C1588</t>
    <phoneticPr fontId="13" type="noConversion"/>
  </si>
  <si>
    <t>40C8160-07</t>
    <phoneticPr fontId="13" type="noConversion"/>
  </si>
  <si>
    <t>SWZ3-QSM11-LMI1213</t>
    <phoneticPr fontId="13" type="noConversion"/>
  </si>
  <si>
    <t>SWZ3-QSB4.5-ST4.8</t>
    <phoneticPr fontId="13" type="noConversion"/>
  </si>
  <si>
    <t>J-1BNB-02011_00</t>
    <phoneticPr fontId="13" type="noConversion"/>
  </si>
  <si>
    <t>YQ-1BQB-01012_00</t>
    <phoneticPr fontId="13" type="noConversion"/>
  </si>
  <si>
    <t>J-1BQB-00021_00</t>
    <phoneticPr fontId="13" type="noConversion"/>
  </si>
  <si>
    <t>60C0775</t>
    <phoneticPr fontId="13" type="noConversion"/>
  </si>
  <si>
    <t>60C1002</t>
    <phoneticPr fontId="13" type="noConversion"/>
  </si>
  <si>
    <t>60C0856</t>
    <phoneticPr fontId="13" type="noConversion"/>
  </si>
  <si>
    <t>60C1415</t>
    <phoneticPr fontId="13" type="noConversion"/>
  </si>
  <si>
    <t>40C2159-1</t>
    <phoneticPr fontId="13" type="noConversion"/>
  </si>
  <si>
    <t>60C1728</t>
    <phoneticPr fontId="13" type="noConversion"/>
  </si>
  <si>
    <t>D563026CX03</t>
    <phoneticPr fontId="13" type="noConversion"/>
  </si>
  <si>
    <t>JACB-CLG856H-B6.7SV</t>
    <phoneticPr fontId="13" type="noConversion"/>
  </si>
  <si>
    <t>Jacb-CLG877H-L9SV</t>
    <phoneticPr fontId="13" type="noConversion"/>
  </si>
  <si>
    <t>60C1359</t>
    <phoneticPr fontId="13" type="noConversion"/>
  </si>
  <si>
    <t>60C1360</t>
    <phoneticPr fontId="13" type="noConversion"/>
  </si>
  <si>
    <t>F-CLG890H-QSMT3AP</t>
    <phoneticPr fontId="13" type="noConversion"/>
  </si>
  <si>
    <t>F-CLG890H-QSMT2AP</t>
    <phoneticPr fontId="13" type="noConversion"/>
  </si>
  <si>
    <t>Jacb-R805JTDR-QSX15</t>
    <phoneticPr fontId="13" type="noConversion"/>
  </si>
  <si>
    <t>Jacb-R215T3-QSB6.7</t>
    <phoneticPr fontId="13" type="noConversion"/>
  </si>
  <si>
    <t>Jacb-R275T3-QSB6.7</t>
    <phoneticPr fontId="13" type="noConversion"/>
  </si>
  <si>
    <t>Jacb-R305T3-QSB6.7</t>
    <phoneticPr fontId="13" type="noConversion"/>
  </si>
  <si>
    <t>Jacb-R385T3-QSL8.9</t>
    <phoneticPr fontId="13" type="noConversion"/>
  </si>
  <si>
    <t>11N7-00080</t>
    <phoneticPr fontId="13" type="noConversion"/>
  </si>
  <si>
    <t>11N8-02080</t>
    <phoneticPr fontId="13" type="noConversion"/>
  </si>
  <si>
    <t>11QA-01081</t>
    <phoneticPr fontId="13" type="noConversion"/>
  </si>
  <si>
    <t>D852002CX03</t>
    <phoneticPr fontId="13" type="noConversion"/>
  </si>
  <si>
    <t>F-LG-B4.5-1</t>
    <phoneticPr fontId="13" type="noConversion"/>
  </si>
  <si>
    <t>SO11983</t>
    <phoneticPr fontId="38" type="noConversion"/>
  </si>
  <si>
    <t>N/A</t>
    <phoneticPr fontId="13" type="noConversion"/>
  </si>
  <si>
    <t>SO12378</t>
    <phoneticPr fontId="38" type="noConversion"/>
  </si>
  <si>
    <t>SO13034</t>
    <phoneticPr fontId="38" type="noConversion"/>
  </si>
  <si>
    <t>SO10887</t>
    <phoneticPr fontId="38" type="noConversion"/>
  </si>
  <si>
    <t>SO11742</t>
    <phoneticPr fontId="38" type="noConversion"/>
  </si>
  <si>
    <t>SO11741</t>
    <phoneticPr fontId="38" type="noConversion"/>
  </si>
  <si>
    <t>SO12973</t>
    <phoneticPr fontId="38" type="noConversion"/>
  </si>
  <si>
    <t>D0F3013CX03</t>
    <phoneticPr fontId="13" type="noConversion"/>
  </si>
  <si>
    <t>SO12972</t>
    <phoneticPr fontId="38" type="noConversion"/>
  </si>
  <si>
    <t>D0E3006CX03</t>
    <phoneticPr fontId="13" type="noConversion"/>
  </si>
  <si>
    <t>L-GDG130-QSB6.7-DEP</t>
    <phoneticPr fontId="13" type="noConversion"/>
  </si>
  <si>
    <t>LCL-6C8.3-T2-EE</t>
    <phoneticPr fontId="13" type="noConversion"/>
  </si>
  <si>
    <t>YHE3-QSC-JY630F</t>
    <phoneticPr fontId="13" type="noConversion"/>
  </si>
  <si>
    <t>YHE3-JYL621F-QSB6.7</t>
    <phoneticPr fontId="13" type="noConversion"/>
  </si>
  <si>
    <t>GZE3-QSC-GDW111B</t>
    <phoneticPr fontId="13" type="noConversion"/>
  </si>
  <si>
    <t>YHE3-QSB3.3-C80</t>
    <phoneticPr fontId="13" type="noConversion"/>
  </si>
  <si>
    <t>LZE3-JY615F-QSB4.5</t>
    <phoneticPr fontId="13" type="noConversion"/>
  </si>
  <si>
    <t>LCL-JY623F-B6.7-173D</t>
    <phoneticPr fontId="13" type="noConversion"/>
  </si>
  <si>
    <t>YHE3-JY621F-QSB6.7</t>
    <phoneticPr fontId="13" type="noConversion"/>
  </si>
  <si>
    <t>LCL-SUL980XH-QSMT2</t>
    <phoneticPr fontId="13" type="noConversion"/>
  </si>
  <si>
    <t>LCL-SUL780XH-QSMT3</t>
    <phoneticPr fontId="13" type="noConversion"/>
  </si>
  <si>
    <t>LCL-SULLAIR-QSX525</t>
    <phoneticPr fontId="13" type="noConversion"/>
  </si>
  <si>
    <t>LCL-SULLAIR-QSX450T3</t>
    <phoneticPr fontId="13" type="noConversion"/>
  </si>
  <si>
    <t>LCL-SULLAIR-QSX535T3</t>
    <phoneticPr fontId="13" type="noConversion"/>
  </si>
  <si>
    <t>JASON MAN</t>
    <phoneticPr fontId="38" type="noConversion"/>
  </si>
  <si>
    <t>FL3C-QSL-LG365  </t>
    <phoneticPr fontId="13" type="noConversion"/>
  </si>
  <si>
    <t>LZE3-JYL615F-QSB4.5</t>
    <phoneticPr fontId="13" type="noConversion"/>
  </si>
  <si>
    <t>DFE3-LG6285H-QSB6.7</t>
    <phoneticPr fontId="13" type="noConversion"/>
  </si>
  <si>
    <t>DFE2-6C8.3-T2-EE-LF</t>
    <phoneticPr fontId="13" type="noConversion"/>
  </si>
  <si>
    <t>FL-LG6485H-QSM11-375</t>
    <phoneticPr fontId="13" type="noConversion"/>
  </si>
  <si>
    <t>SO13042</t>
    <phoneticPr fontId="13" type="noConversion"/>
  </si>
  <si>
    <t>SO11392</t>
    <phoneticPr fontId="13" type="noConversion"/>
  </si>
  <si>
    <t>SO45767</t>
    <phoneticPr fontId="13" type="noConversion"/>
  </si>
  <si>
    <t>SO45768</t>
    <phoneticPr fontId="13" type="noConversion"/>
  </si>
  <si>
    <t>SO42868</t>
    <phoneticPr fontId="13" type="noConversion"/>
  </si>
  <si>
    <t>SO43543</t>
    <phoneticPr fontId="13" type="noConversion"/>
  </si>
  <si>
    <t>SO30104</t>
    <phoneticPr fontId="13" type="noConversion"/>
  </si>
  <si>
    <t>SO30083</t>
    <phoneticPr fontId="13" type="noConversion"/>
  </si>
  <si>
    <t>JACQUES BAI</t>
    <phoneticPr fontId="38" type="noConversion"/>
  </si>
  <si>
    <t>DF-4700379624-0</t>
    <phoneticPr fontId="13" type="noConversion"/>
  </si>
  <si>
    <t>DF-4700390831-0</t>
    <phoneticPr fontId="13" type="noConversion"/>
  </si>
  <si>
    <t>SO29341</t>
    <phoneticPr fontId="38" type="noConversion"/>
  </si>
  <si>
    <t>SO26910</t>
    <phoneticPr fontId="38" type="noConversion"/>
  </si>
  <si>
    <t>ZJE3-SC485-QSM</t>
    <phoneticPr fontId="13" type="noConversion"/>
  </si>
  <si>
    <t>J-6B150-EE</t>
    <phoneticPr fontId="13" type="noConversion"/>
  </si>
  <si>
    <t xml:space="preserve">YHE3-QSM11-FR480E </t>
    <phoneticPr fontId="13" type="noConversion"/>
  </si>
  <si>
    <t>SO10020</t>
    <phoneticPr fontId="38" type="noConversion"/>
  </si>
  <si>
    <t>D1E3002CX03</t>
    <phoneticPr fontId="13" type="noConversion"/>
  </si>
  <si>
    <t>SO10014</t>
    <phoneticPr fontId="38" type="noConversion"/>
  </si>
  <si>
    <t>SO11109</t>
    <phoneticPr fontId="38" type="noConversion"/>
  </si>
  <si>
    <t>SO11397</t>
    <phoneticPr fontId="38" type="noConversion"/>
  </si>
  <si>
    <t>SO10008</t>
    <phoneticPr fontId="38" type="noConversion"/>
  </si>
  <si>
    <t>SO10000</t>
    <phoneticPr fontId="38" type="noConversion"/>
  </si>
  <si>
    <t>SO30066</t>
    <phoneticPr fontId="38" type="noConversion"/>
  </si>
  <si>
    <t>SO30025</t>
    <phoneticPr fontId="38" type="noConversion"/>
  </si>
  <si>
    <t>SO30044</t>
    <phoneticPr fontId="38" type="noConversion"/>
  </si>
  <si>
    <t>SO10053</t>
    <phoneticPr fontId="38" type="noConversion"/>
  </si>
  <si>
    <t>D1E3003CX03</t>
    <phoneticPr fontId="13" type="noConversion"/>
  </si>
  <si>
    <t>SO10031</t>
    <phoneticPr fontId="38" type="noConversion"/>
  </si>
  <si>
    <t>SO10017</t>
    <phoneticPr fontId="38" type="noConversion"/>
  </si>
  <si>
    <t>D403114CX03</t>
    <phoneticPr fontId="13" type="noConversion"/>
  </si>
  <si>
    <t>SO11659</t>
    <phoneticPr fontId="38" type="noConversion"/>
  </si>
  <si>
    <t>SO11658</t>
    <phoneticPr fontId="38" type="noConversion"/>
  </si>
  <si>
    <t>SO11718</t>
    <phoneticPr fontId="38" type="noConversion"/>
  </si>
  <si>
    <t>SO11717</t>
    <phoneticPr fontId="38" type="noConversion"/>
  </si>
  <si>
    <t>SO11877</t>
    <phoneticPr fontId="38" type="noConversion"/>
  </si>
  <si>
    <t>SO10907</t>
    <phoneticPr fontId="38" type="noConversion"/>
  </si>
  <si>
    <t>SO11945</t>
    <phoneticPr fontId="38" type="noConversion"/>
  </si>
  <si>
    <t>SO11946</t>
    <phoneticPr fontId="38" type="noConversion"/>
  </si>
  <si>
    <t>D0E2007CX03</t>
    <phoneticPr fontId="13" type="noConversion"/>
  </si>
  <si>
    <t xml:space="preserve">D0E2007CX03 </t>
    <phoneticPr fontId="13" type="noConversion"/>
  </si>
  <si>
    <t>YQ-HL-CPCD140-B6.7</t>
    <phoneticPr fontId="13" type="noConversion"/>
  </si>
  <si>
    <t>SO29476</t>
    <phoneticPr fontId="38" type="noConversion"/>
  </si>
  <si>
    <t>ZJF3-HL120-QSB4-DEP</t>
    <phoneticPr fontId="13" type="noConversion"/>
  </si>
  <si>
    <t>SO19658</t>
    <phoneticPr fontId="38" type="noConversion"/>
  </si>
  <si>
    <t>ZJ-HL-FL-B4.5T3-DEP</t>
    <phoneticPr fontId="13" type="noConversion"/>
  </si>
  <si>
    <t>D323011CX03</t>
    <phoneticPr fontId="13" type="noConversion"/>
  </si>
  <si>
    <t>ZJO3B-QCD50-B4.5</t>
    <phoneticPr fontId="13" type="noConversion"/>
  </si>
  <si>
    <t>SO28858</t>
    <phoneticPr fontId="38" type="noConversion"/>
  </si>
  <si>
    <t>YQ-HC-10T-QSB4.5/ZJO3-HC-QCD80</t>
    <phoneticPr fontId="13" type="noConversion"/>
  </si>
  <si>
    <t>SO19412</t>
    <phoneticPr fontId="38" type="noConversion"/>
  </si>
  <si>
    <t>ZJF3D-HC160-QSB6.7</t>
    <phoneticPr fontId="13" type="noConversion"/>
  </si>
  <si>
    <t>ZJ-HC140-QSB6.7-DEP</t>
    <phoneticPr fontId="13" type="noConversion"/>
  </si>
  <si>
    <t>ZJF3-HC140-C173</t>
    <phoneticPr fontId="13" type="noConversion"/>
  </si>
  <si>
    <t>ZJF3D-HCCPCD250</t>
    <phoneticPr fontId="13" type="noConversion"/>
  </si>
  <si>
    <t>ZJ-FL-QSB3.3-C99</t>
    <phoneticPr fontId="13" type="noConversion"/>
  </si>
  <si>
    <t>YQ-TLDSHH-1042216</t>
    <phoneticPr fontId="13" type="noConversion"/>
  </si>
  <si>
    <t>YQ-TLDSHH-1036735</t>
    <phoneticPr fontId="13" type="noConversion"/>
  </si>
  <si>
    <t>YQ-TLDSHH10000523DEP</t>
    <phoneticPr fontId="13" type="noConversion"/>
  </si>
  <si>
    <t>YQN3-TLD-1043372DEP</t>
    <phoneticPr fontId="13" type="noConversion"/>
  </si>
  <si>
    <t>YQ-TLDSHH-1092257DEP</t>
    <phoneticPr fontId="13" type="noConversion"/>
  </si>
  <si>
    <t>YQ-TLDSHH-1073459DEP</t>
    <phoneticPr fontId="13" type="noConversion"/>
  </si>
  <si>
    <t>DFE3C-SE370-QSL9</t>
    <phoneticPr fontId="13" type="noConversion"/>
  </si>
  <si>
    <t>ZJF4f-HC140-QSB6</t>
    <phoneticPr fontId="13" type="noConversion"/>
  </si>
  <si>
    <t>YQ-HL-CPCD160-6.7C3</t>
    <phoneticPr fontId="13" type="noConversion"/>
  </si>
  <si>
    <t>YQF3-HLN53-QSB6.7</t>
    <phoneticPr fontId="13" type="noConversion"/>
  </si>
  <si>
    <t>SO15295</t>
    <phoneticPr fontId="38" type="noConversion"/>
  </si>
  <si>
    <t xml:space="preserve">D353020CX03 </t>
    <phoneticPr fontId="13" type="noConversion"/>
  </si>
  <si>
    <t>SO10745</t>
    <phoneticPr fontId="38" type="noConversion"/>
  </si>
  <si>
    <t>SO30115</t>
    <phoneticPr fontId="38" type="noConversion"/>
  </si>
  <si>
    <t>SO30195</t>
    <phoneticPr fontId="38" type="noConversion"/>
  </si>
  <si>
    <t>SO12971</t>
    <phoneticPr fontId="38" type="noConversion"/>
  </si>
  <si>
    <t>SO11459</t>
    <phoneticPr fontId="38" type="noConversion"/>
  </si>
  <si>
    <t>SO12754</t>
    <phoneticPr fontId="38" type="noConversion"/>
  </si>
  <si>
    <t>SO12452</t>
    <phoneticPr fontId="38" type="noConversion"/>
  </si>
  <si>
    <t>SO12079</t>
    <phoneticPr fontId="38" type="noConversion"/>
  </si>
  <si>
    <t>SO11962</t>
    <phoneticPr fontId="38" type="noConversion"/>
  </si>
  <si>
    <t>SO11876</t>
    <phoneticPr fontId="38" type="noConversion"/>
  </si>
  <si>
    <t>SO11632</t>
    <phoneticPr fontId="38" type="noConversion"/>
  </si>
  <si>
    <t>SO11354</t>
    <phoneticPr fontId="38" type="noConversion"/>
  </si>
  <si>
    <t>SO12962</t>
    <phoneticPr fontId="38" type="noConversion"/>
  </si>
  <si>
    <t>SO11842</t>
    <phoneticPr fontId="38" type="noConversion"/>
  </si>
  <si>
    <t>SO11995</t>
    <phoneticPr fontId="38" type="noConversion"/>
  </si>
  <si>
    <t>SO30055</t>
    <phoneticPr fontId="38" type="noConversion"/>
  </si>
  <si>
    <t>SO30045</t>
    <phoneticPr fontId="38" type="noConversion"/>
  </si>
  <si>
    <t>SO74774</t>
    <phoneticPr fontId="38" type="noConversion"/>
  </si>
  <si>
    <t>SO30065</t>
    <phoneticPr fontId="38" type="noConversion"/>
  </si>
  <si>
    <t>SO30073</t>
    <phoneticPr fontId="38" type="noConversion"/>
  </si>
  <si>
    <t>SO30072</t>
    <phoneticPr fontId="38" type="noConversion"/>
  </si>
  <si>
    <t>SO30071</t>
    <phoneticPr fontId="38" type="noConversion"/>
  </si>
  <si>
    <r>
      <t>Bulldozer</t>
    </r>
    <r>
      <rPr>
        <sz val="8"/>
        <color rgb="FF000000"/>
        <rFont val="微软雅黑"/>
        <family val="2"/>
        <charset val="134"/>
      </rPr>
      <t>推土机</t>
    </r>
    <phoneticPr fontId="38" type="noConversion"/>
  </si>
  <si>
    <t>WIRTGEN (CHINA) MACHINERY</t>
    <phoneticPr fontId="38" type="noConversion"/>
  </si>
  <si>
    <t xml:space="preserve">D103015CX03 </t>
    <phoneticPr fontId="13" type="noConversion"/>
  </si>
  <si>
    <t>LCL-SWE215-B6.7V</t>
    <phoneticPr fontId="38" type="noConversion"/>
  </si>
  <si>
    <t>LCL-SYLJ-X15-C600-CSIV</t>
    <phoneticPr fontId="13" type="noConversion"/>
  </si>
  <si>
    <t>SO30036</t>
    <phoneticPr fontId="38" type="noConversion"/>
  </si>
  <si>
    <t>SO30021</t>
    <phoneticPr fontId="38" type="noConversion"/>
  </si>
  <si>
    <t>SO30050</t>
    <phoneticPr fontId="38" type="noConversion"/>
  </si>
  <si>
    <t>SO12796</t>
    <phoneticPr fontId="38" type="noConversion"/>
  </si>
  <si>
    <t>SO30547</t>
    <phoneticPr fontId="38" type="noConversion"/>
  </si>
  <si>
    <t>SO13014</t>
    <phoneticPr fontId="38" type="noConversion"/>
  </si>
  <si>
    <t>SO12508</t>
    <phoneticPr fontId="38" type="noConversion"/>
  </si>
  <si>
    <t>SO27466</t>
    <phoneticPr fontId="38" type="noConversion"/>
  </si>
  <si>
    <t>SO22961</t>
    <phoneticPr fontId="38" type="noConversion"/>
  </si>
  <si>
    <t>D783007CX03</t>
    <phoneticPr fontId="13" type="noConversion"/>
  </si>
  <si>
    <t>DCEC</t>
    <phoneticPr fontId="13" type="noConversion"/>
  </si>
  <si>
    <t>QSB4.5</t>
    <phoneticPr fontId="13" type="noConversion"/>
  </si>
  <si>
    <t>SO45982</t>
    <phoneticPr fontId="13" type="noConversion"/>
  </si>
  <si>
    <t>T3</t>
    <phoneticPr fontId="13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</si>
  <si>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3" type="noConversion"/>
  </si>
  <si>
    <r>
      <t xml:space="preserve">Wheel loader </t>
    </r>
    <r>
      <rPr>
        <sz val="9"/>
        <rFont val="DengXian"/>
        <family val="3"/>
        <charset val="134"/>
      </rPr>
      <t>装载机</t>
    </r>
    <phoneticPr fontId="13" type="noConversion"/>
  </si>
  <si>
    <t>SO13066</t>
    <phoneticPr fontId="13" type="noConversion"/>
  </si>
  <si>
    <t>DF-2712988-2312751-A</t>
    <phoneticPr fontId="13" type="noConversion"/>
  </si>
  <si>
    <t>QSB3.3</t>
    <phoneticPr fontId="13" type="noConversion"/>
  </si>
  <si>
    <t>SO96125</t>
    <phoneticPr fontId="13" type="noConversion"/>
  </si>
  <si>
    <t>LCL-ZL360-QSL300-D</t>
    <phoneticPr fontId="13" type="noConversion"/>
  </si>
  <si>
    <t>QSL9</t>
    <phoneticPr fontId="13" type="noConversion"/>
  </si>
  <si>
    <t>LD</t>
    <phoneticPr fontId="13" type="noConversion"/>
  </si>
  <si>
    <t>NA</t>
    <phoneticPr fontId="13" type="noConversion"/>
  </si>
  <si>
    <t>TBD</t>
    <phoneticPr fontId="13" type="noConversion"/>
  </si>
  <si>
    <r>
      <t xml:space="preserve">Paver </t>
    </r>
    <r>
      <rPr>
        <sz val="9"/>
        <rFont val="Microsoft YaHei"/>
        <family val="2"/>
        <charset val="134"/>
      </rPr>
      <t>摊铺机</t>
    </r>
    <phoneticPr fontId="13" type="noConversion"/>
  </si>
  <si>
    <t xml:space="preserve"> Y-11Q4-00081</t>
    <phoneticPr fontId="13" type="noConversion"/>
  </si>
  <si>
    <t>SO13068</t>
    <phoneticPr fontId="13" type="noConversion"/>
  </si>
  <si>
    <t>SO13100</t>
    <phoneticPr fontId="13" type="noConversion"/>
  </si>
  <si>
    <t>SO13067</t>
    <phoneticPr fontId="13" type="noConversion"/>
  </si>
  <si>
    <t>MICHAEL XU</t>
    <phoneticPr fontId="13" type="noConversion"/>
  </si>
  <si>
    <t>HD</t>
    <phoneticPr fontId="13" type="noConversion"/>
  </si>
  <si>
    <t>MR</t>
    <phoneticPr fontId="13" type="noConversion"/>
  </si>
  <si>
    <t>SO13065</t>
    <phoneticPr fontId="13" type="noConversion"/>
  </si>
  <si>
    <t>SHANGHAI SANY</t>
    <phoneticPr fontId="13" type="noConversion"/>
  </si>
  <si>
    <t>00583</t>
  </si>
  <si>
    <t>SO13104</t>
    <phoneticPr fontId="13" type="noConversion"/>
  </si>
  <si>
    <t>RMEP</t>
    <phoneticPr fontId="13" type="noConversion"/>
  </si>
  <si>
    <t>CONS</t>
    <phoneticPr fontId="13" type="noConversion"/>
  </si>
  <si>
    <t>LCE6-L9-SY365</t>
  </si>
  <si>
    <t>SO25645</t>
    <phoneticPr fontId="13" type="noConversion"/>
  </si>
  <si>
    <t>N0P3204CX03</t>
    <phoneticPr fontId="13" type="noConversion"/>
  </si>
  <si>
    <t>N0K3202CX03</t>
    <phoneticPr fontId="13" type="noConversion"/>
  </si>
  <si>
    <t>N561302CX03</t>
    <phoneticPr fontId="13" type="noConversion"/>
  </si>
  <si>
    <t>CSIV</t>
    <phoneticPr fontId="13" type="noConversion"/>
  </si>
  <si>
    <t>SO13067</t>
  </si>
  <si>
    <t>SO13072</t>
  </si>
  <si>
    <t>SO13073</t>
  </si>
  <si>
    <t>SO13099</t>
  </si>
  <si>
    <t>SO13103</t>
  </si>
  <si>
    <t>SO13106</t>
  </si>
  <si>
    <t>SO13064</t>
  </si>
  <si>
    <t>SO13063</t>
  </si>
  <si>
    <t>SO13070</t>
  </si>
  <si>
    <r>
      <t>W</t>
    </r>
    <r>
      <rPr>
        <sz val="11"/>
        <color theme="1"/>
        <rFont val="等线"/>
        <family val="2"/>
        <charset val="134"/>
        <scheme val="minor"/>
      </rPr>
      <t>BT</t>
    </r>
    <phoneticPr fontId="31" type="noConversion"/>
  </si>
  <si>
    <t>WZE2-6C8.3-ZE330-0</t>
    <phoneticPr fontId="13" type="noConversion"/>
  </si>
  <si>
    <t>6C8.3</t>
    <phoneticPr fontId="13" type="noConversion"/>
  </si>
  <si>
    <t>72953 LIUGONG MACHINERY CO LTD</t>
    <phoneticPr fontId="13" type="noConversion"/>
  </si>
  <si>
    <t>GEX</t>
    <phoneticPr fontId="13" type="noConversion"/>
  </si>
  <si>
    <t>SO30004</t>
    <phoneticPr fontId="13" type="noConversion"/>
  </si>
  <si>
    <t>SO30077</t>
  </si>
  <si>
    <t>SO30026</t>
  </si>
  <si>
    <t>SO27486/SO29933</t>
    <phoneticPr fontId="13" type="noConversion"/>
  </si>
  <si>
    <t>SO30006</t>
    <phoneticPr fontId="13" type="noConversion"/>
  </si>
  <si>
    <t>SO29839</t>
    <phoneticPr fontId="13" type="noConversion"/>
  </si>
  <si>
    <t>LCL-ZLQUY70-QSB6.7-D</t>
    <phoneticPr fontId="13" type="noConversion"/>
  </si>
  <si>
    <r>
      <t xml:space="preserve">Crawler crane </t>
    </r>
    <r>
      <rPr>
        <sz val="9"/>
        <rFont val="Microsoft YaHei UI"/>
        <family val="2"/>
        <charset val="134"/>
      </rPr>
      <t>履带式起重机</t>
    </r>
    <phoneticPr fontId="13" type="noConversion"/>
  </si>
  <si>
    <t>SO29840</t>
    <phoneticPr fontId="13" type="noConversion"/>
  </si>
  <si>
    <t>LCL-ZLQUY100-L280-D</t>
    <phoneticPr fontId="13" type="noConversion"/>
  </si>
  <si>
    <t>SO30072</t>
    <phoneticPr fontId="13" type="noConversion"/>
  </si>
  <si>
    <t>LCL-QUY100-280-TB-D</t>
    <phoneticPr fontId="13" type="noConversion"/>
  </si>
  <si>
    <t>D0E1001CX03</t>
  </si>
  <si>
    <t>D0E2004CX03</t>
  </si>
  <si>
    <r>
      <t>F</t>
    </r>
    <r>
      <rPr>
        <sz val="11"/>
        <color theme="1"/>
        <rFont val="等线"/>
        <family val="2"/>
        <charset val="134"/>
        <scheme val="minor"/>
      </rPr>
      <t>2.8</t>
    </r>
    <phoneticPr fontId="31" type="noConversion"/>
  </si>
  <si>
    <t>D0E2007CX03</t>
  </si>
  <si>
    <t>D0E2004CX03</t>
    <phoneticPr fontId="31" type="noConversion"/>
  </si>
  <si>
    <t>D0E3006CX03</t>
  </si>
  <si>
    <t>D0F3009CX03</t>
  </si>
  <si>
    <t>D0F3006CX03</t>
    <phoneticPr fontId="31" type="noConversion"/>
  </si>
  <si>
    <t>D0F3006CX03</t>
  </si>
  <si>
    <t>D783007CX03</t>
    <phoneticPr fontId="31" type="noConversion"/>
  </si>
  <si>
    <r>
      <t>Q</t>
    </r>
    <r>
      <rPr>
        <sz val="11"/>
        <color theme="1"/>
        <rFont val="等线"/>
        <family val="2"/>
        <charset val="134"/>
        <scheme val="minor"/>
      </rPr>
      <t>SB3.3</t>
    </r>
    <phoneticPr fontId="31" type="noConversion"/>
  </si>
  <si>
    <t>D323019CX03</t>
  </si>
  <si>
    <t>D323016CX03</t>
    <phoneticPr fontId="31" type="noConversion"/>
  </si>
  <si>
    <t>D313036CX03</t>
  </si>
  <si>
    <t>30067/30078/30082</t>
    <phoneticPr fontId="31" type="noConversion"/>
  </si>
  <si>
    <t>D313033CX03</t>
    <phoneticPr fontId="31" type="noConversion"/>
  </si>
  <si>
    <t>D413075CX03</t>
    <phoneticPr fontId="31" type="noConversion"/>
  </si>
  <si>
    <t>D563029CX03</t>
  </si>
  <si>
    <t xml:space="preserve">D563031CX03 </t>
    <phoneticPr fontId="31" type="noConversion"/>
  </si>
  <si>
    <t>D1E3003CX03</t>
  </si>
  <si>
    <r>
      <t>D353020CX0</t>
    </r>
    <r>
      <rPr>
        <sz val="11"/>
        <color theme="1"/>
        <rFont val="等线"/>
        <family val="2"/>
        <charset val="134"/>
        <scheme val="minor"/>
      </rPr>
      <t>3</t>
    </r>
    <phoneticPr fontId="31" type="noConversion"/>
  </si>
  <si>
    <t>11671/11673</t>
    <phoneticPr fontId="31" type="noConversion"/>
  </si>
  <si>
    <t>30017/18/30047/30043</t>
    <phoneticPr fontId="31" type="noConversion"/>
  </si>
  <si>
    <t>13961/14100</t>
    <phoneticPr fontId="31" type="noConversion"/>
  </si>
  <si>
    <t>30010/20/30047</t>
    <phoneticPr fontId="31" type="noConversion"/>
  </si>
  <si>
    <t>30075/30076</t>
    <phoneticPr fontId="31" type="noConversion"/>
  </si>
  <si>
    <t>D0E1001CX03</t>
    <phoneticPr fontId="31" type="noConversion"/>
  </si>
  <si>
    <t>D0E2007CX03</t>
    <phoneticPr fontId="31" type="noConversion"/>
  </si>
  <si>
    <t>AGRI</t>
    <phoneticPr fontId="31" type="noConversion"/>
  </si>
  <si>
    <t>D0E3006CX03</t>
    <phoneticPr fontId="31" type="noConversion"/>
  </si>
  <si>
    <t>D0P3005CX03</t>
    <phoneticPr fontId="31" type="noConversion"/>
  </si>
  <si>
    <t>D0F3009CX03</t>
    <phoneticPr fontId="31" type="noConversion"/>
  </si>
  <si>
    <t>D783006CX03</t>
    <phoneticPr fontId="31" type="noConversion"/>
  </si>
  <si>
    <t>D383039CX02</t>
    <phoneticPr fontId="31" type="noConversion"/>
  </si>
  <si>
    <t>D323019CX03</t>
    <phoneticPr fontId="31" type="noConversion"/>
  </si>
  <si>
    <t>D323011CX03</t>
    <phoneticPr fontId="31" type="noConversion"/>
  </si>
  <si>
    <t>D313021CX03</t>
    <phoneticPr fontId="31" type="noConversion"/>
  </si>
  <si>
    <t>D313036CX03</t>
    <phoneticPr fontId="31" type="noConversion"/>
  </si>
  <si>
    <t>D563019CX03</t>
    <phoneticPr fontId="31" type="noConversion"/>
  </si>
  <si>
    <t>D563029CX03</t>
    <phoneticPr fontId="31" type="noConversion"/>
  </si>
  <si>
    <t>D1E2001CX03</t>
    <phoneticPr fontId="31" type="noConversion"/>
  </si>
  <si>
    <t>D353020CX03</t>
    <phoneticPr fontId="31" type="noConversion"/>
  </si>
  <si>
    <t>D0S3002CX03</t>
    <phoneticPr fontId="31" type="noConversion"/>
  </si>
  <si>
    <t>D103015CX03</t>
    <phoneticPr fontId="31" type="noConversion"/>
  </si>
  <si>
    <t>D103007CX03</t>
    <phoneticPr fontId="31" type="noConversion"/>
  </si>
  <si>
    <t>D783013CX03</t>
    <phoneticPr fontId="31" type="noConversion"/>
  </si>
  <si>
    <r>
      <t>D40</t>
    </r>
    <r>
      <rPr>
        <sz val="11"/>
        <color theme="1"/>
        <rFont val="等线"/>
        <family val="2"/>
        <charset val="134"/>
        <scheme val="minor"/>
      </rPr>
      <t>3042CX02</t>
    </r>
    <phoneticPr fontId="31" type="noConversion"/>
  </si>
  <si>
    <t>D313032CX03</t>
    <phoneticPr fontId="31" type="noConversion"/>
  </si>
  <si>
    <t>SO11612</t>
    <phoneticPr fontId="48" type="noConversion"/>
  </si>
  <si>
    <t>SO17041</t>
  </si>
  <si>
    <t>SO17046</t>
  </si>
  <si>
    <t>SO56701</t>
  </si>
  <si>
    <t>SO29574</t>
  </si>
  <si>
    <t>SO29733</t>
  </si>
  <si>
    <t>SO82342</t>
  </si>
  <si>
    <t>64A8850</t>
  </si>
  <si>
    <t>64B3930</t>
  </si>
  <si>
    <t>SO99114</t>
  </si>
  <si>
    <t>73991 HUNAN ZOOMLION INT'L</t>
    <phoneticPr fontId="13" type="noConversion"/>
  </si>
  <si>
    <t>SO30130</t>
    <phoneticPr fontId="13" type="noConversion"/>
  </si>
  <si>
    <t>SO16964</t>
    <phoneticPr fontId="13" type="noConversion"/>
  </si>
  <si>
    <t>SO29572</t>
    <phoneticPr fontId="13" type="noConversion"/>
  </si>
  <si>
    <t>Other</t>
    <phoneticPr fontId="13" type="noConversion"/>
  </si>
  <si>
    <t>others</t>
    <phoneticPr fontId="13" type="noConversion"/>
  </si>
  <si>
    <r>
      <t xml:space="preserve">Port Machinery </t>
    </r>
    <r>
      <rPr>
        <sz val="9"/>
        <rFont val="微软雅黑"/>
        <family val="2"/>
        <charset val="134"/>
      </rPr>
      <t>港口设备</t>
    </r>
    <phoneticPr fontId="13" type="noConversion"/>
  </si>
  <si>
    <t>QSM11</t>
    <phoneticPr fontId="13" type="noConversion"/>
  </si>
  <si>
    <t>WANG ZHE</t>
    <phoneticPr fontId="13" type="noConversion"/>
  </si>
  <si>
    <t>JACQUES BAI</t>
    <phoneticPr fontId="13" type="noConversion"/>
  </si>
  <si>
    <t>JASON MAN</t>
    <phoneticPr fontId="13" type="noConversion"/>
  </si>
  <si>
    <t>PETER BAI</t>
    <phoneticPr fontId="13" type="noConversion"/>
  </si>
  <si>
    <r>
      <t xml:space="preserve">Rotation Driller </t>
    </r>
    <r>
      <rPr>
        <sz val="9"/>
        <rFont val="微软雅黑"/>
        <family val="2"/>
        <charset val="134"/>
      </rPr>
      <t>旋挖钻机</t>
    </r>
    <phoneticPr fontId="13" type="noConversion"/>
  </si>
  <si>
    <t>SO30132</t>
    <phoneticPr fontId="13" type="noConversion"/>
  </si>
  <si>
    <t>D323019CX03/D323020CX03</t>
    <phoneticPr fontId="13" type="noConversion"/>
  </si>
  <si>
    <r>
      <t xml:space="preserve">Ground Power Unit </t>
    </r>
    <r>
      <rPr>
        <sz val="9"/>
        <rFont val="Microsoft YaHei"/>
        <family val="2"/>
        <charset val="134"/>
      </rPr>
      <t>地面电源车</t>
    </r>
    <phoneticPr fontId="13" type="noConversion"/>
  </si>
  <si>
    <t>T4</t>
    <phoneticPr fontId="13" type="noConversion"/>
  </si>
  <si>
    <t>SHANGHAI ZOOMLION PILING MACHINERY</t>
    <phoneticPr fontId="13" type="noConversion"/>
  </si>
  <si>
    <t>CSIV/T4F</t>
    <phoneticPr fontId="13" type="noConversion"/>
  </si>
  <si>
    <t>SO81285</t>
  </si>
  <si>
    <t>LCE5-QSL9-SY335-01</t>
    <phoneticPr fontId="13" type="noConversion"/>
  </si>
  <si>
    <r>
      <t xml:space="preserve">Port Machinery  </t>
    </r>
    <r>
      <rPr>
        <sz val="9"/>
        <rFont val="Microsoft YaHei"/>
        <family val="2"/>
        <charset val="134"/>
      </rPr>
      <t>正面吊</t>
    </r>
    <phoneticPr fontId="13" type="noConversion"/>
  </si>
  <si>
    <r>
      <t xml:space="preserve">Rotation Driller </t>
    </r>
    <r>
      <rPr>
        <sz val="9"/>
        <rFont val="Microsoft YaHei"/>
        <family val="2"/>
        <charset val="134"/>
      </rPr>
      <t>旋挖钻机</t>
    </r>
    <phoneticPr fontId="13" type="noConversion"/>
  </si>
  <si>
    <t>T4f</t>
    <phoneticPr fontId="13" type="noConversion"/>
  </si>
  <si>
    <t>Screening 破碎机</t>
    <phoneticPr fontId="13" type="noConversion"/>
  </si>
  <si>
    <r>
      <t xml:space="preserve">AWP </t>
    </r>
    <r>
      <rPr>
        <sz val="9"/>
        <rFont val="Microsoft YaHei"/>
        <family val="2"/>
        <charset val="134"/>
      </rPr>
      <t>高空作业车</t>
    </r>
    <phoneticPr fontId="13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</si>
  <si>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3" type="noConversion"/>
  </si>
  <si>
    <t xml:space="preserve">Liugong~Lingong Error </t>
    <phoneticPr fontId="13" type="noConversion"/>
  </si>
  <si>
    <r>
      <t xml:space="preserve">AWP </t>
    </r>
    <r>
      <rPr>
        <sz val="9"/>
        <color rgb="FFFF0000"/>
        <rFont val="Microsoft YaHei"/>
        <family val="2"/>
        <charset val="134"/>
      </rPr>
      <t>高空作业车</t>
    </r>
    <phoneticPr fontId="13" type="noConversion"/>
  </si>
  <si>
    <t>BFCEC</t>
    <phoneticPr fontId="13" type="noConversion"/>
  </si>
  <si>
    <t>QSF3.8</t>
    <phoneticPr fontId="13" type="noConversion"/>
  </si>
  <si>
    <t>SO13180</t>
    <phoneticPr fontId="13" type="noConversion"/>
  </si>
  <si>
    <r>
      <t xml:space="preserve">Planer </t>
    </r>
    <r>
      <rPr>
        <sz val="9"/>
        <color theme="1"/>
        <rFont val="微软雅黑"/>
        <family val="2"/>
        <charset val="134"/>
      </rPr>
      <t>洗刨机</t>
    </r>
    <phoneticPr fontId="13" type="noConversion"/>
  </si>
  <si>
    <t>SO56649</t>
    <phoneticPr fontId="13" type="noConversion"/>
  </si>
  <si>
    <r>
      <t xml:space="preserve">Crawler crane </t>
    </r>
    <r>
      <rPr>
        <sz val="9"/>
        <color theme="1"/>
        <rFont val="微软雅黑"/>
        <family val="2"/>
        <charset val="134"/>
      </rPr>
      <t>履带式起重机</t>
    </r>
    <phoneticPr fontId="13" type="noConversion"/>
  </si>
  <si>
    <t>ZHOU ZHE</t>
    <phoneticPr fontId="13" type="noConversion"/>
  </si>
  <si>
    <t>SO18358</t>
    <phoneticPr fontId="13" type="noConversion"/>
  </si>
  <si>
    <t>SO27608</t>
    <phoneticPr fontId="13" type="noConversion"/>
  </si>
  <si>
    <t>SO29687</t>
    <phoneticPr fontId="13" type="noConversion"/>
  </si>
  <si>
    <t>SO29711</t>
    <phoneticPr fontId="13" type="noConversion"/>
  </si>
  <si>
    <t>SO29765</t>
    <phoneticPr fontId="13" type="noConversion"/>
  </si>
  <si>
    <t>SO29917</t>
    <phoneticPr fontId="13" type="noConversion"/>
  </si>
  <si>
    <t>ALAN GAO</t>
    <phoneticPr fontId="13" type="noConversion"/>
  </si>
  <si>
    <t>SO46120</t>
    <phoneticPr fontId="13" type="noConversion"/>
  </si>
  <si>
    <t>SO27948</t>
    <phoneticPr fontId="13" type="noConversion"/>
  </si>
  <si>
    <t>SO29792</t>
    <phoneticPr fontId="13" type="noConversion"/>
  </si>
  <si>
    <r>
      <t xml:space="preserve">Wheel loader </t>
    </r>
    <r>
      <rPr>
        <sz val="9"/>
        <color theme="1"/>
        <rFont val="微软雅黑"/>
        <family val="2"/>
        <charset val="134"/>
      </rPr>
      <t>装载机</t>
    </r>
    <phoneticPr fontId="13" type="noConversion"/>
  </si>
  <si>
    <r>
      <t xml:space="preserve">Excavator </t>
    </r>
    <r>
      <rPr>
        <sz val="9"/>
        <color theme="1"/>
        <rFont val="微软雅黑"/>
        <family val="2"/>
        <charset val="134"/>
      </rPr>
      <t>挖机</t>
    </r>
    <phoneticPr fontId="13" type="noConversion"/>
  </si>
  <si>
    <t>QSX15</t>
    <phoneticPr fontId="13" type="noConversion"/>
  </si>
  <si>
    <t>D103007CX07</t>
    <phoneticPr fontId="13" type="noConversion"/>
  </si>
  <si>
    <t>D353020CX01</t>
    <phoneticPr fontId="13" type="noConversion"/>
  </si>
  <si>
    <t>QSG12</t>
    <phoneticPr fontId="13" type="noConversion"/>
  </si>
  <si>
    <t>Crawler crane 履带式起重机</t>
    <phoneticPr fontId="13" type="noConversion"/>
  </si>
  <si>
    <t>B6.7</t>
    <phoneticPr fontId="13" type="noConversion"/>
  </si>
  <si>
    <t>D313032CX17</t>
    <phoneticPr fontId="13" type="noConversion"/>
  </si>
  <si>
    <t>QSC</t>
    <phoneticPr fontId="13" type="noConversion"/>
  </si>
  <si>
    <t>Port machine 港口设备</t>
    <phoneticPr fontId="13" type="noConversion"/>
  </si>
  <si>
    <t>D313032CX19</t>
    <phoneticPr fontId="13" type="noConversion"/>
  </si>
  <si>
    <t>D313032CX12</t>
    <phoneticPr fontId="13" type="noConversion"/>
  </si>
  <si>
    <t>SO29913</t>
    <phoneticPr fontId="13" type="noConversion"/>
  </si>
  <si>
    <t>D313032CX18</t>
    <phoneticPr fontId="13" type="noConversion"/>
  </si>
  <si>
    <t>L9</t>
    <phoneticPr fontId="13" type="noConversion"/>
  </si>
  <si>
    <t>D563026CX08</t>
    <phoneticPr fontId="13" type="noConversion"/>
  </si>
  <si>
    <t>05932-CHK</t>
    <phoneticPr fontId="31" type="noConversion"/>
  </si>
  <si>
    <t>DAR</t>
    <phoneticPr fontId="31" type="noConversion"/>
  </si>
  <si>
    <t>GEX</t>
    <phoneticPr fontId="31" type="noConversion"/>
  </si>
  <si>
    <t>JEP</t>
    <phoneticPr fontId="31" type="noConversion"/>
  </si>
  <si>
    <t>D353020CX04</t>
  </si>
  <si>
    <t>D353020CX01</t>
  </si>
  <si>
    <t>D103015CX33</t>
  </si>
  <si>
    <t>D563031CX06</t>
  </si>
  <si>
    <t>D313032CX12</t>
  </si>
  <si>
    <t>D402085CX02</t>
  </si>
  <si>
    <t>D353020CX09</t>
    <phoneticPr fontId="13" type="noConversion"/>
  </si>
  <si>
    <t>SO16551</t>
    <phoneticPr fontId="13" type="noConversion"/>
  </si>
  <si>
    <t>CHINA DONG FENG MOTOR</t>
    <phoneticPr fontId="31" type="noConversion"/>
  </si>
  <si>
    <t>73991 HUNAN ZOOMLION INT'L</t>
    <phoneticPr fontId="31" type="noConversion"/>
  </si>
  <si>
    <t>15703 SUNWARD INTELLIGENT</t>
    <phoneticPr fontId="31" type="noConversion"/>
  </si>
  <si>
    <t>SO82014</t>
    <phoneticPr fontId="13" type="noConversion"/>
  </si>
  <si>
    <t>CSIV</t>
    <phoneticPr fontId="31" type="noConversion"/>
  </si>
  <si>
    <t>ALAN GAO</t>
    <phoneticPr fontId="38" type="noConversion"/>
  </si>
  <si>
    <t>Apr'2020</t>
    <phoneticPr fontId="13" type="noConversion"/>
  </si>
  <si>
    <t>SO16965</t>
    <phoneticPr fontId="13" type="noConversion"/>
  </si>
  <si>
    <t>73991 HUNAN ZOOMLION INTL</t>
  </si>
  <si>
    <t>SO18403</t>
    <phoneticPr fontId="13" type="noConversion"/>
  </si>
  <si>
    <t>SO22435</t>
    <phoneticPr fontId="13" type="noConversion"/>
  </si>
  <si>
    <t>SO28556</t>
    <phoneticPr fontId="13" type="noConversion"/>
  </si>
  <si>
    <t>SO30021</t>
    <phoneticPr fontId="13" type="noConversion"/>
  </si>
  <si>
    <r>
      <t xml:space="preserve">Paver </t>
    </r>
    <r>
      <rPr>
        <sz val="9"/>
        <color theme="1"/>
        <rFont val="微软雅黑"/>
        <family val="2"/>
        <charset val="134"/>
      </rPr>
      <t>摊铺机</t>
    </r>
    <phoneticPr fontId="13" type="noConversion"/>
  </si>
  <si>
    <t>SO46030</t>
    <phoneticPr fontId="13" type="noConversion"/>
  </si>
  <si>
    <t>SO20435</t>
    <phoneticPr fontId="13" type="noConversion"/>
  </si>
  <si>
    <t>SO29933</t>
    <phoneticPr fontId="13" type="noConversion"/>
  </si>
  <si>
    <t>Rotation Driller 旋挖钻机</t>
    <phoneticPr fontId="13" type="noConversion"/>
  </si>
  <si>
    <t>SO13165</t>
    <phoneticPr fontId="13" type="noConversion"/>
  </si>
  <si>
    <t>SO13016</t>
    <phoneticPr fontId="13" type="noConversion"/>
  </si>
  <si>
    <t>SO74870</t>
    <phoneticPr fontId="13" type="noConversion"/>
  </si>
  <si>
    <t>SO82437</t>
    <phoneticPr fontId="13" type="noConversion"/>
  </si>
  <si>
    <t>SO83757</t>
    <phoneticPr fontId="13" type="noConversion"/>
  </si>
  <si>
    <r>
      <t xml:space="preserve">Crawler crane </t>
    </r>
    <r>
      <rPr>
        <sz val="9"/>
        <rFont val="微软雅黑"/>
        <family val="2"/>
        <charset val="134"/>
      </rPr>
      <t>履带式起重机</t>
    </r>
    <phoneticPr fontId="13" type="noConversion"/>
  </si>
  <si>
    <t>SO29974</t>
    <phoneticPr fontId="13" type="noConversion"/>
  </si>
  <si>
    <t>LCL-ZE500-QSMT3-C375</t>
    <phoneticPr fontId="13" type="noConversion"/>
  </si>
  <si>
    <t>SO30259</t>
    <phoneticPr fontId="13" type="noConversion"/>
  </si>
  <si>
    <t>SO18415</t>
    <phoneticPr fontId="13" type="noConversion"/>
  </si>
  <si>
    <t>SO27495</t>
    <phoneticPr fontId="38" type="noConversion"/>
  </si>
  <si>
    <t>SO28007</t>
    <phoneticPr fontId="38" type="noConversion"/>
  </si>
  <si>
    <t>73991 HUNAN ZOOMLION INTL</t>
    <phoneticPr fontId="31" type="noConversion"/>
  </si>
  <si>
    <t>SO13070</t>
    <phoneticPr fontId="13" type="noConversion"/>
  </si>
  <si>
    <t>Liugong</t>
    <phoneticPr fontId="31" type="noConversion"/>
  </si>
  <si>
    <t>72953 LIUGONG MACHINERY CO LTD</t>
    <phoneticPr fontId="31" type="noConversion"/>
  </si>
  <si>
    <t>Hyundai</t>
    <phoneticPr fontId="31" type="noConversion"/>
  </si>
  <si>
    <t>180 HYUNDAI CHINA</t>
    <phoneticPr fontId="31" type="noConversion"/>
  </si>
  <si>
    <t>CHINA CONSTRUCTION</t>
    <phoneticPr fontId="31" type="noConversion"/>
  </si>
  <si>
    <t>T4f</t>
    <phoneticPr fontId="31" type="noConversion"/>
  </si>
  <si>
    <t>SUNWARD</t>
    <phoneticPr fontId="31" type="noConversion"/>
  </si>
  <si>
    <t>QSL</t>
    <phoneticPr fontId="31" type="noConversion"/>
  </si>
  <si>
    <t>B6.7</t>
    <phoneticPr fontId="31" type="noConversion"/>
  </si>
  <si>
    <t>SMALL CAM</t>
    <phoneticPr fontId="31" type="noConversion"/>
  </si>
  <si>
    <t>Other</t>
    <phoneticPr fontId="31" type="noConversion"/>
  </si>
  <si>
    <t>72709 XUZHOU CONSTRUCTION MACH</t>
    <phoneticPr fontId="31" type="noConversion"/>
  </si>
  <si>
    <t>ISZ</t>
    <phoneticPr fontId="31" type="noConversion"/>
  </si>
  <si>
    <t>6BT</t>
    <phoneticPr fontId="31" type="noConversion"/>
  </si>
  <si>
    <t>TIER0</t>
    <phoneticPr fontId="31" type="noConversion"/>
  </si>
  <si>
    <t>HHS</t>
    <phoneticPr fontId="31" type="noConversion"/>
  </si>
  <si>
    <t>SANY HEAVY INDUSTRY CO</t>
    <phoneticPr fontId="31" type="noConversion"/>
  </si>
  <si>
    <t>73747 SANY HEAVY INDUSTRY CO</t>
    <phoneticPr fontId="31" type="noConversion"/>
  </si>
  <si>
    <t>SO17430</t>
    <phoneticPr fontId="48" type="noConversion"/>
  </si>
  <si>
    <t>XUGONG</t>
    <phoneticPr fontId="31" type="noConversion"/>
  </si>
  <si>
    <t>B4.5</t>
    <phoneticPr fontId="31" type="noConversion"/>
  </si>
  <si>
    <t>QSC</t>
    <phoneticPr fontId="31" type="noConversion"/>
  </si>
  <si>
    <t>LONKING(SHANG HAI)</t>
    <phoneticPr fontId="31" type="noConversion"/>
  </si>
  <si>
    <t>3976 LONKIN SHANGHAI</t>
    <phoneticPr fontId="31" type="noConversion"/>
  </si>
  <si>
    <t>SO15270</t>
    <phoneticPr fontId="48" type="noConversion"/>
  </si>
  <si>
    <t>CARGOTEC</t>
    <phoneticPr fontId="31" type="noConversion"/>
  </si>
  <si>
    <t>15701 CARGOTEC CHINA</t>
    <phoneticPr fontId="31" type="noConversion"/>
  </si>
  <si>
    <t>QSX TIER3</t>
    <phoneticPr fontId="13" type="noConversion"/>
  </si>
  <si>
    <t>SO13664</t>
    <phoneticPr fontId="13" type="noConversion"/>
  </si>
  <si>
    <t>QSX</t>
    <phoneticPr fontId="31" type="noConversion"/>
  </si>
  <si>
    <t>SO15390</t>
    <phoneticPr fontId="13" type="noConversion"/>
  </si>
  <si>
    <t>D103015CX26</t>
    <phoneticPr fontId="13" type="noConversion"/>
  </si>
  <si>
    <t>SO18041</t>
    <phoneticPr fontId="13" type="noConversion"/>
  </si>
  <si>
    <t>Jacques Bai</t>
    <phoneticPr fontId="13" type="noConversion"/>
  </si>
  <si>
    <t>ZOOMLION HEAVY INDUSTRY</t>
    <phoneticPr fontId="31" type="noConversion"/>
  </si>
  <si>
    <t>QSM Tier3</t>
    <phoneticPr fontId="13" type="noConversion"/>
  </si>
  <si>
    <t>SO77011</t>
    <phoneticPr fontId="13" type="noConversion"/>
  </si>
  <si>
    <t>QSM</t>
    <phoneticPr fontId="31" type="noConversion"/>
  </si>
  <si>
    <t>QSL TIER3</t>
    <phoneticPr fontId="13" type="noConversion"/>
  </si>
  <si>
    <t>D563031CX04</t>
    <phoneticPr fontId="13" type="noConversion"/>
  </si>
  <si>
    <t>B6.7E5</t>
    <phoneticPr fontId="13" type="noConversion"/>
  </si>
  <si>
    <t>D313032CX23</t>
    <phoneticPr fontId="13" type="noConversion"/>
  </si>
  <si>
    <t>L9E5</t>
    <phoneticPr fontId="13" type="noConversion"/>
  </si>
  <si>
    <t>SO29796</t>
    <phoneticPr fontId="13" type="noConversion"/>
  </si>
  <si>
    <t>D563026CX14</t>
    <phoneticPr fontId="13" type="noConversion"/>
  </si>
  <si>
    <t>Wheel loader 装载机</t>
    <phoneticPr fontId="13" type="noConversion"/>
  </si>
  <si>
    <t>SO29836</t>
    <phoneticPr fontId="13" type="noConversion"/>
  </si>
  <si>
    <t>SO29844</t>
    <phoneticPr fontId="48" type="noConversion"/>
  </si>
  <si>
    <t>SO29845</t>
    <phoneticPr fontId="13" type="noConversion"/>
  </si>
  <si>
    <t>D563026CX10</t>
    <phoneticPr fontId="13" type="noConversion"/>
  </si>
  <si>
    <t>B4.5E5</t>
    <phoneticPr fontId="13" type="noConversion"/>
  </si>
  <si>
    <t>15708 DYNAPAC/ATLAS COPCO</t>
    <phoneticPr fontId="31" type="noConversion"/>
  </si>
  <si>
    <t>QSB6.7 TIER3</t>
    <phoneticPr fontId="13" type="noConversion"/>
  </si>
  <si>
    <t>D313033CX08</t>
    <phoneticPr fontId="13" type="noConversion"/>
  </si>
  <si>
    <t>Paver 摊铺机</t>
    <phoneticPr fontId="13" type="noConversion"/>
  </si>
  <si>
    <t>RMEP</t>
    <phoneticPr fontId="31" type="noConversion"/>
  </si>
  <si>
    <t>D313032CX22</t>
    <phoneticPr fontId="13" type="noConversion"/>
  </si>
  <si>
    <t>QSF2.8 TIER3</t>
    <phoneticPr fontId="13" type="noConversion"/>
  </si>
  <si>
    <t>SO13059</t>
    <phoneticPr fontId="13" type="noConversion"/>
  </si>
  <si>
    <t>QSF2.8</t>
    <phoneticPr fontId="31" type="noConversion"/>
  </si>
  <si>
    <t>QSF3.8E3</t>
    <phoneticPr fontId="13" type="noConversion"/>
  </si>
  <si>
    <t>LONKING</t>
    <phoneticPr fontId="13" type="noConversion"/>
  </si>
  <si>
    <t>38820833-01</t>
    <phoneticPr fontId="13" type="noConversion"/>
  </si>
  <si>
    <t>922784.0091-01</t>
    <phoneticPr fontId="13" type="noConversion"/>
  </si>
  <si>
    <t>SO27563</t>
    <phoneticPr fontId="13" type="noConversion"/>
  </si>
  <si>
    <t>QSL</t>
    <phoneticPr fontId="13" type="noConversion"/>
  </si>
  <si>
    <t>Shantui</t>
  </si>
  <si>
    <t>Shantui</t>
    <phoneticPr fontId="31" type="noConversion"/>
  </si>
  <si>
    <t>Jove</t>
  </si>
  <si>
    <t>Jove</t>
    <phoneticPr fontId="31" type="noConversion"/>
  </si>
  <si>
    <t>Yuchai</t>
    <phoneticPr fontId="31" type="noConversion"/>
  </si>
  <si>
    <t>Dalian Forklift</t>
    <phoneticPr fontId="31" type="noConversion"/>
  </si>
  <si>
    <t>Dalian Forklift</t>
  </si>
  <si>
    <t>Weihai Guangtai</t>
  </si>
  <si>
    <t>Weihai Guangtai</t>
    <phoneticPr fontId="31" type="noConversion"/>
  </si>
  <si>
    <t>Qinniu</t>
  </si>
  <si>
    <t>Cate</t>
  </si>
  <si>
    <t>Cate</t>
    <phoneticPr fontId="31" type="noConversion"/>
  </si>
  <si>
    <t>XGMA</t>
  </si>
  <si>
    <t>XGMA</t>
    <phoneticPr fontId="31" type="noConversion"/>
  </si>
  <si>
    <t>LSD</t>
    <phoneticPr fontId="31" type="noConversion"/>
  </si>
  <si>
    <r>
      <t>L</t>
    </r>
    <r>
      <rPr>
        <sz val="11"/>
        <color theme="1"/>
        <rFont val="等线"/>
        <family val="2"/>
        <charset val="134"/>
        <scheme val="minor"/>
      </rPr>
      <t>SD</t>
    </r>
    <phoneticPr fontId="31" type="noConversion"/>
  </si>
  <si>
    <t>SINOMACH</t>
    <phoneticPr fontId="31" type="noConversion"/>
  </si>
  <si>
    <t>Baite</t>
    <phoneticPr fontId="31" type="noConversion"/>
  </si>
  <si>
    <t>FY2020</t>
    <phoneticPr fontId="13" type="noConversion"/>
  </si>
  <si>
    <t>FY2023</t>
    <phoneticPr fontId="13" type="noConversion"/>
  </si>
  <si>
    <t>FY2022</t>
    <phoneticPr fontId="13" type="noConversion"/>
  </si>
  <si>
    <t>FY2021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</si>
</sst>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(* #,##0_);_(* \(#,##0\);_(* &quot;-&quot;_);_(@_)"/>
    <numFmt numFmtId="177" formatCode="[$-409]mmm\'yy;@"/>
    <numFmt numFmtId="178" formatCode="_(* #,##0_);_(* \(#,##0\);_(* &quot;-&quot;??_);_(@_)"/>
    <numFmt numFmtId="179" formatCode="0_ ;[Red]\-0\ "/>
    <numFmt numFmtId="180" formatCode="_ * #,##0_ ;_ * \-#,##0_ ;_ * &quot;-&quot;??_ ;_ @_ "/>
    <numFmt numFmtId="181" formatCode="0;[Red]0"/>
  </numFmts>
  <fonts count="5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DengXian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b/>
      <sz val="9"/>
      <color theme="1"/>
      <name val="Calibri"/>
      <family val="2"/>
    </font>
    <font>
      <sz val="10"/>
      <name val="Arial"/>
      <family val="2"/>
    </font>
    <font>
      <b/>
      <sz val="9"/>
      <color rgb="FF00206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DengXian"/>
      <family val="3"/>
      <charset val="134"/>
    </font>
    <font>
      <sz val="9"/>
      <color rgb="FF00B050"/>
      <name val="Calibri"/>
      <family val="2"/>
    </font>
    <font>
      <sz val="10"/>
      <color theme="1"/>
      <name val="Arial"/>
      <family val="2"/>
      <charset val="134"/>
    </font>
    <font>
      <sz val="9"/>
      <color theme="1"/>
      <name val="Arial"/>
      <family val="2"/>
    </font>
    <font>
      <sz val="9"/>
      <name val="Arial"/>
      <family val="2"/>
      <charset val="134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DengXian"/>
      <family val="3"/>
      <charset val="134"/>
    </font>
    <font>
      <sz val="11"/>
      <color theme="1"/>
      <name val="Microsoft YaHei"/>
      <family val="2"/>
      <charset val="134"/>
    </font>
    <font>
      <sz val="9"/>
      <color rgb="FF000000"/>
      <name val="Calibri"/>
      <family val="2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9"/>
      <name val="Microsoft YaHei"/>
      <family val="2"/>
      <charset val="134"/>
    </font>
    <font>
      <sz val="9"/>
      <name val="DengXian"/>
      <family val="3"/>
      <charset val="134"/>
    </font>
    <font>
      <sz val="9"/>
      <color rgb="FF92D050"/>
      <name val="Calibri"/>
      <family val="2"/>
    </font>
    <font>
      <sz val="11"/>
      <color rgb="FFFF0000"/>
      <name val="等线"/>
      <family val="2"/>
      <scheme val="minor"/>
    </font>
    <font>
      <sz val="10"/>
      <color rgb="FFFF0000"/>
      <name val="Arial"/>
      <family val="2"/>
    </font>
    <font>
      <sz val="9"/>
      <name val="Microsoft YaHei UI"/>
      <family val="2"/>
      <charset val="134"/>
    </font>
    <font>
      <b/>
      <sz val="9"/>
      <color rgb="FF000000"/>
      <name val="Arial"/>
      <family val="2"/>
    </font>
    <font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rgb="FFFF0000"/>
      <name val="Calibri"/>
      <family val="2"/>
    </font>
    <font>
      <sz val="9"/>
      <color rgb="FFFF0000"/>
      <name val="Microsoft YaHei"/>
      <family val="2"/>
      <charset val="134"/>
    </font>
    <font>
      <sz val="9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34">
    <xf numFmtId="0" fontId="0" fillId="0" borderId="0">
      <alignment vertical="center"/>
    </xf>
    <xf numFmtId="0" fontId="12" fillId="0" borderId="0"/>
    <xf numFmtId="0" fontId="12" fillId="0" borderId="0"/>
    <xf numFmtId="0" fontId="23" fillId="0" borderId="0"/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0" fontId="11" fillId="0" borderId="0"/>
    <xf numFmtId="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0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5" fillId="0" borderId="0"/>
    <xf numFmtId="43" fontId="12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/>
  </cellStyleXfs>
  <cellXfs count="268">
    <xf numFmtId="0" fontId="0" fillId="0" borderId="0" xfId="0">
      <alignment vertical="center"/>
    </xf>
    <xf numFmtId="0" fontId="17" fillId="2" borderId="0" xfId="1" applyFont="1" applyFill="1" applyBorder="1" applyAlignment="1">
      <alignment horizontal="left"/>
    </xf>
    <xf numFmtId="0" fontId="17" fillId="3" borderId="0" xfId="1" applyFont="1" applyFill="1" applyBorder="1" applyAlignment="1">
      <alignment horizontal="left"/>
    </xf>
    <xf numFmtId="0" fontId="17" fillId="4" borderId="0" xfId="1" applyFont="1" applyFill="1" applyBorder="1" applyAlignment="1">
      <alignment horizontal="left"/>
    </xf>
    <xf numFmtId="176" fontId="17" fillId="4" borderId="0" xfId="1" applyNumberFormat="1" applyFont="1" applyFill="1" applyBorder="1" applyAlignment="1">
      <alignment horizontal="left"/>
    </xf>
    <xf numFmtId="49" fontId="17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>
      <alignment horizontal="left"/>
    </xf>
    <xf numFmtId="49" fontId="19" fillId="3" borderId="0" xfId="1" applyNumberFormat="1" applyFont="1" applyFill="1" applyBorder="1" applyAlignment="1">
      <alignment horizontal="left"/>
    </xf>
    <xf numFmtId="0" fontId="19" fillId="4" borderId="0" xfId="1" applyFont="1" applyFill="1" applyBorder="1" applyAlignment="1">
      <alignment horizontal="left"/>
    </xf>
    <xf numFmtId="0" fontId="19" fillId="4" borderId="0" xfId="1" applyNumberFormat="1" applyFont="1" applyFill="1" applyBorder="1" applyAlignment="1">
      <alignment horizontal="left"/>
    </xf>
    <xf numFmtId="177" fontId="24" fillId="2" borderId="0" xfId="1" applyNumberFormat="1" applyFont="1" applyFill="1" applyBorder="1" applyAlignment="1" applyProtection="1">
      <alignment horizontal="left"/>
      <protection locked="0"/>
    </xf>
    <xf numFmtId="177" fontId="24" fillId="3" borderId="0" xfId="1" applyNumberFormat="1" applyFont="1" applyFill="1" applyBorder="1" applyAlignment="1" applyProtection="1">
      <alignment horizontal="left"/>
      <protection locked="0"/>
    </xf>
    <xf numFmtId="177" fontId="24" fillId="4" borderId="0" xfId="1" applyNumberFormat="1" applyFont="1" applyFill="1" applyBorder="1" applyAlignment="1" applyProtection="1">
      <alignment horizontal="left"/>
      <protection locked="0"/>
    </xf>
    <xf numFmtId="177" fontId="24" fillId="3" borderId="0" xfId="1" applyNumberFormat="1" applyFont="1" applyFill="1" applyBorder="1" applyAlignment="1" applyProtection="1">
      <protection locked="0"/>
    </xf>
    <xf numFmtId="177" fontId="24" fillId="0" borderId="0" xfId="1" applyNumberFormat="1" applyFont="1" applyFill="1" applyBorder="1" applyAlignment="1" applyProtection="1">
      <alignment horizontal="center" vertical="center" wrapText="1"/>
      <protection locked="0"/>
    </xf>
    <xf numFmtId="177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2" borderId="0" xfId="2" applyFont="1" applyFill="1" applyBorder="1" applyAlignment="1">
      <alignment horizontal="center" vertical="center" wrapText="1"/>
    </xf>
    <xf numFmtId="0" fontId="18" fillId="2" borderId="2" xfId="2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 vertical="center" wrapText="1"/>
    </xf>
    <xf numFmtId="0" fontId="32" fillId="3" borderId="0" xfId="1" applyFont="1" applyFill="1" applyAlignment="1">
      <alignment horizontal="left"/>
    </xf>
    <xf numFmtId="0" fontId="32" fillId="4" borderId="0" xfId="1" applyFont="1" applyFill="1" applyAlignment="1">
      <alignment horizontal="left"/>
    </xf>
    <xf numFmtId="176" fontId="32" fillId="4" borderId="0" xfId="1" applyNumberFormat="1" applyFont="1" applyFill="1" applyBorder="1" applyAlignment="1">
      <alignment horizontal="left"/>
    </xf>
    <xf numFmtId="0" fontId="18" fillId="6" borderId="0" xfId="2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/>
    </xf>
    <xf numFmtId="0" fontId="36" fillId="0" borderId="0" xfId="2" applyFont="1" applyFill="1" applyBorder="1" applyAlignment="1">
      <alignment horizontal="center" vertical="center" wrapText="1"/>
    </xf>
    <xf numFmtId="178" fontId="24" fillId="2" borderId="0" xfId="8" applyNumberFormat="1" applyFont="1" applyFill="1" applyBorder="1" applyAlignment="1" applyProtection="1">
      <alignment horizontal="center" vertical="center" wrapText="1"/>
      <protection locked="0"/>
    </xf>
    <xf numFmtId="178" fontId="24" fillId="2" borderId="2" xfId="8" applyNumberFormat="1" applyFont="1" applyFill="1" applyBorder="1" applyAlignment="1" applyProtection="1">
      <alignment horizontal="center" vertical="center" wrapText="1"/>
      <protection locked="0"/>
    </xf>
    <xf numFmtId="0" fontId="21" fillId="3" borderId="0" xfId="1" applyFont="1" applyFill="1" applyBorder="1" applyAlignment="1">
      <alignment horizontal="left"/>
    </xf>
    <xf numFmtId="49" fontId="21" fillId="3" borderId="0" xfId="1" applyNumberFormat="1" applyFont="1" applyFill="1" applyBorder="1" applyAlignment="1">
      <alignment horizontal="left"/>
    </xf>
    <xf numFmtId="0" fontId="21" fillId="2" borderId="0" xfId="1" applyFont="1" applyFill="1" applyBorder="1" applyAlignment="1">
      <alignment horizontal="left"/>
    </xf>
    <xf numFmtId="0" fontId="21" fillId="2" borderId="0" xfId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21" fillId="4" borderId="0" xfId="1" applyFont="1" applyFill="1" applyBorder="1" applyAlignment="1">
      <alignment horizontal="left"/>
    </xf>
    <xf numFmtId="176" fontId="21" fillId="4" borderId="0" xfId="1" applyNumberFormat="1" applyFont="1" applyFill="1" applyBorder="1" applyAlignment="1">
      <alignment horizontal="left"/>
    </xf>
    <xf numFmtId="0" fontId="17" fillId="6" borderId="0" xfId="1" applyFont="1" applyFill="1" applyBorder="1" applyAlignment="1">
      <alignment horizontal="left"/>
    </xf>
    <xf numFmtId="49" fontId="19" fillId="6" borderId="0" xfId="1" applyNumberFormat="1" applyFont="1" applyFill="1" applyBorder="1" applyAlignment="1">
      <alignment horizontal="left"/>
    </xf>
    <xf numFmtId="0" fontId="19" fillId="6" borderId="0" xfId="1" applyFont="1" applyFill="1" applyBorder="1" applyAlignment="1">
      <alignment horizontal="left"/>
    </xf>
    <xf numFmtId="176" fontId="17" fillId="6" borderId="0" xfId="1" applyNumberFormat="1" applyFont="1" applyFill="1" applyBorder="1" applyAlignment="1">
      <alignment horizontal="left"/>
    </xf>
    <xf numFmtId="0" fontId="33" fillId="0" borderId="0" xfId="0" applyFont="1" applyAlignment="1"/>
    <xf numFmtId="0" fontId="30" fillId="0" borderId="0" xfId="0" applyFont="1" applyAlignment="1"/>
    <xf numFmtId="0" fontId="33" fillId="6" borderId="0" xfId="0" applyFont="1" applyFill="1" applyAlignment="1"/>
    <xf numFmtId="0" fontId="33" fillId="0" borderId="0" xfId="0" applyFont="1" applyFill="1" applyAlignment="1"/>
    <xf numFmtId="0" fontId="17" fillId="7" borderId="0" xfId="1" applyFont="1" applyFill="1" applyBorder="1" applyAlignment="1">
      <alignment horizontal="left"/>
    </xf>
    <xf numFmtId="177" fontId="24" fillId="4" borderId="0" xfId="1" applyNumberFormat="1" applyFont="1" applyFill="1" applyBorder="1" applyAlignment="1" applyProtection="1">
      <alignment horizontal="left" vertical="center"/>
      <protection locked="0"/>
    </xf>
    <xf numFmtId="0" fontId="17" fillId="4" borderId="0" xfId="1" applyFont="1" applyFill="1" applyBorder="1" applyAlignment="1">
      <alignment horizontal="left" vertical="center"/>
    </xf>
    <xf numFmtId="176" fontId="19" fillId="4" borderId="0" xfId="1" applyNumberFormat="1" applyFont="1" applyFill="1" applyBorder="1" applyAlignment="1">
      <alignment horizontal="left" vertical="center"/>
    </xf>
    <xf numFmtId="176" fontId="17" fillId="4" borderId="0" xfId="1" applyNumberFormat="1" applyFont="1" applyFill="1" applyBorder="1" applyAlignment="1">
      <alignment horizontal="left" vertical="center"/>
    </xf>
    <xf numFmtId="176" fontId="21" fillId="4" borderId="0" xfId="1" applyNumberFormat="1" applyFont="1" applyFill="1" applyBorder="1" applyAlignment="1">
      <alignment horizontal="left" vertical="center"/>
    </xf>
    <xf numFmtId="176" fontId="17" fillId="6" borderId="0" xfId="1" applyNumberFormat="1" applyFont="1" applyFill="1" applyBorder="1" applyAlignment="1">
      <alignment horizontal="left" vertical="center"/>
    </xf>
    <xf numFmtId="0" fontId="46" fillId="2" borderId="0" xfId="2" applyFont="1" applyFill="1"/>
    <xf numFmtId="0" fontId="33" fillId="5" borderId="0" xfId="0" applyFont="1" applyFill="1" applyAlignment="1"/>
    <xf numFmtId="0" fontId="34" fillId="0" borderId="0" xfId="0" applyFont="1" applyAlignment="1"/>
    <xf numFmtId="0" fontId="30" fillId="5" borderId="0" xfId="0" applyFont="1" applyFill="1" applyAlignment="1"/>
    <xf numFmtId="0" fontId="19" fillId="0" borderId="0" xfId="21" applyFont="1" applyAlignment="1">
      <alignment vertical="center"/>
    </xf>
    <xf numFmtId="0" fontId="19" fillId="0" borderId="0" xfId="21" applyFont="1" applyAlignment="1">
      <alignment horizontal="left" vertical="center"/>
    </xf>
    <xf numFmtId="0" fontId="19" fillId="0" borderId="0" xfId="21" applyFont="1" applyAlignment="1">
      <alignment horizontal="center" vertical="center"/>
    </xf>
    <xf numFmtId="0" fontId="4" fillId="0" borderId="0" xfId="21"/>
    <xf numFmtId="0" fontId="20" fillId="0" borderId="1" xfId="21" applyFont="1" applyFill="1" applyBorder="1" applyAlignment="1">
      <alignment horizontal="center" vertical="center"/>
    </xf>
    <xf numFmtId="0" fontId="17" fillId="0" borderId="1" xfId="21" applyFont="1" applyFill="1" applyBorder="1" applyAlignment="1">
      <alignment horizontal="center" vertical="center" wrapText="1"/>
    </xf>
    <xf numFmtId="0" fontId="17" fillId="0" borderId="0" xfId="21" applyFont="1" applyFill="1" applyBorder="1" applyAlignment="1">
      <alignment horizontal="center" vertical="center" wrapText="1"/>
    </xf>
    <xf numFmtId="0" fontId="17" fillId="5" borderId="0" xfId="21" applyFont="1" applyFill="1" applyBorder="1" applyAlignment="1">
      <alignment horizontal="center" vertical="center" wrapText="1"/>
    </xf>
    <xf numFmtId="0" fontId="21" fillId="0" borderId="0" xfId="21" applyFont="1" applyFill="1" applyBorder="1" applyAlignment="1">
      <alignment horizontal="center" vertical="center" wrapText="1"/>
    </xf>
    <xf numFmtId="0" fontId="17" fillId="0" borderId="0" xfId="21" applyFont="1" applyFill="1" applyBorder="1" applyAlignment="1">
      <alignment horizontal="center" vertical="center"/>
    </xf>
    <xf numFmtId="0" fontId="17" fillId="0" borderId="1" xfId="21" applyFont="1" applyFill="1" applyBorder="1" applyAlignment="1">
      <alignment horizontal="center" vertical="center"/>
    </xf>
    <xf numFmtId="0" fontId="17" fillId="5" borderId="0" xfId="21" applyFont="1" applyFill="1" applyBorder="1" applyAlignment="1">
      <alignment horizontal="center" vertical="center"/>
    </xf>
    <xf numFmtId="0" fontId="19" fillId="5" borderId="1" xfId="21" applyFont="1" applyFill="1" applyBorder="1" applyAlignment="1">
      <alignment horizontal="center" vertical="center"/>
    </xf>
    <xf numFmtId="0" fontId="19" fillId="5" borderId="0" xfId="21" applyFont="1" applyFill="1" applyBorder="1" applyAlignment="1">
      <alignment horizontal="center" vertical="center"/>
    </xf>
    <xf numFmtId="0" fontId="17" fillId="6" borderId="0" xfId="21" applyFont="1" applyFill="1" applyBorder="1" applyAlignment="1">
      <alignment horizontal="center" vertical="center"/>
    </xf>
    <xf numFmtId="0" fontId="19" fillId="0" borderId="0" xfId="21" applyFont="1" applyFill="1" applyAlignment="1">
      <alignment horizontal="center" vertical="center"/>
    </xf>
    <xf numFmtId="0" fontId="19" fillId="5" borderId="0" xfId="21" applyFont="1" applyFill="1" applyAlignment="1">
      <alignment horizontal="center" vertical="center"/>
    </xf>
    <xf numFmtId="0" fontId="17" fillId="0" borderId="0" xfId="21" applyFont="1" applyFill="1" applyAlignment="1">
      <alignment horizontal="center" vertical="center"/>
    </xf>
    <xf numFmtId="0" fontId="17" fillId="0" borderId="0" xfId="21" applyFont="1" applyAlignment="1">
      <alignment horizontal="center" vertical="center"/>
    </xf>
    <xf numFmtId="0" fontId="19" fillId="0" borderId="0" xfId="21" applyFont="1" applyFill="1" applyAlignment="1">
      <alignment vertical="center"/>
    </xf>
    <xf numFmtId="0" fontId="20" fillId="0" borderId="0" xfId="21" applyFont="1" applyFill="1" applyBorder="1" applyAlignment="1">
      <alignment horizontal="center" vertical="center" wrapText="1"/>
    </xf>
    <xf numFmtId="0" fontId="17" fillId="0" borderId="0" xfId="22" applyFont="1" applyFill="1" applyBorder="1" applyAlignment="1">
      <alignment horizontal="center" vertical="center" wrapText="1"/>
    </xf>
    <xf numFmtId="0" fontId="17" fillId="0" borderId="0" xfId="22" applyFont="1" applyFill="1" applyBorder="1" applyAlignment="1">
      <alignment horizontal="center" vertical="center"/>
    </xf>
    <xf numFmtId="0" fontId="19" fillId="0" borderId="0" xfId="22" applyFont="1" applyAlignment="1">
      <alignment vertical="center"/>
    </xf>
    <xf numFmtId="0" fontId="17" fillId="5" borderId="0" xfId="22" applyFont="1" applyFill="1" applyBorder="1" applyAlignment="1">
      <alignment horizontal="center" vertical="center" wrapText="1"/>
    </xf>
    <xf numFmtId="0" fontId="17" fillId="5" borderId="0" xfId="22" applyFont="1" applyFill="1" applyBorder="1" applyAlignment="1">
      <alignment horizontal="center" vertical="center"/>
    </xf>
    <xf numFmtId="0" fontId="17" fillId="6" borderId="0" xfId="22" applyFont="1" applyFill="1" applyBorder="1" applyAlignment="1">
      <alignment horizontal="center" vertical="center" wrapText="1"/>
    </xf>
    <xf numFmtId="0" fontId="17" fillId="6" borderId="0" xfId="22" applyFont="1" applyFill="1" applyBorder="1" applyAlignment="1">
      <alignment horizontal="center" vertical="center"/>
    </xf>
    <xf numFmtId="0" fontId="19" fillId="0" borderId="0" xfId="22" applyFont="1" applyAlignment="1">
      <alignment horizontal="center" vertical="center"/>
    </xf>
    <xf numFmtId="0" fontId="21" fillId="6" borderId="0" xfId="22" applyFont="1" applyFill="1" applyBorder="1" applyAlignment="1">
      <alignment horizontal="center" vertical="center" wrapText="1"/>
    </xf>
    <xf numFmtId="0" fontId="19" fillId="5" borderId="0" xfId="22" applyFont="1" applyFill="1" applyAlignment="1">
      <alignment horizontal="center" vertical="center"/>
    </xf>
    <xf numFmtId="0" fontId="19" fillId="0" borderId="0" xfId="22" applyFont="1" applyFill="1" applyAlignment="1">
      <alignment horizontal="center" vertical="center"/>
    </xf>
    <xf numFmtId="0" fontId="17" fillId="5" borderId="0" xfId="22" applyFont="1" applyFill="1" applyAlignment="1">
      <alignment horizontal="center" vertical="center"/>
    </xf>
    <xf numFmtId="0" fontId="19" fillId="0" borderId="0" xfId="22" applyFont="1" applyFill="1" applyAlignment="1">
      <alignment vertical="center"/>
    </xf>
    <xf numFmtId="0" fontId="17" fillId="0" borderId="0" xfId="22" applyNumberFormat="1" applyFont="1" applyFill="1" applyBorder="1" applyAlignment="1">
      <alignment horizontal="center" vertical="center" wrapText="1"/>
    </xf>
    <xf numFmtId="0" fontId="17" fillId="5" borderId="0" xfId="22" applyNumberFormat="1" applyFont="1" applyFill="1" applyBorder="1" applyAlignment="1">
      <alignment horizontal="center" vertical="center" wrapText="1"/>
    </xf>
    <xf numFmtId="0" fontId="17" fillId="0" borderId="0" xfId="22" applyNumberFormat="1" applyFont="1" applyFill="1" applyBorder="1" applyAlignment="1">
      <alignment horizontal="center" vertical="center"/>
    </xf>
    <xf numFmtId="0" fontId="17" fillId="5" borderId="0" xfId="22" applyNumberFormat="1" applyFont="1" applyFill="1" applyBorder="1" applyAlignment="1">
      <alignment horizontal="center" vertical="center"/>
    </xf>
    <xf numFmtId="0" fontId="17" fillId="0" borderId="0" xfId="23" applyFont="1" applyFill="1" applyBorder="1" applyAlignment="1">
      <alignment horizontal="center" vertical="center" wrapText="1"/>
    </xf>
    <xf numFmtId="0" fontId="17" fillId="0" borderId="0" xfId="23" applyFont="1" applyFill="1" applyBorder="1" applyAlignment="1">
      <alignment horizontal="center" vertical="center"/>
    </xf>
    <xf numFmtId="0" fontId="19" fillId="0" borderId="0" xfId="23" applyFont="1" applyAlignment="1">
      <alignment vertical="center"/>
    </xf>
    <xf numFmtId="0" fontId="17" fillId="0" borderId="0" xfId="23" applyNumberFormat="1" applyFont="1" applyFill="1" applyBorder="1" applyAlignment="1">
      <alignment horizontal="center" vertical="center"/>
    </xf>
    <xf numFmtId="0" fontId="17" fillId="5" borderId="0" xfId="23" applyFont="1" applyFill="1" applyBorder="1" applyAlignment="1">
      <alignment horizontal="center" vertical="center"/>
    </xf>
    <xf numFmtId="0" fontId="17" fillId="5" borderId="0" xfId="23" applyFont="1" applyFill="1" applyBorder="1" applyAlignment="1">
      <alignment horizontal="center" vertical="center" wrapText="1"/>
    </xf>
    <xf numFmtId="0" fontId="17" fillId="0" borderId="0" xfId="23" applyNumberFormat="1" applyFont="1" applyFill="1" applyBorder="1" applyAlignment="1">
      <alignment horizontal="center" vertical="center" wrapText="1"/>
    </xf>
    <xf numFmtId="0" fontId="17" fillId="0" borderId="0" xfId="23" applyFont="1" applyBorder="1" applyAlignment="1">
      <alignment horizontal="center" vertical="center"/>
    </xf>
    <xf numFmtId="0" fontId="17" fillId="0" borderId="0" xfId="23" applyFont="1" applyFill="1" applyAlignment="1">
      <alignment horizontal="center" vertical="center" wrapText="1"/>
    </xf>
    <xf numFmtId="0" fontId="17" fillId="6" borderId="0" xfId="23" applyFont="1" applyFill="1" applyBorder="1" applyAlignment="1">
      <alignment horizontal="center" vertical="center" wrapText="1"/>
    </xf>
    <xf numFmtId="0" fontId="19" fillId="5" borderId="0" xfId="23" applyFont="1" applyFill="1" applyAlignment="1">
      <alignment horizontal="center" vertical="center"/>
    </xf>
    <xf numFmtId="0" fontId="17" fillId="5" borderId="0" xfId="23" applyNumberFormat="1" applyFont="1" applyFill="1" applyBorder="1" applyAlignment="1">
      <alignment horizontal="center" vertical="center"/>
    </xf>
    <xf numFmtId="0" fontId="19" fillId="5" borderId="0" xfId="23" applyNumberFormat="1" applyFont="1" applyFill="1" applyAlignment="1">
      <alignment horizontal="center" vertical="center"/>
    </xf>
    <xf numFmtId="0" fontId="17" fillId="6" borderId="0" xfId="23" applyFont="1" applyFill="1" applyBorder="1" applyAlignment="1">
      <alignment horizontal="center" vertical="center"/>
    </xf>
    <xf numFmtId="0" fontId="19" fillId="0" borderId="0" xfId="23" applyFont="1" applyFill="1" applyAlignment="1">
      <alignment horizontal="center" vertical="center"/>
    </xf>
    <xf numFmtId="0" fontId="17" fillId="5" borderId="0" xfId="23" applyFont="1" applyFill="1" applyAlignment="1">
      <alignment horizontal="center" vertical="center"/>
    </xf>
    <xf numFmtId="0" fontId="42" fillId="0" borderId="0" xfId="23" applyFont="1" applyFill="1" applyBorder="1" applyAlignment="1">
      <alignment horizontal="center" vertical="center" wrapText="1"/>
    </xf>
    <xf numFmtId="0" fontId="17" fillId="0" borderId="0" xfId="23" applyFont="1" applyFill="1" applyAlignment="1">
      <alignment vertical="center"/>
    </xf>
    <xf numFmtId="0" fontId="21" fillId="0" borderId="0" xfId="23" applyFont="1" applyFill="1" applyBorder="1" applyAlignment="1">
      <alignment horizontal="center" vertical="center" wrapText="1"/>
    </xf>
    <xf numFmtId="0" fontId="42" fillId="0" borderId="0" xfId="23" applyFont="1" applyFill="1" applyBorder="1" applyAlignment="1">
      <alignment horizontal="center" vertical="center"/>
    </xf>
    <xf numFmtId="0" fontId="19" fillId="0" borderId="0" xfId="23" applyFont="1" applyAlignment="1">
      <alignment horizontal="center" vertical="center"/>
    </xf>
    <xf numFmtId="0" fontId="21" fillId="0" borderId="0" xfId="23" applyFont="1" applyAlignment="1">
      <alignment horizontal="center" vertical="center"/>
    </xf>
    <xf numFmtId="0" fontId="28" fillId="0" borderId="0" xfId="23" applyFont="1" applyFill="1" applyBorder="1" applyAlignment="1">
      <alignment horizontal="center" vertical="center" wrapText="1"/>
    </xf>
    <xf numFmtId="0" fontId="19" fillId="0" borderId="0" xfId="23" applyFont="1" applyFill="1" applyBorder="1" applyAlignment="1">
      <alignment horizontal="center" vertical="center"/>
    </xf>
    <xf numFmtId="0" fontId="4" fillId="0" borderId="0" xfId="23"/>
    <xf numFmtId="0" fontId="21" fillId="0" borderId="0" xfId="23" applyFont="1" applyFill="1" applyAlignment="1">
      <alignment horizontal="center" vertical="center"/>
    </xf>
    <xf numFmtId="0" fontId="43" fillId="0" borderId="0" xfId="23" applyFont="1" applyAlignment="1">
      <alignment horizontal="center"/>
    </xf>
    <xf numFmtId="0" fontId="19" fillId="6" borderId="0" xfId="23" applyFont="1" applyFill="1" applyAlignment="1">
      <alignment vertical="center"/>
    </xf>
    <xf numFmtId="0" fontId="19" fillId="0" borderId="0" xfId="23" applyFont="1" applyFill="1" applyAlignment="1">
      <alignment vertical="center"/>
    </xf>
    <xf numFmtId="0" fontId="19" fillId="5" borderId="0" xfId="23" applyFont="1" applyFill="1" applyBorder="1" applyAlignment="1">
      <alignment horizontal="center" vertical="center"/>
    </xf>
    <xf numFmtId="0" fontId="17" fillId="0" borderId="0" xfId="24" applyFont="1" applyFill="1" applyBorder="1" applyAlignment="1">
      <alignment horizontal="center" vertical="center" wrapText="1"/>
    </xf>
    <xf numFmtId="0" fontId="17" fillId="5" borderId="0" xfId="24" applyFont="1" applyFill="1" applyBorder="1" applyAlignment="1">
      <alignment horizontal="center" vertical="center" wrapText="1"/>
    </xf>
    <xf numFmtId="0" fontId="17" fillId="0" borderId="0" xfId="24" applyFont="1" applyFill="1" applyBorder="1" applyAlignment="1">
      <alignment horizontal="center" vertical="center"/>
    </xf>
    <xf numFmtId="0" fontId="17" fillId="6" borderId="0" xfId="24" applyFont="1" applyFill="1" applyBorder="1" applyAlignment="1">
      <alignment horizontal="center" vertical="center" wrapText="1"/>
    </xf>
    <xf numFmtId="0" fontId="19" fillId="0" borderId="0" xfId="24" applyFont="1" applyAlignment="1">
      <alignment vertical="center"/>
    </xf>
    <xf numFmtId="0" fontId="17" fillId="5" borderId="0" xfId="24" applyFont="1" applyFill="1" applyBorder="1" applyAlignment="1">
      <alignment horizontal="center" vertical="center"/>
    </xf>
    <xf numFmtId="0" fontId="19" fillId="5" borderId="0" xfId="24" applyFont="1" applyFill="1" applyAlignment="1">
      <alignment horizontal="center" vertical="center"/>
    </xf>
    <xf numFmtId="0" fontId="19" fillId="0" borderId="0" xfId="24" applyFont="1" applyFill="1" applyAlignment="1">
      <alignment vertical="center"/>
    </xf>
    <xf numFmtId="0" fontId="19" fillId="0" borderId="0" xfId="24" applyFont="1" applyFill="1" applyAlignment="1">
      <alignment horizontal="center" vertical="center"/>
    </xf>
    <xf numFmtId="0" fontId="17" fillId="5" borderId="0" xfId="24" applyFont="1" applyFill="1" applyAlignment="1">
      <alignment horizontal="center" vertical="center"/>
    </xf>
    <xf numFmtId="180" fontId="47" fillId="0" borderId="3" xfId="20" applyNumberFormat="1" applyFont="1" applyFill="1" applyBorder="1" applyAlignment="1">
      <alignment horizontal="left" vertical="center"/>
    </xf>
    <xf numFmtId="0" fontId="17" fillId="0" borderId="0" xfId="10" applyFont="1" applyFill="1" applyBorder="1" applyAlignment="1">
      <alignment horizontal="center" vertical="center" wrapText="1"/>
    </xf>
    <xf numFmtId="0" fontId="17" fillId="5" borderId="0" xfId="10" applyFont="1" applyFill="1" applyBorder="1" applyAlignment="1">
      <alignment horizontal="center" vertical="center" wrapText="1"/>
    </xf>
    <xf numFmtId="0" fontId="17" fillId="0" borderId="0" xfId="10" applyFont="1" applyFill="1" applyBorder="1" applyAlignment="1">
      <alignment horizontal="center" vertical="center"/>
    </xf>
    <xf numFmtId="0" fontId="17" fillId="5" borderId="0" xfId="10" applyFont="1" applyFill="1" applyBorder="1" applyAlignment="1">
      <alignment horizontal="center" vertical="center"/>
    </xf>
    <xf numFmtId="0" fontId="19" fillId="0" borderId="0" xfId="10" applyFont="1" applyAlignment="1">
      <alignment horizontal="center" vertical="center"/>
    </xf>
    <xf numFmtId="0" fontId="17" fillId="0" borderId="0" xfId="25" applyNumberFormat="1" applyFont="1" applyFill="1" applyBorder="1" applyAlignment="1">
      <alignment horizontal="center" vertical="center" wrapText="1"/>
    </xf>
    <xf numFmtId="0" fontId="17" fillId="0" borderId="0" xfId="25" applyFont="1" applyFill="1" applyBorder="1" applyAlignment="1">
      <alignment horizontal="center" vertical="center" wrapText="1"/>
    </xf>
    <xf numFmtId="0" fontId="17" fillId="0" borderId="0" xfId="25" applyFont="1" applyFill="1" applyBorder="1" applyAlignment="1">
      <alignment horizontal="center" vertical="center"/>
    </xf>
    <xf numFmtId="0" fontId="21" fillId="0" borderId="0" xfId="25" applyFont="1" applyFill="1" applyBorder="1" applyAlignment="1">
      <alignment horizontal="center" vertical="center"/>
    </xf>
    <xf numFmtId="0" fontId="17" fillId="0" borderId="0" xfId="25" applyFont="1" applyBorder="1" applyAlignment="1">
      <alignment horizontal="center" vertical="center"/>
    </xf>
    <xf numFmtId="0" fontId="21" fillId="0" borderId="0" xfId="25" applyFont="1" applyBorder="1" applyAlignment="1">
      <alignment horizontal="center" vertical="center"/>
    </xf>
    <xf numFmtId="0" fontId="17" fillId="0" borderId="0" xfId="26" applyFont="1" applyFill="1" applyBorder="1" applyAlignment="1">
      <alignment horizontal="center" vertical="center"/>
    </xf>
    <xf numFmtId="0" fontId="19" fillId="0" borderId="0" xfId="26" applyFont="1" applyAlignment="1">
      <alignment horizontal="center" vertical="center"/>
    </xf>
    <xf numFmtId="0" fontId="17" fillId="0" borderId="0" xfId="26" applyFont="1" applyBorder="1" applyAlignment="1">
      <alignment horizontal="center" vertical="center"/>
    </xf>
    <xf numFmtId="0" fontId="17" fillId="0" borderId="0" xfId="27" applyFont="1" applyFill="1" applyBorder="1" applyAlignment="1">
      <alignment horizontal="center" vertical="center" wrapText="1"/>
    </xf>
    <xf numFmtId="0" fontId="17" fillId="0" borderId="0" xfId="27" applyFont="1" applyFill="1" applyBorder="1" applyAlignment="1">
      <alignment horizontal="center" vertical="center"/>
    </xf>
    <xf numFmtId="0" fontId="19" fillId="0" borderId="0" xfId="27" applyFont="1" applyFill="1" applyAlignment="1">
      <alignment horizontal="center" vertical="center"/>
    </xf>
    <xf numFmtId="0" fontId="17" fillId="6" borderId="0" xfId="27" applyFont="1" applyFill="1" applyBorder="1" applyAlignment="1">
      <alignment horizontal="center" vertical="center"/>
    </xf>
    <xf numFmtId="0" fontId="17" fillId="0" borderId="0" xfId="27" applyNumberFormat="1" applyFont="1" applyFill="1" applyBorder="1" applyAlignment="1">
      <alignment horizontal="center" vertical="center" wrapText="1"/>
    </xf>
    <xf numFmtId="0" fontId="19" fillId="0" borderId="0" xfId="27" applyFont="1" applyAlignment="1">
      <alignment horizontal="center" vertical="center"/>
    </xf>
    <xf numFmtId="0" fontId="19" fillId="6" borderId="0" xfId="27" applyFont="1" applyFill="1" applyAlignment="1">
      <alignment horizontal="center" vertical="center"/>
    </xf>
    <xf numFmtId="0" fontId="20" fillId="0" borderId="0" xfId="27" applyFont="1" applyFill="1" applyBorder="1" applyAlignment="1">
      <alignment horizontal="center" vertical="center"/>
    </xf>
    <xf numFmtId="0" fontId="17" fillId="0" borderId="0" xfId="27" applyFont="1" applyBorder="1" applyAlignment="1">
      <alignment horizontal="center" vertical="center"/>
    </xf>
    <xf numFmtId="0" fontId="17" fillId="0" borderId="0" xfId="27" applyFont="1" applyFill="1" applyAlignment="1">
      <alignment horizontal="center" vertical="center"/>
    </xf>
    <xf numFmtId="0" fontId="17" fillId="0" borderId="0" xfId="27" applyFont="1" applyAlignment="1">
      <alignment horizontal="center" vertical="center"/>
    </xf>
    <xf numFmtId="0" fontId="19" fillId="0" borderId="0" xfId="25" applyFont="1" applyFill="1" applyAlignment="1">
      <alignment horizontal="center" vertical="center"/>
    </xf>
    <xf numFmtId="0" fontId="17" fillId="6" borderId="0" xfId="25" applyFont="1" applyFill="1" applyBorder="1" applyAlignment="1">
      <alignment horizontal="center" vertical="center"/>
    </xf>
    <xf numFmtId="0" fontId="17" fillId="5" borderId="0" xfId="25" applyFont="1" applyFill="1" applyBorder="1" applyAlignment="1">
      <alignment horizontal="center" vertical="center"/>
    </xf>
    <xf numFmtId="0" fontId="21" fillId="0" borderId="0" xfId="25" applyFont="1" applyFill="1" applyBorder="1" applyAlignment="1">
      <alignment horizontal="center" vertical="center" wrapText="1"/>
    </xf>
    <xf numFmtId="0" fontId="21" fillId="6" borderId="0" xfId="25" applyFont="1" applyFill="1" applyBorder="1" applyAlignment="1">
      <alignment horizontal="center" vertical="center" wrapText="1"/>
    </xf>
    <xf numFmtId="0" fontId="19" fillId="0" borderId="0" xfId="25" applyFont="1" applyAlignment="1">
      <alignment horizontal="center" vertical="center"/>
    </xf>
    <xf numFmtId="0" fontId="19" fillId="6" borderId="0" xfId="25" applyFont="1" applyFill="1" applyAlignment="1">
      <alignment horizontal="center" vertical="center"/>
    </xf>
    <xf numFmtId="0" fontId="21" fillId="0" borderId="0" xfId="25" applyFont="1" applyAlignment="1">
      <alignment horizontal="center" vertical="center"/>
    </xf>
    <xf numFmtId="0" fontId="17" fillId="0" borderId="0" xfId="25" applyFont="1" applyFill="1" applyAlignment="1">
      <alignment horizontal="center" vertical="center"/>
    </xf>
    <xf numFmtId="0" fontId="17" fillId="0" borderId="0" xfId="25" applyFont="1" applyAlignment="1">
      <alignment horizontal="center" vertical="center"/>
    </xf>
    <xf numFmtId="0" fontId="49" fillId="0" borderId="0" xfId="2" applyFont="1" applyFill="1" applyBorder="1" applyAlignment="1">
      <alignment horizontal="center" vertical="center" wrapText="1"/>
    </xf>
    <xf numFmtId="179" fontId="19" fillId="0" borderId="0" xfId="26" applyNumberFormat="1" applyFont="1" applyFill="1" applyBorder="1" applyAlignment="1">
      <alignment horizontal="center" vertical="center"/>
    </xf>
    <xf numFmtId="0" fontId="17" fillId="0" borderId="0" xfId="28" applyFont="1" applyFill="1" applyBorder="1" applyAlignment="1">
      <alignment horizontal="center" vertical="center" wrapText="1"/>
    </xf>
    <xf numFmtId="0" fontId="17" fillId="0" borderId="0" xfId="28" applyFont="1" applyFill="1" applyBorder="1" applyAlignment="1">
      <alignment horizontal="center" vertical="center"/>
    </xf>
    <xf numFmtId="0" fontId="17" fillId="6" borderId="0" xfId="28" applyFont="1" applyFill="1" applyBorder="1" applyAlignment="1">
      <alignment horizontal="center" vertical="center"/>
    </xf>
    <xf numFmtId="0" fontId="19" fillId="6" borderId="0" xfId="28" applyFont="1" applyFill="1" applyAlignment="1">
      <alignment horizontal="center" vertical="center"/>
    </xf>
    <xf numFmtId="0" fontId="19" fillId="0" borderId="0" xfId="28" applyFont="1" applyAlignment="1">
      <alignment horizontal="center" vertical="center"/>
    </xf>
    <xf numFmtId="0" fontId="17" fillId="0" borderId="0" xfId="28" applyFont="1" applyBorder="1" applyAlignment="1">
      <alignment horizontal="center" vertical="center"/>
    </xf>
    <xf numFmtId="0" fontId="19" fillId="0" borderId="0" xfId="28" applyFont="1" applyBorder="1" applyAlignment="1">
      <alignment horizontal="center"/>
    </xf>
    <xf numFmtId="0" fontId="17" fillId="0" borderId="0" xfId="28" applyFont="1" applyFill="1" applyAlignment="1">
      <alignment horizontal="center" vertical="center"/>
    </xf>
    <xf numFmtId="0" fontId="17" fillId="5" borderId="0" xfId="27" applyFont="1" applyFill="1" applyBorder="1" applyAlignment="1">
      <alignment horizontal="center" vertical="center" wrapText="1"/>
    </xf>
    <xf numFmtId="0" fontId="17" fillId="5" borderId="0" xfId="27" applyNumberFormat="1" applyFont="1" applyFill="1" applyBorder="1" applyAlignment="1">
      <alignment horizontal="center" vertical="center" wrapText="1"/>
    </xf>
    <xf numFmtId="0" fontId="17" fillId="6" borderId="0" xfId="25" applyFont="1" applyFill="1" applyBorder="1" applyAlignment="1">
      <alignment horizontal="center" vertical="center" wrapText="1"/>
    </xf>
    <xf numFmtId="0" fontId="17" fillId="5" borderId="0" xfId="25" applyFont="1" applyFill="1" applyBorder="1" applyAlignment="1">
      <alignment horizontal="center" vertical="center" wrapText="1"/>
    </xf>
    <xf numFmtId="0" fontId="19" fillId="5" borderId="0" xfId="25" applyFont="1" applyFill="1" applyAlignment="1">
      <alignment vertical="center"/>
    </xf>
    <xf numFmtId="0" fontId="19" fillId="5" borderId="0" xfId="25" applyFont="1" applyFill="1" applyAlignment="1">
      <alignment horizontal="center" vertical="center"/>
    </xf>
    <xf numFmtId="0" fontId="19" fillId="5" borderId="0" xfId="26" applyFont="1" applyFill="1" applyAlignment="1">
      <alignment horizontal="center" vertical="center"/>
    </xf>
    <xf numFmtId="0" fontId="17" fillId="6" borderId="0" xfId="21" applyFont="1" applyFill="1" applyBorder="1" applyAlignment="1">
      <alignment horizontal="center" vertical="center" wrapText="1"/>
    </xf>
    <xf numFmtId="0" fontId="17" fillId="0" borderId="0" xfId="27" applyFont="1" applyAlignment="1">
      <alignment horizontal="center" vertical="center" wrapText="1"/>
    </xf>
    <xf numFmtId="0" fontId="17" fillId="9" borderId="0" xfId="27" applyFont="1" applyFill="1" applyAlignment="1">
      <alignment horizontal="center" vertical="center" wrapText="1"/>
    </xf>
    <xf numFmtId="0" fontId="17" fillId="9" borderId="0" xfId="27" applyFont="1" applyFill="1" applyAlignment="1">
      <alignment horizontal="center" vertical="center"/>
    </xf>
    <xf numFmtId="0" fontId="19" fillId="9" borderId="0" xfId="27" applyFont="1" applyFill="1" applyAlignment="1">
      <alignment horizontal="center" vertical="center"/>
    </xf>
    <xf numFmtId="0" fontId="17" fillId="9" borderId="0" xfId="1" applyFont="1" applyFill="1" applyAlignment="1">
      <alignment horizontal="left"/>
    </xf>
    <xf numFmtId="49" fontId="17" fillId="9" borderId="0" xfId="1" applyNumberFormat="1" applyFont="1" applyFill="1" applyAlignment="1">
      <alignment horizontal="left"/>
    </xf>
    <xf numFmtId="0" fontId="19" fillId="9" borderId="0" xfId="1" applyFont="1" applyFill="1" applyAlignment="1">
      <alignment horizontal="left"/>
    </xf>
    <xf numFmtId="176" fontId="17" fillId="9" borderId="0" xfId="1" applyNumberFormat="1" applyFont="1" applyFill="1" applyAlignment="1">
      <alignment horizontal="left"/>
    </xf>
    <xf numFmtId="176" fontId="17" fillId="9" borderId="0" xfId="1" applyNumberFormat="1" applyFont="1" applyFill="1" applyAlignment="1">
      <alignment horizontal="left" vertical="center"/>
    </xf>
    <xf numFmtId="0" fontId="19" fillId="9" borderId="0" xfId="26" applyFont="1" applyFill="1" applyAlignment="1">
      <alignment horizontal="center" vertical="center"/>
    </xf>
    <xf numFmtId="0" fontId="40" fillId="4" borderId="0" xfId="1" applyFont="1" applyFill="1" applyBorder="1" applyAlignment="1">
      <alignment horizontal="left"/>
    </xf>
    <xf numFmtId="0" fontId="17" fillId="5" borderId="0" xfId="14" applyFont="1" applyFill="1" applyBorder="1" applyAlignment="1">
      <alignment horizontal="center" vertical="center" wrapText="1"/>
    </xf>
    <xf numFmtId="0" fontId="17" fillId="0" borderId="0" xfId="14" applyFont="1" applyFill="1" applyBorder="1" applyAlignment="1">
      <alignment horizontal="center" vertical="center" wrapText="1"/>
    </xf>
    <xf numFmtId="0" fontId="17" fillId="6" borderId="0" xfId="14" applyFont="1" applyFill="1" applyBorder="1" applyAlignment="1">
      <alignment horizontal="center" vertical="center" wrapText="1"/>
    </xf>
    <xf numFmtId="0" fontId="17" fillId="0" borderId="0" xfId="14" applyFont="1" applyFill="1" applyBorder="1" applyAlignment="1">
      <alignment horizontal="center" vertical="center"/>
    </xf>
    <xf numFmtId="0" fontId="17" fillId="6" borderId="0" xfId="14" applyFont="1" applyFill="1" applyBorder="1" applyAlignment="1">
      <alignment horizontal="center" vertical="center"/>
    </xf>
    <xf numFmtId="0" fontId="40" fillId="0" borderId="0" xfId="14" applyFont="1" applyFill="1" applyBorder="1" applyAlignment="1">
      <alignment horizontal="center" vertical="center"/>
    </xf>
    <xf numFmtId="0" fontId="19" fillId="6" borderId="0" xfId="14" applyFont="1" applyFill="1" applyAlignment="1">
      <alignment horizontal="center" vertical="center"/>
    </xf>
    <xf numFmtId="10" fontId="19" fillId="0" borderId="0" xfId="21" applyNumberFormat="1" applyFont="1" applyAlignment="1">
      <alignment vertical="center"/>
    </xf>
    <xf numFmtId="181" fontId="19" fillId="0" borderId="0" xfId="29" applyNumberFormat="1" applyFont="1" applyAlignment="1">
      <alignment vertical="center"/>
    </xf>
    <xf numFmtId="0" fontId="49" fillId="6" borderId="0" xfId="1" applyFont="1" applyFill="1" applyBorder="1" applyAlignment="1">
      <alignment horizontal="left"/>
    </xf>
    <xf numFmtId="0" fontId="33" fillId="10" borderId="0" xfId="0" applyFont="1" applyFill="1" applyAlignment="1"/>
    <xf numFmtId="0" fontId="30" fillId="6" borderId="0" xfId="0" applyFont="1" applyFill="1" applyAlignment="1"/>
    <xf numFmtId="0" fontId="17" fillId="0" borderId="0" xfId="30" applyFont="1" applyFill="1" applyBorder="1" applyAlignment="1">
      <alignment horizontal="center" vertical="center"/>
    </xf>
    <xf numFmtId="0" fontId="17" fillId="11" borderId="0" xfId="31" applyFont="1" applyFill="1" applyAlignment="1">
      <alignment horizontal="center" vertical="center" wrapText="1"/>
    </xf>
    <xf numFmtId="0" fontId="17" fillId="0" borderId="0" xfId="31" applyFont="1" applyAlignment="1">
      <alignment horizontal="center" vertical="center" wrapText="1"/>
    </xf>
    <xf numFmtId="0" fontId="21" fillId="0" borderId="0" xfId="31" applyFont="1" applyAlignment="1">
      <alignment horizontal="center" vertical="center" wrapText="1"/>
    </xf>
    <xf numFmtId="0" fontId="17" fillId="0" borderId="0" xfId="31" applyFont="1" applyFill="1" applyAlignment="1">
      <alignment horizontal="center" vertical="center" wrapText="1"/>
    </xf>
    <xf numFmtId="0" fontId="17" fillId="9" borderId="0" xfId="31" applyFont="1" applyFill="1" applyAlignment="1">
      <alignment horizontal="center" vertical="center" wrapText="1"/>
    </xf>
    <xf numFmtId="0" fontId="19" fillId="11" borderId="0" xfId="31" applyFont="1" applyFill="1" applyAlignment="1">
      <alignment vertical="center"/>
    </xf>
    <xf numFmtId="0" fontId="17" fillId="9" borderId="0" xfId="31" applyFont="1" applyFill="1" applyAlignment="1">
      <alignment horizontal="center" vertical="center"/>
    </xf>
    <xf numFmtId="0" fontId="17" fillId="0" borderId="0" xfId="31" applyFont="1" applyAlignment="1">
      <alignment horizontal="center" vertical="center"/>
    </xf>
    <xf numFmtId="0" fontId="19" fillId="9" borderId="0" xfId="31" applyFont="1" applyFill="1" applyAlignment="1">
      <alignment vertical="center"/>
    </xf>
    <xf numFmtId="0" fontId="17" fillId="0" borderId="0" xfId="31" applyFont="1" applyFill="1" applyAlignment="1">
      <alignment horizontal="center" vertical="center"/>
    </xf>
    <xf numFmtId="0" fontId="17" fillId="0" borderId="0" xfId="31" applyFont="1" applyFill="1" applyBorder="1" applyAlignment="1">
      <alignment horizontal="center" vertical="center" wrapText="1"/>
    </xf>
    <xf numFmtId="0" fontId="17" fillId="6" borderId="0" xfId="31" applyFont="1" applyFill="1" applyBorder="1" applyAlignment="1">
      <alignment horizontal="center" vertical="center" wrapText="1"/>
    </xf>
    <xf numFmtId="0" fontId="17" fillId="9" borderId="0" xfId="31" applyFont="1" applyFill="1" applyBorder="1" applyAlignment="1">
      <alignment horizontal="center" vertical="center" wrapText="1"/>
    </xf>
    <xf numFmtId="0" fontId="17" fillId="0" borderId="0" xfId="31" applyFont="1" applyFill="1" applyBorder="1" applyAlignment="1">
      <alignment horizontal="center" vertical="center"/>
    </xf>
    <xf numFmtId="0" fontId="17" fillId="11" borderId="0" xfId="31" applyFont="1" applyFill="1" applyBorder="1" applyAlignment="1">
      <alignment horizontal="center" vertical="center"/>
    </xf>
    <xf numFmtId="0" fontId="17" fillId="9" borderId="0" xfId="31" applyFont="1" applyFill="1" applyBorder="1" applyAlignment="1">
      <alignment horizontal="center" vertical="center"/>
    </xf>
    <xf numFmtId="0" fontId="17" fillId="0" borderId="0" xfId="31" applyNumberFormat="1" applyFont="1" applyFill="1" applyBorder="1" applyAlignment="1">
      <alignment horizontal="center" vertical="center" wrapText="1"/>
    </xf>
    <xf numFmtId="0" fontId="17" fillId="9" borderId="0" xfId="31" applyNumberFormat="1" applyFont="1" applyFill="1" applyBorder="1" applyAlignment="1">
      <alignment horizontal="center" vertical="center" wrapText="1"/>
    </xf>
    <xf numFmtId="0" fontId="17" fillId="6" borderId="0" xfId="31" applyNumberFormat="1" applyFont="1" applyFill="1" applyBorder="1" applyAlignment="1">
      <alignment horizontal="center" vertical="center" wrapText="1"/>
    </xf>
    <xf numFmtId="0" fontId="17" fillId="5" borderId="0" xfId="31" applyFont="1" applyFill="1" applyBorder="1" applyAlignment="1">
      <alignment horizontal="center" vertical="center" wrapText="1"/>
    </xf>
    <xf numFmtId="0" fontId="19" fillId="0" borderId="0" xfId="31" applyFont="1" applyFill="1" applyAlignment="1">
      <alignment horizontal="center" vertical="center"/>
    </xf>
    <xf numFmtId="0" fontId="17" fillId="0" borderId="0" xfId="30" applyFont="1" applyFill="1" applyBorder="1" applyAlignment="1">
      <alignment horizontal="center" vertical="center" wrapText="1"/>
    </xf>
    <xf numFmtId="0" fontId="19" fillId="11" borderId="0" xfId="31" applyFont="1" applyFill="1" applyAlignment="1">
      <alignment horizontal="center" vertical="center"/>
    </xf>
    <xf numFmtId="0" fontId="17" fillId="5" borderId="0" xfId="30" applyFont="1" applyFill="1" applyBorder="1" applyAlignment="1">
      <alignment horizontal="center" vertical="center" wrapText="1"/>
    </xf>
    <xf numFmtId="0" fontId="19" fillId="0" borderId="0" xfId="30" applyFont="1" applyAlignment="1">
      <alignment horizontal="center" vertical="center"/>
    </xf>
    <xf numFmtId="0" fontId="17" fillId="5" borderId="0" xfId="30" applyFont="1" applyFill="1" applyBorder="1" applyAlignment="1">
      <alignment horizontal="center" vertical="center"/>
    </xf>
    <xf numFmtId="49" fontId="17" fillId="6" borderId="0" xfId="1" applyNumberFormat="1" applyFont="1" applyFill="1" applyBorder="1" applyAlignment="1">
      <alignment horizontal="left"/>
    </xf>
    <xf numFmtId="0" fontId="21" fillId="6" borderId="0" xfId="1" applyFont="1" applyFill="1" applyBorder="1" applyAlignment="1">
      <alignment horizontal="left"/>
    </xf>
    <xf numFmtId="0" fontId="17" fillId="6" borderId="0" xfId="1" applyFont="1" applyFill="1" applyBorder="1" applyAlignment="1">
      <alignment horizontal="right"/>
    </xf>
    <xf numFmtId="176" fontId="17" fillId="6" borderId="0" xfId="1" applyNumberFormat="1" applyFont="1" applyFill="1" applyBorder="1" applyAlignment="1">
      <alignment horizontal="center" vertical="center"/>
    </xf>
    <xf numFmtId="0" fontId="17" fillId="0" borderId="0" xfId="32" applyFont="1" applyFill="1" applyBorder="1" applyAlignment="1">
      <alignment horizontal="center" vertical="center" wrapText="1"/>
    </xf>
    <xf numFmtId="0" fontId="19" fillId="0" borderId="0" xfId="30" applyFont="1" applyFill="1" applyAlignment="1">
      <alignment horizontal="center" vertical="center"/>
    </xf>
    <xf numFmtId="0" fontId="19" fillId="6" borderId="0" xfId="30" applyFont="1" applyFill="1" applyAlignment="1">
      <alignment horizontal="center" vertical="center"/>
    </xf>
    <xf numFmtId="0" fontId="19" fillId="0" borderId="0" xfId="30" applyFont="1" applyAlignment="1">
      <alignment vertical="center"/>
    </xf>
    <xf numFmtId="0" fontId="17" fillId="0" borderId="0" xfId="33" applyFont="1" applyFill="1" applyBorder="1" applyAlignment="1">
      <alignment horizontal="center" vertical="center" wrapText="1"/>
    </xf>
    <xf numFmtId="0" fontId="17" fillId="5" borderId="0" xfId="33" applyFont="1" applyFill="1" applyBorder="1" applyAlignment="1">
      <alignment horizontal="center" vertical="center"/>
    </xf>
    <xf numFmtId="0" fontId="17" fillId="5" borderId="0" xfId="33" applyFont="1" applyFill="1" applyBorder="1" applyAlignment="1">
      <alignment horizontal="center" vertical="center" wrapText="1"/>
    </xf>
    <xf numFmtId="0" fontId="17" fillId="0" borderId="0" xfId="33" applyFont="1" applyFill="1" applyBorder="1" applyAlignment="1">
      <alignment horizontal="center" vertical="center"/>
    </xf>
    <xf numFmtId="0" fontId="19" fillId="5" borderId="0" xfId="33" applyFont="1" applyFill="1" applyAlignment="1">
      <alignment horizontal="center" vertical="center"/>
    </xf>
    <xf numFmtId="0" fontId="19" fillId="0" borderId="0" xfId="33" applyFont="1" applyFill="1" applyAlignment="1">
      <alignment horizontal="center" vertical="center"/>
    </xf>
    <xf numFmtId="0" fontId="17" fillId="6" borderId="0" xfId="33" applyFont="1" applyFill="1" applyBorder="1" applyAlignment="1">
      <alignment horizontal="center" vertical="center" wrapText="1"/>
    </xf>
    <xf numFmtId="0" fontId="17" fillId="0" borderId="0" xfId="33" applyFont="1" applyFill="1" applyAlignment="1">
      <alignment horizontal="center" vertical="center"/>
    </xf>
    <xf numFmtId="0" fontId="21" fillId="0" borderId="0" xfId="33" applyFont="1" applyFill="1" applyBorder="1" applyAlignment="1">
      <alignment horizontal="center" vertical="center" wrapText="1"/>
    </xf>
    <xf numFmtId="0" fontId="19" fillId="0" borderId="0" xfId="33" applyFont="1" applyAlignment="1">
      <alignment horizontal="left" vertical="center"/>
    </xf>
    <xf numFmtId="0" fontId="22" fillId="0" borderId="0" xfId="21" applyFont="1" applyBorder="1" applyAlignment="1">
      <alignment horizontal="center" vertical="center"/>
    </xf>
    <xf numFmtId="0" fontId="17" fillId="8" borderId="0" xfId="21" applyFont="1" applyFill="1" applyBorder="1" applyAlignment="1">
      <alignment horizontal="center" vertical="center"/>
    </xf>
    <xf numFmtId="0" fontId="17" fillId="8" borderId="0" xfId="28" applyFont="1" applyFill="1" applyBorder="1" applyAlignment="1">
      <alignment horizontal="center" vertical="center"/>
    </xf>
    <xf numFmtId="0" fontId="17" fillId="8" borderId="0" xfId="27" applyFont="1" applyFill="1" applyBorder="1" applyAlignment="1">
      <alignment horizontal="center" vertical="center"/>
    </xf>
    <xf numFmtId="0" fontId="17" fillId="8" borderId="0" xfId="31" applyFont="1" applyFill="1" applyBorder="1" applyAlignment="1">
      <alignment horizontal="center" vertical="center"/>
    </xf>
    <xf numFmtId="0" fontId="17" fillId="8" borderId="0" xfId="23" applyFont="1" applyFill="1" applyBorder="1" applyAlignment="1">
      <alignment horizontal="center" vertical="center"/>
    </xf>
    <xf numFmtId="0" fontId="33" fillId="8" borderId="0" xfId="0" applyFont="1" applyFill="1" applyAlignment="1"/>
    <xf numFmtId="0" fontId="30" fillId="8" borderId="0" xfId="0" applyFont="1" applyFill="1" applyAlignment="1"/>
    <xf numFmtId="0" fontId="17" fillId="6" borderId="0" xfId="25" applyNumberFormat="1" applyFont="1" applyFill="1" applyBorder="1" applyAlignment="1">
      <alignment horizontal="center" vertical="center" wrapText="1"/>
    </xf>
    <xf numFmtId="0" fontId="17" fillId="6" borderId="0" xfId="30" applyFont="1" applyFill="1" applyBorder="1" applyAlignment="1">
      <alignment horizontal="center" vertical="center" wrapText="1"/>
    </xf>
    <xf numFmtId="0" fontId="32" fillId="2" borderId="0" xfId="1" applyFont="1" applyFill="1" applyAlignment="1">
      <alignment horizontal="left"/>
    </xf>
    <xf numFmtId="0" fontId="33" fillId="2" borderId="0" xfId="1" applyFont="1" applyFill="1" applyAlignment="1">
      <alignment horizontal="left"/>
    </xf>
    <xf numFmtId="0" fontId="22" fillId="0" borderId="1" xfId="21" applyFont="1" applyBorder="1" applyAlignment="1">
      <alignment horizontal="center" vertical="center"/>
    </xf>
    <xf numFmtId="0" fontId="22" fillId="0" borderId="0" xfId="21" applyFont="1" applyBorder="1" applyAlignment="1">
      <alignment horizontal="center" vertical="center"/>
    </xf>
    <xf numFmtId="0" fontId="22" fillId="0" borderId="2" xfId="21" applyFont="1" applyBorder="1" applyAlignment="1">
      <alignment horizontal="center" vertical="center"/>
    </xf>
  </cellXfs>
  <cellStyles count="34">
    <cellStyle name="Comma" xfId="20" builtinId="3"/>
    <cellStyle name="Comma 2" xfId="5" xr:uid="{405D3945-7A17-4198-A25D-DF31A507E3F0}"/>
    <cellStyle name="Comma 2 2" xfId="8" xr:uid="{96D89FF9-E276-4E28-A798-73E22C54CB7F}"/>
    <cellStyle name="Normal" xfId="0" builtinId="0"/>
    <cellStyle name="Normal 2" xfId="4" xr:uid="{FD7C1083-1F0A-40E0-BD01-FA8F61F938B0}"/>
    <cellStyle name="Normal 2 2" xfId="9" xr:uid="{3B0B64D3-0373-403C-8A52-F1A89A7B3C3D}"/>
    <cellStyle name="Normal 2 5 2 2 2 2 2 2" xfId="2" xr:uid="{00000000-0005-0000-0000-000002000000}"/>
    <cellStyle name="Normal 2 5 3 2 2 2 2" xfId="1" xr:uid="{00000000-0005-0000-0000-000003000000}"/>
    <cellStyle name="Normal 3" xfId="6" xr:uid="{DD90E857-0DC9-4273-8BC7-42A5F85F9824}"/>
    <cellStyle name="Normal 3 2" xfId="13" xr:uid="{6F9F82E4-4013-45D1-9012-002D960CCEA8}"/>
    <cellStyle name="Normal 3 2 2" xfId="16" xr:uid="{7DBC68CA-4536-492A-B067-74841AA2C94E}"/>
    <cellStyle name="Normal 3 2 2 2" xfId="22" xr:uid="{528082C6-21D9-45DF-A9C9-410BA66A1968}"/>
    <cellStyle name="Normal 3 2 2 2 2" xfId="27" xr:uid="{4D148F7C-C3D9-4B8F-BC2F-9D9BEAF76765}"/>
    <cellStyle name="Normal 3 2 2 2 2 2" xfId="31" xr:uid="{E9983FA4-F379-46B5-9F6D-EB24BC4219A5}"/>
    <cellStyle name="Normal 3 3" xfId="14" xr:uid="{66F9A3E5-0B62-4522-BA77-655D971AB349}"/>
    <cellStyle name="Normal 3 3 2" xfId="24" xr:uid="{F4365C35-6ECC-45B9-97EF-53DD0D65795A}"/>
    <cellStyle name="Normal 3 3 2 2" xfId="28" xr:uid="{89A1F96B-7E62-4CE1-9CFC-EF64B1265072}"/>
    <cellStyle name="Normal 4" xfId="10" xr:uid="{AD067BF3-9135-46F5-8D19-CAE858A06FB4}"/>
    <cellStyle name="Normal 4 2" xfId="12" xr:uid="{1535C28C-9E2E-45EA-B90E-914A689E6187}"/>
    <cellStyle name="Normal 4 2 2" xfId="18" xr:uid="{940BB017-7177-43E5-B913-8DC8A10205ED}"/>
    <cellStyle name="Normal 4 2 2 2" xfId="23" xr:uid="{82D06904-2B94-46A9-9CC6-F929BBF1314F}"/>
    <cellStyle name="Normal 4 2 2 2 2" xfId="25" xr:uid="{121076F4-C84D-4A05-8266-28835A3602EB}"/>
    <cellStyle name="Normal 4 2 2 2 2 2" xfId="30" xr:uid="{9892B66E-F292-48F4-8647-EDC6ACB1DB91}"/>
    <cellStyle name="Normal 4 2 3" xfId="19" xr:uid="{F96EAD2A-189F-4F36-B105-8A6BF17C348E}"/>
    <cellStyle name="Normal 4 3" xfId="15" xr:uid="{B06785DC-BF25-4795-BC5C-CB1D6A5E54CE}"/>
    <cellStyle name="Normal 5" xfId="11" xr:uid="{7F7A9A88-D4F7-433F-9068-2FCD43D73B4D}"/>
    <cellStyle name="Normal 5 2" xfId="21" xr:uid="{E817A5B6-F810-4614-8D8F-EF227E496642}"/>
    <cellStyle name="Normal 5 2 2" xfId="26" xr:uid="{0229DCA5-458D-4465-929B-E5686214FA2F}"/>
    <cellStyle name="Normal 5 2 2 2" xfId="32" xr:uid="{5D8E05BD-B47C-4351-B01E-93AFD1B49033}"/>
    <cellStyle name="Normal 5 2 3" xfId="33" xr:uid="{A86C312A-B8FC-4AD9-B98C-E0FBBEDCC20C}"/>
    <cellStyle name="Normal 6" xfId="17" xr:uid="{19200B10-769B-4E28-AD6F-DD995790002E}"/>
    <cellStyle name="Percent" xfId="29" builtinId="5"/>
    <cellStyle name="Percent 2" xfId="7" xr:uid="{FA5D2041-CD76-49D8-9D59-F775715E1C07}"/>
    <cellStyle name="常规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9040-5B78-4EA1-91AF-32DA1D6B6E20}">
  <sheetPr filterMode="1"/>
  <dimension ref="A1:CA713"/>
  <sheetViews>
    <sheetView tabSelected="1" zoomScale="83" zoomScaleNormal="83" workbookViewId="0">
      <pane xSplit="14" ySplit="3" topLeftCell="AB4" activePane="bottomRight" state="frozen"/>
      <selection pane="topRight" activeCell="O1" sqref="O1"/>
      <selection pane="bottomLeft" activeCell="A4" sqref="A4"/>
      <selection pane="bottomRight" activeCell="N2" sqref="N2"/>
    </sheetView>
  </sheetViews>
  <sheetFormatPr defaultRowHeight="14" outlineLevelCol="1"/>
  <cols>
    <col min="1" max="1" width="6.75" style="53" customWidth="1"/>
    <col min="2" max="2" width="8.83203125" style="53" customWidth="1"/>
    <col min="3" max="3" width="5" style="53" customWidth="1"/>
    <col min="4" max="4" width="7.9140625" style="53" customWidth="1" outlineLevel="1"/>
    <col min="5" max="5" width="7.08203125" style="53" customWidth="1"/>
    <col min="6" max="6" width="5.1640625" style="53" customWidth="1" outlineLevel="1"/>
    <col min="7" max="7" width="5.83203125" style="53" customWidth="1"/>
    <col min="8" max="8" width="7.1640625" style="53" customWidth="1"/>
    <col min="9" max="9" width="5.4140625" style="53" customWidth="1" outlineLevel="1"/>
    <col min="10" max="10" width="9.33203125" style="53" customWidth="1" outlineLevel="1"/>
    <col min="11" max="11" width="5.58203125" style="53" customWidth="1"/>
    <col min="12" max="12" width="8.1640625" style="53" customWidth="1" outlineLevel="1"/>
    <col min="13" max="13" width="13.08203125" style="53" customWidth="1"/>
    <col min="14" max="14" width="9.33203125" style="54" bestFit="1" customWidth="1"/>
    <col min="15" max="15" width="9.25" style="68" hidden="1" customWidth="1" outlineLevel="1"/>
    <col min="16" max="19" width="5.75" style="68" hidden="1" customWidth="1" outlineLevel="1"/>
    <col min="20" max="20" width="5.83203125" style="68" hidden="1" customWidth="1" outlineLevel="1"/>
    <col min="21" max="26" width="5.75" style="68" hidden="1" customWidth="1" outlineLevel="1"/>
    <col min="27" max="27" width="9.1640625" style="55" hidden="1" customWidth="1" outlineLevel="1"/>
    <col min="28" max="28" width="5.58203125" style="55" customWidth="1" collapsed="1"/>
    <col min="29" max="29" width="5.9140625" style="55" customWidth="1"/>
    <col min="30" max="30" width="6.25" style="55" customWidth="1"/>
    <col min="31" max="31" width="8.1640625" style="55" customWidth="1"/>
    <col min="32" max="39" width="5.75" style="55" customWidth="1"/>
    <col min="40" max="40" width="9.1640625" style="55" customWidth="1"/>
    <col min="41" max="41" width="9.25" style="55" customWidth="1"/>
    <col min="42" max="45" width="5.75" style="55" customWidth="1"/>
    <col min="46" max="46" width="9.33203125" style="55" customWidth="1"/>
    <col min="47" max="47" width="8.83203125" style="55" customWidth="1"/>
    <col min="48" max="52" width="5.75" style="55" customWidth="1"/>
    <col min="53" max="53" width="8.9140625" style="55" customWidth="1"/>
    <col min="54" max="54" width="9.25" style="55" customWidth="1"/>
    <col min="55" max="64" width="5.75" style="55" customWidth="1"/>
    <col min="65" max="65" width="10.08203125" style="55" customWidth="1"/>
    <col min="66" max="67" width="9.25" style="55" customWidth="1"/>
    <col min="68" max="78" width="6.1640625" style="55" customWidth="1"/>
    <col min="79" max="79" width="9.4140625" style="55" customWidth="1"/>
    <col min="80" max="16384" width="8.6640625" style="56"/>
  </cols>
  <sheetData>
    <row r="1" spans="1:79">
      <c r="O1" s="265" t="s">
        <v>1033</v>
      </c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7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</row>
    <row r="2" spans="1:79">
      <c r="E2" s="204"/>
      <c r="H2" s="203"/>
      <c r="O2" s="57">
        <f t="shared" ref="O2:BZ2" si="0">SUBTOTAL(9,O4:O771)</f>
        <v>1733</v>
      </c>
      <c r="P2" s="57">
        <f t="shared" si="0"/>
        <v>1353</v>
      </c>
      <c r="Q2" s="57">
        <f t="shared" si="0"/>
        <v>1624</v>
      </c>
      <c r="R2" s="57">
        <f t="shared" si="0"/>
        <v>1730</v>
      </c>
      <c r="S2" s="57">
        <f t="shared" si="0"/>
        <v>1051</v>
      </c>
      <c r="T2" s="57">
        <f t="shared" si="0"/>
        <v>383</v>
      </c>
      <c r="U2" s="57">
        <f t="shared" si="0"/>
        <v>857</v>
      </c>
      <c r="V2" s="57">
        <f t="shared" si="0"/>
        <v>609</v>
      </c>
      <c r="W2" s="57">
        <f t="shared" si="0"/>
        <v>990</v>
      </c>
      <c r="X2" s="57">
        <f t="shared" si="0"/>
        <v>1173</v>
      </c>
      <c r="Y2" s="57">
        <f t="shared" si="0"/>
        <v>1493</v>
      </c>
      <c r="Z2" s="57">
        <f t="shared" si="0"/>
        <v>1293</v>
      </c>
      <c r="AA2" s="57">
        <f t="shared" si="0"/>
        <v>14289</v>
      </c>
      <c r="AB2" s="57">
        <f t="shared" si="0"/>
        <v>1090</v>
      </c>
      <c r="AC2" s="57">
        <f t="shared" si="0"/>
        <v>1239</v>
      </c>
      <c r="AD2" s="57">
        <f t="shared" si="0"/>
        <v>1394</v>
      </c>
      <c r="AE2" s="57">
        <f t="shared" si="0"/>
        <v>2084</v>
      </c>
      <c r="AF2" s="57">
        <f t="shared" si="0"/>
        <v>2667</v>
      </c>
      <c r="AG2" s="57">
        <f t="shared" si="0"/>
        <v>2264</v>
      </c>
      <c r="AH2" s="57">
        <f t="shared" si="0"/>
        <v>882</v>
      </c>
      <c r="AI2" s="57">
        <f t="shared" si="0"/>
        <v>747</v>
      </c>
      <c r="AJ2" s="57">
        <f t="shared" si="0"/>
        <v>671</v>
      </c>
      <c r="AK2" s="57">
        <f t="shared" si="0"/>
        <v>582</v>
      </c>
      <c r="AL2" s="57">
        <f t="shared" si="0"/>
        <v>597</v>
      </c>
      <c r="AM2" s="57">
        <f t="shared" si="0"/>
        <v>627</v>
      </c>
      <c r="AN2" s="57">
        <f t="shared" si="0"/>
        <v>14844</v>
      </c>
      <c r="AO2" s="57">
        <f t="shared" si="0"/>
        <v>1145</v>
      </c>
      <c r="AP2" s="57">
        <f t="shared" si="0"/>
        <v>1085</v>
      </c>
      <c r="AQ2" s="57">
        <f t="shared" si="0"/>
        <v>1085</v>
      </c>
      <c r="AR2" s="57">
        <f t="shared" si="0"/>
        <v>725</v>
      </c>
      <c r="AS2" s="57">
        <f t="shared" si="0"/>
        <v>725</v>
      </c>
      <c r="AT2" s="57">
        <f t="shared" si="0"/>
        <v>135</v>
      </c>
      <c r="AU2" s="57">
        <f t="shared" si="0"/>
        <v>35</v>
      </c>
      <c r="AV2" s="57">
        <f t="shared" si="0"/>
        <v>35</v>
      </c>
      <c r="AW2" s="57">
        <f t="shared" si="0"/>
        <v>35</v>
      </c>
      <c r="AX2" s="57">
        <f t="shared" si="0"/>
        <v>0</v>
      </c>
      <c r="AY2" s="57">
        <f t="shared" si="0"/>
        <v>0</v>
      </c>
      <c r="AZ2" s="57">
        <f t="shared" si="0"/>
        <v>0</v>
      </c>
      <c r="BA2" s="57">
        <f t="shared" si="0"/>
        <v>5005</v>
      </c>
      <c r="BB2" s="57">
        <f t="shared" si="0"/>
        <v>0</v>
      </c>
      <c r="BC2" s="57">
        <f t="shared" si="0"/>
        <v>0</v>
      </c>
      <c r="BD2" s="57">
        <f t="shared" si="0"/>
        <v>0</v>
      </c>
      <c r="BE2" s="57">
        <f t="shared" si="0"/>
        <v>0</v>
      </c>
      <c r="BF2" s="57">
        <f t="shared" si="0"/>
        <v>0</v>
      </c>
      <c r="BG2" s="57">
        <f t="shared" si="0"/>
        <v>0</v>
      </c>
      <c r="BH2" s="57">
        <f t="shared" si="0"/>
        <v>0</v>
      </c>
      <c r="BI2" s="57">
        <f t="shared" si="0"/>
        <v>0</v>
      </c>
      <c r="BJ2" s="57">
        <f t="shared" si="0"/>
        <v>0</v>
      </c>
      <c r="BK2" s="57">
        <f t="shared" si="0"/>
        <v>0</v>
      </c>
      <c r="BL2" s="57">
        <f t="shared" si="0"/>
        <v>0</v>
      </c>
      <c r="BM2" s="57">
        <f t="shared" si="0"/>
        <v>0</v>
      </c>
      <c r="BN2" s="57">
        <f t="shared" si="0"/>
        <v>0</v>
      </c>
      <c r="BO2" s="57">
        <f t="shared" si="0"/>
        <v>0</v>
      </c>
      <c r="BP2" s="57">
        <f t="shared" si="0"/>
        <v>0</v>
      </c>
      <c r="BQ2" s="57">
        <f t="shared" si="0"/>
        <v>0</v>
      </c>
      <c r="BR2" s="57">
        <f t="shared" si="0"/>
        <v>0</v>
      </c>
      <c r="BS2" s="57">
        <f t="shared" si="0"/>
        <v>0</v>
      </c>
      <c r="BT2" s="57">
        <f t="shared" si="0"/>
        <v>0</v>
      </c>
      <c r="BU2" s="57">
        <f t="shared" si="0"/>
        <v>0</v>
      </c>
      <c r="BV2" s="57">
        <f t="shared" si="0"/>
        <v>0</v>
      </c>
      <c r="BW2" s="57">
        <f t="shared" si="0"/>
        <v>0</v>
      </c>
      <c r="BX2" s="57">
        <f t="shared" si="0"/>
        <v>0</v>
      </c>
      <c r="BY2" s="57">
        <f t="shared" si="0"/>
        <v>0</v>
      </c>
      <c r="BZ2" s="57">
        <f t="shared" si="0"/>
        <v>0</v>
      </c>
      <c r="CA2" s="57">
        <f t="shared" ref="CA2" si="1">SUBTOTAL(9,CA4:CA771)</f>
        <v>0</v>
      </c>
    </row>
    <row r="3" spans="1:79">
      <c r="A3" s="10" t="s">
        <v>0</v>
      </c>
      <c r="B3" s="11" t="s">
        <v>1</v>
      </c>
      <c r="C3" s="11" t="s">
        <v>2</v>
      </c>
      <c r="D3" s="12" t="s">
        <v>27</v>
      </c>
      <c r="E3" s="11" t="s">
        <v>3</v>
      </c>
      <c r="F3" s="11" t="s">
        <v>4</v>
      </c>
      <c r="G3" s="13" t="s">
        <v>5</v>
      </c>
      <c r="H3" s="11" t="s">
        <v>6</v>
      </c>
      <c r="I3" s="12" t="s">
        <v>7</v>
      </c>
      <c r="J3" s="12" t="s">
        <v>8</v>
      </c>
      <c r="K3" s="11" t="s">
        <v>9</v>
      </c>
      <c r="L3" s="12" t="s">
        <v>10</v>
      </c>
      <c r="M3" s="12" t="s">
        <v>11</v>
      </c>
      <c r="N3" s="43" t="s">
        <v>12</v>
      </c>
      <c r="O3" s="15">
        <v>43466</v>
      </c>
      <c r="P3" s="15">
        <v>43497</v>
      </c>
      <c r="Q3" s="14">
        <v>43525</v>
      </c>
      <c r="R3" s="14">
        <v>43556</v>
      </c>
      <c r="S3" s="14">
        <v>43586</v>
      </c>
      <c r="T3" s="14">
        <v>43617</v>
      </c>
      <c r="U3" s="14">
        <v>43647</v>
      </c>
      <c r="V3" s="14">
        <v>43678</v>
      </c>
      <c r="W3" s="14">
        <v>43709</v>
      </c>
      <c r="X3" s="14">
        <v>43739</v>
      </c>
      <c r="Y3" s="14">
        <v>43770</v>
      </c>
      <c r="Z3" s="14">
        <v>43800</v>
      </c>
      <c r="AA3" s="25" t="s">
        <v>13</v>
      </c>
      <c r="AB3" s="14">
        <v>43831</v>
      </c>
      <c r="AC3" s="14">
        <v>43862</v>
      </c>
      <c r="AD3" s="14">
        <v>43891</v>
      </c>
      <c r="AE3" s="14">
        <v>43922</v>
      </c>
      <c r="AF3" s="14">
        <v>43952</v>
      </c>
      <c r="AG3" s="14">
        <v>43983</v>
      </c>
      <c r="AH3" s="14">
        <v>44013</v>
      </c>
      <c r="AI3" s="14">
        <v>44044</v>
      </c>
      <c r="AJ3" s="14">
        <v>44075</v>
      </c>
      <c r="AK3" s="14">
        <v>44105</v>
      </c>
      <c r="AL3" s="14">
        <v>44136</v>
      </c>
      <c r="AM3" s="14">
        <v>44166</v>
      </c>
      <c r="AN3" s="25" t="s">
        <v>1143</v>
      </c>
      <c r="AO3" s="14">
        <v>44197</v>
      </c>
      <c r="AP3" s="14">
        <v>44228</v>
      </c>
      <c r="AQ3" s="14">
        <v>44256</v>
      </c>
      <c r="AR3" s="14">
        <v>44287</v>
      </c>
      <c r="AS3" s="14">
        <v>44317</v>
      </c>
      <c r="AT3" s="14">
        <v>44348</v>
      </c>
      <c r="AU3" s="14">
        <v>44378</v>
      </c>
      <c r="AV3" s="14">
        <v>44409</v>
      </c>
      <c r="AW3" s="14">
        <v>44440</v>
      </c>
      <c r="AX3" s="14">
        <v>44470</v>
      </c>
      <c r="AY3" s="14">
        <v>44501</v>
      </c>
      <c r="AZ3" s="14">
        <v>44531</v>
      </c>
      <c r="BA3" s="25" t="s">
        <v>1146</v>
      </c>
      <c r="BB3" s="14">
        <v>44562</v>
      </c>
      <c r="BC3" s="14">
        <v>44593</v>
      </c>
      <c r="BD3" s="14">
        <v>44621</v>
      </c>
      <c r="BE3" s="14">
        <v>44652</v>
      </c>
      <c r="BF3" s="14">
        <v>44682</v>
      </c>
      <c r="BG3" s="14">
        <v>44713</v>
      </c>
      <c r="BH3" s="14">
        <v>44743</v>
      </c>
      <c r="BI3" s="14">
        <v>44774</v>
      </c>
      <c r="BJ3" s="14">
        <v>44805</v>
      </c>
      <c r="BK3" s="14">
        <v>44835</v>
      </c>
      <c r="BL3" s="14">
        <v>44866</v>
      </c>
      <c r="BM3" s="14">
        <v>44896</v>
      </c>
      <c r="BN3" s="26" t="s">
        <v>1145</v>
      </c>
      <c r="BO3" s="14">
        <v>44927</v>
      </c>
      <c r="BP3" s="14">
        <v>44958</v>
      </c>
      <c r="BQ3" s="14">
        <v>44986</v>
      </c>
      <c r="BR3" s="14">
        <v>45017</v>
      </c>
      <c r="BS3" s="14">
        <v>45047</v>
      </c>
      <c r="BT3" s="14">
        <v>45078</v>
      </c>
      <c r="BU3" s="14">
        <v>45108</v>
      </c>
      <c r="BV3" s="14">
        <v>45139</v>
      </c>
      <c r="BW3" s="14">
        <v>45170</v>
      </c>
      <c r="BX3" s="14">
        <v>45200</v>
      </c>
      <c r="BY3" s="14">
        <v>45231</v>
      </c>
      <c r="BZ3" s="14">
        <v>45261</v>
      </c>
      <c r="CA3" s="26" t="s">
        <v>1144</v>
      </c>
    </row>
    <row r="4" spans="1:79" hidden="1">
      <c r="A4" s="1" t="s">
        <v>492</v>
      </c>
      <c r="B4" s="2" t="s">
        <v>493</v>
      </c>
      <c r="C4" s="2">
        <v>72709</v>
      </c>
      <c r="D4" s="3" t="s">
        <v>494</v>
      </c>
      <c r="E4" s="2" t="s">
        <v>14</v>
      </c>
      <c r="F4" s="2" t="s">
        <v>15</v>
      </c>
      <c r="G4" s="2" t="s">
        <v>16</v>
      </c>
      <c r="H4" s="2" t="s">
        <v>495</v>
      </c>
      <c r="I4" s="3" t="s">
        <v>17</v>
      </c>
      <c r="J4" s="3" t="s">
        <v>345</v>
      </c>
      <c r="K4" s="2" t="s">
        <v>496</v>
      </c>
      <c r="L4" s="4" t="s">
        <v>16</v>
      </c>
      <c r="M4" s="3" t="s">
        <v>497</v>
      </c>
      <c r="N4" s="44" t="s">
        <v>18</v>
      </c>
      <c r="O4" s="58">
        <v>59</v>
      </c>
      <c r="P4" s="59">
        <v>31</v>
      </c>
      <c r="Q4" s="59">
        <v>27</v>
      </c>
      <c r="R4" s="59">
        <v>3</v>
      </c>
      <c r="S4" s="59">
        <v>158</v>
      </c>
      <c r="T4" s="60">
        <v>2</v>
      </c>
      <c r="U4" s="60">
        <v>210</v>
      </c>
      <c r="V4" s="59"/>
      <c r="W4" s="59"/>
      <c r="X4" s="59"/>
      <c r="Y4" s="61"/>
      <c r="Z4" s="61"/>
      <c r="AA4" s="16">
        <f>SUM(O4:Z4)</f>
        <v>490</v>
      </c>
      <c r="AB4" s="59"/>
      <c r="AC4" s="59">
        <v>0</v>
      </c>
      <c r="AD4" s="59">
        <v>0</v>
      </c>
      <c r="AE4" s="60">
        <v>40</v>
      </c>
      <c r="AF4" s="243">
        <v>50</v>
      </c>
      <c r="AG4" s="243">
        <v>20</v>
      </c>
      <c r="AH4" s="243">
        <v>20</v>
      </c>
      <c r="AI4" s="243">
        <v>20</v>
      </c>
      <c r="AJ4" s="243">
        <v>20</v>
      </c>
      <c r="AK4" s="59">
        <v>15</v>
      </c>
      <c r="AL4" s="59">
        <v>15</v>
      </c>
      <c r="AM4" s="59">
        <v>15</v>
      </c>
      <c r="AN4" s="16">
        <f>SUM(AB4:AM4)</f>
        <v>215</v>
      </c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6">
        <f>SUM(AO4:AZ4)</f>
        <v>0</v>
      </c>
      <c r="BB4" s="143"/>
      <c r="BC4" s="143"/>
      <c r="BD4" s="143"/>
      <c r="BE4" s="145"/>
      <c r="BF4" s="145"/>
      <c r="BG4" s="145"/>
      <c r="BH4" s="145"/>
      <c r="BI4" s="145"/>
      <c r="BJ4" s="145"/>
      <c r="BK4" s="145"/>
      <c r="BL4" s="145"/>
      <c r="BM4" s="145"/>
      <c r="BN4" s="17">
        <f>SUM(BB4:BM4)</f>
        <v>0</v>
      </c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6">
        <f>SUM(BO4:BZ4)</f>
        <v>0</v>
      </c>
    </row>
    <row r="5" spans="1:79" hidden="1">
      <c r="A5" s="1" t="s">
        <v>492</v>
      </c>
      <c r="B5" s="2" t="s">
        <v>493</v>
      </c>
      <c r="C5" s="2">
        <v>72709</v>
      </c>
      <c r="D5" s="3" t="s">
        <v>494</v>
      </c>
      <c r="E5" s="2" t="s">
        <v>14</v>
      </c>
      <c r="F5" s="2" t="s">
        <v>15</v>
      </c>
      <c r="G5" s="2" t="s">
        <v>19</v>
      </c>
      <c r="H5" s="2" t="s">
        <v>498</v>
      </c>
      <c r="I5" s="3" t="s">
        <v>17</v>
      </c>
      <c r="J5" s="3" t="s">
        <v>346</v>
      </c>
      <c r="K5" s="2" t="s">
        <v>499</v>
      </c>
      <c r="L5" s="4" t="s">
        <v>28</v>
      </c>
      <c r="M5" s="3" t="s">
        <v>497</v>
      </c>
      <c r="N5" s="44" t="s">
        <v>20</v>
      </c>
      <c r="O5" s="58"/>
      <c r="P5" s="59"/>
      <c r="Q5" s="59">
        <v>19</v>
      </c>
      <c r="R5" s="59">
        <v>1</v>
      </c>
      <c r="S5" s="59"/>
      <c r="T5" s="59"/>
      <c r="U5" s="59"/>
      <c r="V5" s="59"/>
      <c r="W5" s="59"/>
      <c r="X5" s="59"/>
      <c r="Y5" s="59"/>
      <c r="Z5" s="59"/>
      <c r="AA5" s="16">
        <f t="shared" ref="AA5:AA68" si="2">SUM(O5:Z5)</f>
        <v>20</v>
      </c>
      <c r="AB5" s="59"/>
      <c r="AC5" s="59">
        <v>0</v>
      </c>
      <c r="AD5" s="59">
        <v>0</v>
      </c>
      <c r="AE5" s="59"/>
      <c r="AF5" s="243"/>
      <c r="AG5" s="243"/>
      <c r="AH5" s="243"/>
      <c r="AI5" s="243"/>
      <c r="AJ5" s="243"/>
      <c r="AK5" s="59"/>
      <c r="AL5" s="59"/>
      <c r="AM5" s="59"/>
      <c r="AN5" s="16">
        <f t="shared" ref="AN5:AN68" si="3">SUM(AB5:AM5)</f>
        <v>0</v>
      </c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6">
        <f t="shared" ref="BA5:BA68" si="4">SUM(AO5:AZ5)</f>
        <v>0</v>
      </c>
      <c r="BB5" s="143"/>
      <c r="BC5" s="143"/>
      <c r="BD5" s="143"/>
      <c r="BE5" s="145"/>
      <c r="BF5" s="145"/>
      <c r="BG5" s="145"/>
      <c r="BH5" s="145"/>
      <c r="BI5" s="145"/>
      <c r="BJ5" s="145"/>
      <c r="BK5" s="145"/>
      <c r="BL5" s="145"/>
      <c r="BM5" s="145"/>
      <c r="BN5" s="17">
        <f t="shared" ref="BN5:BN68" si="5">SUM(BB5:BM5)</f>
        <v>0</v>
      </c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6">
        <f t="shared" ref="CA5:CA68" si="6">SUM(BO5:BZ5)</f>
        <v>0</v>
      </c>
    </row>
    <row r="6" spans="1:79">
      <c r="A6" s="1" t="s">
        <v>492</v>
      </c>
      <c r="B6" s="2" t="s">
        <v>493</v>
      </c>
      <c r="C6" s="2">
        <v>72709</v>
      </c>
      <c r="D6" s="3" t="s">
        <v>494</v>
      </c>
      <c r="E6" s="2" t="s">
        <v>21</v>
      </c>
      <c r="F6" s="2" t="s">
        <v>22</v>
      </c>
      <c r="G6" s="2" t="s">
        <v>23</v>
      </c>
      <c r="H6" s="2" t="s">
        <v>500</v>
      </c>
      <c r="I6" s="3" t="s">
        <v>17</v>
      </c>
      <c r="J6" s="3" t="s">
        <v>347</v>
      </c>
      <c r="K6" s="6" t="s">
        <v>501</v>
      </c>
      <c r="L6" s="4" t="s">
        <v>959</v>
      </c>
      <c r="M6" s="3" t="s">
        <v>94</v>
      </c>
      <c r="N6" s="44" t="s">
        <v>502</v>
      </c>
      <c r="O6" s="58">
        <v>50</v>
      </c>
      <c r="P6" s="59">
        <v>50</v>
      </c>
      <c r="Q6" s="59"/>
      <c r="R6" s="59">
        <v>100</v>
      </c>
      <c r="S6" s="59">
        <v>100</v>
      </c>
      <c r="T6" s="59"/>
      <c r="U6" s="62"/>
      <c r="V6" s="59"/>
      <c r="W6" s="59"/>
      <c r="X6" s="60">
        <v>20</v>
      </c>
      <c r="Y6" s="60">
        <v>30</v>
      </c>
      <c r="Z6" s="59">
        <v>30</v>
      </c>
      <c r="AA6" s="16">
        <f t="shared" si="2"/>
        <v>380</v>
      </c>
      <c r="AB6" s="59"/>
      <c r="AC6" s="59">
        <v>0</v>
      </c>
      <c r="AD6" s="59">
        <v>0</v>
      </c>
      <c r="AE6" s="59"/>
      <c r="AF6" s="243"/>
      <c r="AG6" s="243">
        <v>30</v>
      </c>
      <c r="AH6" s="243">
        <v>30</v>
      </c>
      <c r="AI6" s="243">
        <v>30</v>
      </c>
      <c r="AJ6" s="243">
        <v>30</v>
      </c>
      <c r="AK6" s="59">
        <v>30</v>
      </c>
      <c r="AL6" s="59">
        <v>30</v>
      </c>
      <c r="AM6" s="59">
        <v>30</v>
      </c>
      <c r="AN6" s="16">
        <f t="shared" si="3"/>
        <v>210</v>
      </c>
      <c r="AO6" s="143">
        <v>30</v>
      </c>
      <c r="AP6" s="143">
        <v>30</v>
      </c>
      <c r="AQ6" s="143">
        <v>30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6">
        <f t="shared" si="4"/>
        <v>90</v>
      </c>
      <c r="BB6" s="143"/>
      <c r="BC6" s="143"/>
      <c r="BD6" s="143"/>
      <c r="BE6" s="145"/>
      <c r="BF6" s="145"/>
      <c r="BG6" s="145"/>
      <c r="BH6" s="145"/>
      <c r="BI6" s="145"/>
      <c r="BJ6" s="145"/>
      <c r="BK6" s="145"/>
      <c r="BL6" s="145"/>
      <c r="BM6" s="145"/>
      <c r="BN6" s="17">
        <f t="shared" si="5"/>
        <v>0</v>
      </c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6">
        <f t="shared" si="6"/>
        <v>0</v>
      </c>
    </row>
    <row r="7" spans="1:79" hidden="1">
      <c r="A7" s="1" t="s">
        <v>628</v>
      </c>
      <c r="B7" s="2" t="s">
        <v>493</v>
      </c>
      <c r="C7" s="2">
        <v>72709</v>
      </c>
      <c r="D7" s="3" t="s">
        <v>494</v>
      </c>
      <c r="E7" s="2" t="s">
        <v>14</v>
      </c>
      <c r="F7" s="2" t="s">
        <v>15</v>
      </c>
      <c r="G7" s="2" t="s">
        <v>24</v>
      </c>
      <c r="H7" s="2" t="s">
        <v>503</v>
      </c>
      <c r="I7" s="3" t="s">
        <v>17</v>
      </c>
      <c r="J7" s="3" t="s">
        <v>348</v>
      </c>
      <c r="K7" s="6" t="s">
        <v>504</v>
      </c>
      <c r="L7" s="4" t="s">
        <v>24</v>
      </c>
      <c r="M7" s="3" t="s">
        <v>303</v>
      </c>
      <c r="N7" s="44" t="s">
        <v>18</v>
      </c>
      <c r="O7" s="58"/>
      <c r="P7" s="59"/>
      <c r="Q7" s="59">
        <v>1</v>
      </c>
      <c r="R7" s="59">
        <v>6</v>
      </c>
      <c r="S7" s="59">
        <v>2</v>
      </c>
      <c r="T7" s="60">
        <v>2</v>
      </c>
      <c r="U7" s="62"/>
      <c r="V7" s="59"/>
      <c r="W7" s="59"/>
      <c r="X7" s="59"/>
      <c r="Y7" s="59"/>
      <c r="Z7" s="59"/>
      <c r="AA7" s="16">
        <f t="shared" si="2"/>
        <v>11</v>
      </c>
      <c r="AB7" s="59"/>
      <c r="AC7" s="59">
        <v>0</v>
      </c>
      <c r="AD7" s="59">
        <v>0</v>
      </c>
      <c r="AE7" s="59"/>
      <c r="AF7" s="243"/>
      <c r="AG7" s="243"/>
      <c r="AH7" s="243"/>
      <c r="AI7" s="243"/>
      <c r="AJ7" s="243"/>
      <c r="AK7" s="59"/>
      <c r="AL7" s="59"/>
      <c r="AM7" s="59"/>
      <c r="AN7" s="16">
        <f t="shared" si="3"/>
        <v>0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6">
        <f t="shared" si="4"/>
        <v>0</v>
      </c>
      <c r="BB7" s="143"/>
      <c r="BC7" s="143"/>
      <c r="BD7" s="143"/>
      <c r="BE7" s="145"/>
      <c r="BF7" s="145"/>
      <c r="BG7" s="145"/>
      <c r="BH7" s="145"/>
      <c r="BI7" s="145"/>
      <c r="BJ7" s="145"/>
      <c r="BK7" s="145"/>
      <c r="BL7" s="145"/>
      <c r="BM7" s="145"/>
      <c r="BN7" s="17">
        <f t="shared" si="5"/>
        <v>0</v>
      </c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6">
        <f t="shared" si="6"/>
        <v>0</v>
      </c>
    </row>
    <row r="8" spans="1:79">
      <c r="A8" s="1" t="s">
        <v>628</v>
      </c>
      <c r="B8" s="2" t="s">
        <v>493</v>
      </c>
      <c r="C8" s="2">
        <v>72709</v>
      </c>
      <c r="D8" s="3" t="s">
        <v>494</v>
      </c>
      <c r="E8" s="2" t="s">
        <v>21</v>
      </c>
      <c r="F8" s="2" t="s">
        <v>22</v>
      </c>
      <c r="G8" s="2" t="s">
        <v>25</v>
      </c>
      <c r="H8" s="2" t="s">
        <v>505</v>
      </c>
      <c r="I8" s="3" t="s">
        <v>17</v>
      </c>
      <c r="J8" s="3" t="s">
        <v>349</v>
      </c>
      <c r="K8" s="6" t="s">
        <v>506</v>
      </c>
      <c r="L8" s="4" t="s">
        <v>25</v>
      </c>
      <c r="M8" s="3" t="s">
        <v>283</v>
      </c>
      <c r="N8" s="45" t="s">
        <v>502</v>
      </c>
      <c r="O8" s="58"/>
      <c r="P8" s="59"/>
      <c r="Q8" s="59">
        <v>15</v>
      </c>
      <c r="R8" s="59">
        <v>15</v>
      </c>
      <c r="S8" s="59">
        <v>8</v>
      </c>
      <c r="T8" s="60">
        <v>12</v>
      </c>
      <c r="U8" s="62"/>
      <c r="V8" s="60">
        <v>1</v>
      </c>
      <c r="W8" s="60">
        <v>8</v>
      </c>
      <c r="X8" s="60">
        <v>12</v>
      </c>
      <c r="Y8" s="60">
        <v>16</v>
      </c>
      <c r="Z8" s="60">
        <v>20</v>
      </c>
      <c r="AA8" s="16">
        <f t="shared" si="2"/>
        <v>107</v>
      </c>
      <c r="AB8" s="60">
        <v>30</v>
      </c>
      <c r="AC8" s="60">
        <v>40</v>
      </c>
      <c r="AD8" s="62">
        <v>20</v>
      </c>
      <c r="AE8" s="64">
        <v>20</v>
      </c>
      <c r="AF8" s="244">
        <v>40</v>
      </c>
      <c r="AG8" s="244">
        <v>40</v>
      </c>
      <c r="AH8" s="244">
        <v>100</v>
      </c>
      <c r="AI8" s="244">
        <v>20</v>
      </c>
      <c r="AJ8" s="244">
        <v>20</v>
      </c>
      <c r="AK8" s="62">
        <v>40</v>
      </c>
      <c r="AL8" s="62">
        <v>50</v>
      </c>
      <c r="AM8" s="62">
        <v>50</v>
      </c>
      <c r="AN8" s="16">
        <f t="shared" si="3"/>
        <v>470</v>
      </c>
      <c r="AO8" s="143">
        <v>15</v>
      </c>
      <c r="AP8" s="143">
        <v>15</v>
      </c>
      <c r="AQ8" s="143">
        <v>15</v>
      </c>
      <c r="AR8" s="143"/>
      <c r="AS8" s="143"/>
      <c r="AT8" s="143"/>
      <c r="AU8" s="143"/>
      <c r="AV8" s="143"/>
      <c r="AW8" s="143"/>
      <c r="AX8" s="143"/>
      <c r="AY8" s="143"/>
      <c r="AZ8" s="143"/>
      <c r="BA8" s="16">
        <f t="shared" si="4"/>
        <v>45</v>
      </c>
      <c r="BB8" s="143"/>
      <c r="BC8" s="143"/>
      <c r="BD8" s="143"/>
      <c r="BE8" s="145"/>
      <c r="BF8" s="145"/>
      <c r="BG8" s="145"/>
      <c r="BH8" s="145"/>
      <c r="BI8" s="145"/>
      <c r="BJ8" s="145"/>
      <c r="BK8" s="145"/>
      <c r="BL8" s="145"/>
      <c r="BM8" s="145"/>
      <c r="BN8" s="17">
        <f t="shared" si="5"/>
        <v>0</v>
      </c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6">
        <f t="shared" si="6"/>
        <v>0</v>
      </c>
    </row>
    <row r="9" spans="1:79" hidden="1">
      <c r="A9" s="1" t="s">
        <v>628</v>
      </c>
      <c r="B9" s="2" t="s">
        <v>493</v>
      </c>
      <c r="C9" s="2">
        <v>72709</v>
      </c>
      <c r="D9" s="3" t="s">
        <v>494</v>
      </c>
      <c r="E9" s="2" t="s">
        <v>21</v>
      </c>
      <c r="F9" s="2" t="s">
        <v>22</v>
      </c>
      <c r="G9" s="2" t="s">
        <v>23</v>
      </c>
      <c r="H9" s="2" t="s">
        <v>507</v>
      </c>
      <c r="I9" s="3" t="s">
        <v>17</v>
      </c>
      <c r="J9" s="3" t="s">
        <v>347</v>
      </c>
      <c r="K9" s="6" t="s">
        <v>508</v>
      </c>
      <c r="L9" s="4" t="s">
        <v>959</v>
      </c>
      <c r="M9" s="3" t="s">
        <v>283</v>
      </c>
      <c r="N9" s="44" t="s">
        <v>18</v>
      </c>
      <c r="O9" s="58"/>
      <c r="P9" s="59"/>
      <c r="Q9" s="59">
        <v>4</v>
      </c>
      <c r="R9" s="59">
        <v>4</v>
      </c>
      <c r="S9" s="59"/>
      <c r="T9" s="59"/>
      <c r="U9" s="62"/>
      <c r="V9" s="59"/>
      <c r="W9" s="59"/>
      <c r="X9" s="59"/>
      <c r="Y9" s="59"/>
      <c r="Z9" s="59"/>
      <c r="AA9" s="16">
        <f t="shared" si="2"/>
        <v>8</v>
      </c>
      <c r="AB9" s="59"/>
      <c r="AC9" s="59">
        <v>0</v>
      </c>
      <c r="AD9" s="59">
        <v>0</v>
      </c>
      <c r="AE9" s="59"/>
      <c r="AF9" s="243"/>
      <c r="AG9" s="243"/>
      <c r="AH9" s="243"/>
      <c r="AI9" s="243"/>
      <c r="AJ9" s="243"/>
      <c r="AK9" s="59"/>
      <c r="AL9" s="59"/>
      <c r="AM9" s="59"/>
      <c r="AN9" s="16">
        <f t="shared" si="3"/>
        <v>0</v>
      </c>
      <c r="AO9" s="143">
        <v>0</v>
      </c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6">
        <f t="shared" si="4"/>
        <v>0</v>
      </c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7">
        <f t="shared" si="5"/>
        <v>0</v>
      </c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6">
        <f t="shared" si="6"/>
        <v>0</v>
      </c>
    </row>
    <row r="10" spans="1:79" hidden="1">
      <c r="A10" s="1" t="s">
        <v>628</v>
      </c>
      <c r="B10" s="2" t="s">
        <v>493</v>
      </c>
      <c r="C10" s="2">
        <v>72709</v>
      </c>
      <c r="D10" s="3" t="s">
        <v>494</v>
      </c>
      <c r="E10" s="2" t="s">
        <v>21</v>
      </c>
      <c r="F10" s="2" t="s">
        <v>22</v>
      </c>
      <c r="G10" s="2" t="s">
        <v>23</v>
      </c>
      <c r="H10" s="2" t="s">
        <v>509</v>
      </c>
      <c r="I10" s="3" t="s">
        <v>17</v>
      </c>
      <c r="J10" s="3" t="s">
        <v>347</v>
      </c>
      <c r="K10" s="6" t="s">
        <v>510</v>
      </c>
      <c r="L10" s="4" t="s">
        <v>959</v>
      </c>
      <c r="M10" s="3" t="s">
        <v>283</v>
      </c>
      <c r="N10" s="44" t="s">
        <v>18</v>
      </c>
      <c r="O10" s="58"/>
      <c r="P10" s="59">
        <v>80</v>
      </c>
      <c r="Q10" s="59">
        <v>90</v>
      </c>
      <c r="R10" s="59">
        <v>65</v>
      </c>
      <c r="S10" s="59">
        <v>15</v>
      </c>
      <c r="T10" s="60">
        <v>30</v>
      </c>
      <c r="U10" s="60">
        <v>30</v>
      </c>
      <c r="V10" s="59"/>
      <c r="W10" s="60">
        <v>20</v>
      </c>
      <c r="X10" s="60">
        <v>50</v>
      </c>
      <c r="Y10" s="60">
        <v>20</v>
      </c>
      <c r="Z10" s="59"/>
      <c r="AA10" s="16">
        <f t="shared" si="2"/>
        <v>400</v>
      </c>
      <c r="AB10" s="60">
        <v>40</v>
      </c>
      <c r="AC10" s="60">
        <v>60</v>
      </c>
      <c r="AD10" s="59">
        <v>30</v>
      </c>
      <c r="AE10" s="60">
        <v>30</v>
      </c>
      <c r="AF10" s="245">
        <v>50</v>
      </c>
      <c r="AG10" s="245">
        <v>50</v>
      </c>
      <c r="AH10" s="245">
        <v>30</v>
      </c>
      <c r="AI10" s="245">
        <v>30</v>
      </c>
      <c r="AJ10" s="245">
        <v>30</v>
      </c>
      <c r="AK10" s="59">
        <v>30</v>
      </c>
      <c r="AL10" s="59">
        <v>30</v>
      </c>
      <c r="AM10" s="59">
        <v>30</v>
      </c>
      <c r="AN10" s="16">
        <f t="shared" si="3"/>
        <v>440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6">
        <f t="shared" si="4"/>
        <v>0</v>
      </c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7">
        <f t="shared" si="5"/>
        <v>0</v>
      </c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6">
        <f t="shared" si="6"/>
        <v>0</v>
      </c>
    </row>
    <row r="11" spans="1:79" hidden="1">
      <c r="A11" s="1" t="s">
        <v>628</v>
      </c>
      <c r="B11" s="2" t="s">
        <v>493</v>
      </c>
      <c r="C11" s="2">
        <v>72709</v>
      </c>
      <c r="D11" s="3" t="s">
        <v>494</v>
      </c>
      <c r="E11" s="2" t="s">
        <v>14</v>
      </c>
      <c r="F11" s="2" t="s">
        <v>15</v>
      </c>
      <c r="G11" s="2" t="s">
        <v>16</v>
      </c>
      <c r="H11" s="2" t="s">
        <v>511</v>
      </c>
      <c r="I11" s="3" t="s">
        <v>17</v>
      </c>
      <c r="J11" s="3" t="s">
        <v>345</v>
      </c>
      <c r="K11" s="6" t="s">
        <v>512</v>
      </c>
      <c r="L11" s="4" t="s">
        <v>16</v>
      </c>
      <c r="M11" s="3" t="s">
        <v>223</v>
      </c>
      <c r="N11" s="44" t="s">
        <v>18</v>
      </c>
      <c r="O11" s="58">
        <v>20</v>
      </c>
      <c r="P11" s="59"/>
      <c r="Q11" s="59"/>
      <c r="R11" s="59"/>
      <c r="S11" s="59"/>
      <c r="T11" s="59"/>
      <c r="U11" s="62"/>
      <c r="V11" s="59"/>
      <c r="W11" s="60">
        <v>2</v>
      </c>
      <c r="X11" s="60">
        <v>2</v>
      </c>
      <c r="Y11" s="59"/>
      <c r="Z11" s="59"/>
      <c r="AA11" s="16">
        <f t="shared" si="2"/>
        <v>24</v>
      </c>
      <c r="AB11" s="59"/>
      <c r="AC11" s="59">
        <v>0</v>
      </c>
      <c r="AD11" s="59">
        <v>0</v>
      </c>
      <c r="AE11" s="59"/>
      <c r="AF11" s="243"/>
      <c r="AG11" s="243"/>
      <c r="AH11" s="243"/>
      <c r="AI11" s="243"/>
      <c r="AJ11" s="243"/>
      <c r="AK11" s="59"/>
      <c r="AL11" s="59"/>
      <c r="AM11" s="59"/>
      <c r="AN11" s="16">
        <f t="shared" si="3"/>
        <v>0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6">
        <f t="shared" si="4"/>
        <v>0</v>
      </c>
      <c r="BB11" s="143"/>
      <c r="BC11" s="143"/>
      <c r="BD11" s="143"/>
      <c r="BE11" s="145"/>
      <c r="BF11" s="145"/>
      <c r="BG11" s="145"/>
      <c r="BH11" s="145"/>
      <c r="BI11" s="145"/>
      <c r="BJ11" s="145"/>
      <c r="BK11" s="145"/>
      <c r="BL11" s="145"/>
      <c r="BM11" s="145"/>
      <c r="BN11" s="17">
        <f t="shared" si="5"/>
        <v>0</v>
      </c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6">
        <f t="shared" si="6"/>
        <v>0</v>
      </c>
    </row>
    <row r="12" spans="1:79" hidden="1">
      <c r="A12" s="1" t="s">
        <v>628</v>
      </c>
      <c r="B12" s="2" t="s">
        <v>493</v>
      </c>
      <c r="C12" s="2">
        <v>72709</v>
      </c>
      <c r="D12" s="3" t="s">
        <v>494</v>
      </c>
      <c r="E12" s="2" t="s">
        <v>14</v>
      </c>
      <c r="F12" s="2" t="s">
        <v>15</v>
      </c>
      <c r="G12" s="2" t="s">
        <v>26</v>
      </c>
      <c r="H12" s="2" t="s">
        <v>513</v>
      </c>
      <c r="I12" s="3" t="s">
        <v>17</v>
      </c>
      <c r="J12" s="3" t="s">
        <v>350</v>
      </c>
      <c r="K12" s="6" t="s">
        <v>514</v>
      </c>
      <c r="L12" s="4" t="s">
        <v>26</v>
      </c>
      <c r="M12" s="3" t="s">
        <v>283</v>
      </c>
      <c r="N12" s="44" t="s">
        <v>18</v>
      </c>
      <c r="O12" s="58"/>
      <c r="P12" s="59"/>
      <c r="Q12" s="59">
        <v>8</v>
      </c>
      <c r="R12" s="59">
        <v>16</v>
      </c>
      <c r="S12" s="59"/>
      <c r="T12" s="59"/>
      <c r="U12" s="62"/>
      <c r="V12" s="59"/>
      <c r="W12" s="60">
        <v>6</v>
      </c>
      <c r="X12" s="60">
        <v>8</v>
      </c>
      <c r="Y12" s="60">
        <v>16</v>
      </c>
      <c r="Z12" s="59"/>
      <c r="AA12" s="16">
        <f t="shared" si="2"/>
        <v>54</v>
      </c>
      <c r="AB12" s="59"/>
      <c r="AC12" s="60">
        <v>16</v>
      </c>
      <c r="AD12" s="59">
        <v>0</v>
      </c>
      <c r="AE12" s="59">
        <v>1</v>
      </c>
      <c r="AF12" s="243">
        <v>8</v>
      </c>
      <c r="AG12" s="243">
        <v>8</v>
      </c>
      <c r="AH12" s="243">
        <v>4</v>
      </c>
      <c r="AI12" s="243">
        <v>4</v>
      </c>
      <c r="AJ12" s="243">
        <v>4</v>
      </c>
      <c r="AK12" s="59">
        <v>4</v>
      </c>
      <c r="AL12" s="59">
        <v>4</v>
      </c>
      <c r="AM12" s="59">
        <v>4</v>
      </c>
      <c r="AN12" s="16">
        <f t="shared" si="3"/>
        <v>57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6">
        <f t="shared" si="4"/>
        <v>0</v>
      </c>
      <c r="BB12" s="143"/>
      <c r="BC12" s="143"/>
      <c r="BD12" s="143"/>
      <c r="BE12" s="145"/>
      <c r="BF12" s="145"/>
      <c r="BG12" s="145"/>
      <c r="BH12" s="145"/>
      <c r="BI12" s="145"/>
      <c r="BJ12" s="145"/>
      <c r="BK12" s="145"/>
      <c r="BL12" s="145"/>
      <c r="BM12" s="145"/>
      <c r="BN12" s="17">
        <f t="shared" si="5"/>
        <v>0</v>
      </c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6">
        <f t="shared" si="6"/>
        <v>0</v>
      </c>
    </row>
    <row r="13" spans="1:79" hidden="1">
      <c r="A13" s="1" t="s">
        <v>628</v>
      </c>
      <c r="B13" s="2" t="s">
        <v>493</v>
      </c>
      <c r="C13" s="2">
        <v>72709</v>
      </c>
      <c r="D13" s="3" t="s">
        <v>494</v>
      </c>
      <c r="E13" s="2" t="s">
        <v>14</v>
      </c>
      <c r="F13" s="2" t="s">
        <v>15</v>
      </c>
      <c r="G13" s="2" t="s">
        <v>24</v>
      </c>
      <c r="H13" s="2" t="s">
        <v>515</v>
      </c>
      <c r="I13" s="3" t="s">
        <v>17</v>
      </c>
      <c r="J13" s="3" t="s">
        <v>348</v>
      </c>
      <c r="K13" s="6" t="s">
        <v>516</v>
      </c>
      <c r="L13" s="4" t="s">
        <v>24</v>
      </c>
      <c r="M13" s="3" t="s">
        <v>283</v>
      </c>
      <c r="N13" s="44" t="s">
        <v>18</v>
      </c>
      <c r="O13" s="58"/>
      <c r="P13" s="59">
        <v>40</v>
      </c>
      <c r="Q13" s="59"/>
      <c r="R13" s="59">
        <v>24</v>
      </c>
      <c r="S13" s="59">
        <v>8</v>
      </c>
      <c r="T13" s="60">
        <v>24</v>
      </c>
      <c r="U13" s="64">
        <v>1</v>
      </c>
      <c r="V13" s="59"/>
      <c r="W13" s="59"/>
      <c r="X13" s="59"/>
      <c r="Y13" s="59"/>
      <c r="Z13" s="59"/>
      <c r="AA13" s="16">
        <f t="shared" si="2"/>
        <v>97</v>
      </c>
      <c r="AB13" s="59"/>
      <c r="AC13" s="60">
        <v>8</v>
      </c>
      <c r="AD13" s="59">
        <v>20</v>
      </c>
      <c r="AE13" s="60">
        <v>16</v>
      </c>
      <c r="AF13" s="243">
        <v>16</v>
      </c>
      <c r="AG13" s="243">
        <v>16</v>
      </c>
      <c r="AH13" s="243">
        <v>8</v>
      </c>
      <c r="AI13" s="243">
        <v>8</v>
      </c>
      <c r="AJ13" s="243">
        <v>8</v>
      </c>
      <c r="AK13" s="59">
        <v>8</v>
      </c>
      <c r="AL13" s="59">
        <v>8</v>
      </c>
      <c r="AM13" s="59">
        <v>8</v>
      </c>
      <c r="AN13" s="16">
        <f t="shared" si="3"/>
        <v>124</v>
      </c>
      <c r="AO13" s="143">
        <v>10</v>
      </c>
      <c r="AP13" s="143">
        <v>10</v>
      </c>
      <c r="AQ13" s="143">
        <v>10</v>
      </c>
      <c r="AR13" s="143">
        <v>10</v>
      </c>
      <c r="AS13" s="143">
        <v>10</v>
      </c>
      <c r="AT13" s="143">
        <v>10</v>
      </c>
      <c r="AU13" s="143">
        <v>10</v>
      </c>
      <c r="AV13" s="143">
        <v>10</v>
      </c>
      <c r="AW13" s="143">
        <v>10</v>
      </c>
      <c r="AX13" s="143"/>
      <c r="AY13" s="143"/>
      <c r="AZ13" s="143"/>
      <c r="BA13" s="16">
        <f t="shared" si="4"/>
        <v>90</v>
      </c>
      <c r="BB13" s="143"/>
      <c r="BC13" s="143"/>
      <c r="BD13" s="143"/>
      <c r="BE13" s="145"/>
      <c r="BF13" s="145"/>
      <c r="BG13" s="145"/>
      <c r="BH13" s="145"/>
      <c r="BI13" s="145"/>
      <c r="BJ13" s="145"/>
      <c r="BK13" s="145"/>
      <c r="BL13" s="145"/>
      <c r="BM13" s="145"/>
      <c r="BN13" s="17">
        <f t="shared" si="5"/>
        <v>0</v>
      </c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6">
        <f t="shared" si="6"/>
        <v>0</v>
      </c>
    </row>
    <row r="14" spans="1:79">
      <c r="A14" s="1" t="s">
        <v>492</v>
      </c>
      <c r="B14" s="2" t="s">
        <v>493</v>
      </c>
      <c r="C14" s="2">
        <v>72709</v>
      </c>
      <c r="D14" s="3" t="s">
        <v>494</v>
      </c>
      <c r="E14" s="2" t="s">
        <v>21</v>
      </c>
      <c r="F14" s="2" t="s">
        <v>22</v>
      </c>
      <c r="G14" s="2" t="s">
        <v>25</v>
      </c>
      <c r="H14" s="2" t="s">
        <v>517</v>
      </c>
      <c r="I14" s="3" t="s">
        <v>17</v>
      </c>
      <c r="J14" s="3" t="s">
        <v>349</v>
      </c>
      <c r="K14" s="6" t="s">
        <v>518</v>
      </c>
      <c r="L14" s="4" t="s">
        <v>25</v>
      </c>
      <c r="M14" s="3" t="s">
        <v>94</v>
      </c>
      <c r="N14" s="45" t="s">
        <v>502</v>
      </c>
      <c r="O14" s="63"/>
      <c r="P14" s="62">
        <v>30</v>
      </c>
      <c r="Q14" s="59">
        <v>10</v>
      </c>
      <c r="R14" s="59">
        <v>10</v>
      </c>
      <c r="S14" s="59"/>
      <c r="T14" s="60">
        <v>20</v>
      </c>
      <c r="U14" s="64">
        <v>10</v>
      </c>
      <c r="V14" s="59"/>
      <c r="W14" s="61"/>
      <c r="X14" s="60">
        <v>30</v>
      </c>
      <c r="Y14" s="60">
        <v>20</v>
      </c>
      <c r="Z14" s="59">
        <v>9</v>
      </c>
      <c r="AA14" s="16">
        <f t="shared" si="2"/>
        <v>139</v>
      </c>
      <c r="AB14" s="59"/>
      <c r="AC14" s="59">
        <v>0</v>
      </c>
      <c r="AD14" s="59">
        <v>0</v>
      </c>
      <c r="AE14" s="59"/>
      <c r="AF14" s="243">
        <v>10</v>
      </c>
      <c r="AG14" s="243">
        <v>10</v>
      </c>
      <c r="AH14" s="243">
        <v>10</v>
      </c>
      <c r="AI14" s="243">
        <v>10</v>
      </c>
      <c r="AJ14" s="243">
        <v>10</v>
      </c>
      <c r="AK14" s="59">
        <v>10</v>
      </c>
      <c r="AL14" s="59">
        <v>10</v>
      </c>
      <c r="AM14" s="59">
        <v>10</v>
      </c>
      <c r="AN14" s="16">
        <f t="shared" si="3"/>
        <v>80</v>
      </c>
      <c r="AO14" s="143">
        <v>10</v>
      </c>
      <c r="AP14" s="143">
        <v>10</v>
      </c>
      <c r="AQ14" s="143">
        <v>10</v>
      </c>
      <c r="AR14" s="143"/>
      <c r="AS14" s="143"/>
      <c r="AT14" s="143"/>
      <c r="AU14" s="143"/>
      <c r="AV14" s="143"/>
      <c r="AW14" s="143"/>
      <c r="AX14" s="143"/>
      <c r="AY14" s="143"/>
      <c r="AZ14" s="143"/>
      <c r="BA14" s="16">
        <f t="shared" si="4"/>
        <v>30</v>
      </c>
      <c r="BB14" s="143"/>
      <c r="BC14" s="143"/>
      <c r="BD14" s="143"/>
      <c r="BE14" s="145"/>
      <c r="BF14" s="145"/>
      <c r="BG14" s="145"/>
      <c r="BH14" s="145"/>
      <c r="BI14" s="145"/>
      <c r="BJ14" s="145"/>
      <c r="BK14" s="145"/>
      <c r="BL14" s="145"/>
      <c r="BM14" s="145"/>
      <c r="BN14" s="17">
        <f t="shared" si="5"/>
        <v>0</v>
      </c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6">
        <f t="shared" si="6"/>
        <v>0</v>
      </c>
    </row>
    <row r="15" spans="1:79">
      <c r="A15" s="1" t="s">
        <v>628</v>
      </c>
      <c r="B15" s="2" t="s">
        <v>493</v>
      </c>
      <c r="C15" s="2">
        <v>72709</v>
      </c>
      <c r="D15" s="3" t="s">
        <v>494</v>
      </c>
      <c r="E15" s="2" t="s">
        <v>21</v>
      </c>
      <c r="F15" s="2" t="s">
        <v>22</v>
      </c>
      <c r="G15" s="2" t="s">
        <v>25</v>
      </c>
      <c r="H15" s="2" t="s">
        <v>519</v>
      </c>
      <c r="I15" s="3" t="s">
        <v>17</v>
      </c>
      <c r="J15" s="3" t="s">
        <v>349</v>
      </c>
      <c r="K15" s="6" t="s">
        <v>520</v>
      </c>
      <c r="L15" s="4" t="s">
        <v>25</v>
      </c>
      <c r="M15" s="3" t="s">
        <v>283</v>
      </c>
      <c r="N15" s="45" t="s">
        <v>502</v>
      </c>
      <c r="O15" s="58"/>
      <c r="P15" s="59"/>
      <c r="Q15" s="59"/>
      <c r="R15" s="59">
        <v>6</v>
      </c>
      <c r="S15" s="59"/>
      <c r="T15" s="59"/>
      <c r="U15" s="62"/>
      <c r="V15" s="60">
        <v>1</v>
      </c>
      <c r="W15" s="61"/>
      <c r="X15" s="60">
        <v>2</v>
      </c>
      <c r="Y15" s="59"/>
      <c r="Z15" s="59">
        <v>2</v>
      </c>
      <c r="AA15" s="16">
        <f t="shared" si="2"/>
        <v>11</v>
      </c>
      <c r="AB15" s="64">
        <v>6</v>
      </c>
      <c r="AC15" s="64">
        <v>4</v>
      </c>
      <c r="AD15" s="62">
        <v>0</v>
      </c>
      <c r="AE15" s="64">
        <v>4</v>
      </c>
      <c r="AF15" s="244">
        <v>12</v>
      </c>
      <c r="AG15" s="244">
        <v>4</v>
      </c>
      <c r="AH15" s="244">
        <v>4</v>
      </c>
      <c r="AI15" s="244">
        <v>4</v>
      </c>
      <c r="AJ15" s="244">
        <v>4</v>
      </c>
      <c r="AK15" s="62">
        <v>5</v>
      </c>
      <c r="AL15" s="62">
        <v>10</v>
      </c>
      <c r="AM15" s="62">
        <v>10</v>
      </c>
      <c r="AN15" s="16">
        <f t="shared" si="3"/>
        <v>67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6">
        <f t="shared" si="4"/>
        <v>0</v>
      </c>
      <c r="BB15" s="143"/>
      <c r="BC15" s="143"/>
      <c r="BD15" s="143"/>
      <c r="BE15" s="145"/>
      <c r="BF15" s="145"/>
      <c r="BG15" s="145"/>
      <c r="BH15" s="145"/>
      <c r="BI15" s="145"/>
      <c r="BJ15" s="145"/>
      <c r="BK15" s="145"/>
      <c r="BL15" s="145"/>
      <c r="BM15" s="145"/>
      <c r="BN15" s="17">
        <f t="shared" si="5"/>
        <v>0</v>
      </c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6">
        <f t="shared" si="6"/>
        <v>0</v>
      </c>
    </row>
    <row r="16" spans="1:79" s="55" customFormat="1" ht="12" hidden="1">
      <c r="A16" s="1" t="s">
        <v>628</v>
      </c>
      <c r="B16" s="2" t="s">
        <v>493</v>
      </c>
      <c r="C16" s="2">
        <v>72709</v>
      </c>
      <c r="D16" s="3" t="s">
        <v>494</v>
      </c>
      <c r="E16" s="2" t="s">
        <v>14</v>
      </c>
      <c r="F16" s="2" t="s">
        <v>15</v>
      </c>
      <c r="G16" s="2" t="s">
        <v>26</v>
      </c>
      <c r="H16" s="2" t="s">
        <v>521</v>
      </c>
      <c r="I16" s="3" t="s">
        <v>17</v>
      </c>
      <c r="J16" s="3" t="s">
        <v>350</v>
      </c>
      <c r="K16" s="6" t="s">
        <v>522</v>
      </c>
      <c r="L16" s="4" t="s">
        <v>26</v>
      </c>
      <c r="M16" s="3" t="s">
        <v>301</v>
      </c>
      <c r="N16" s="46" t="s">
        <v>18</v>
      </c>
      <c r="O16" s="58">
        <v>16</v>
      </c>
      <c r="P16" s="59"/>
      <c r="Q16" s="59"/>
      <c r="R16" s="59"/>
      <c r="S16" s="59"/>
      <c r="T16" s="59"/>
      <c r="U16" s="62"/>
      <c r="V16" s="59"/>
      <c r="W16" s="59"/>
      <c r="X16" s="59"/>
      <c r="Y16" s="59"/>
      <c r="Z16" s="59"/>
      <c r="AA16" s="16">
        <f t="shared" si="2"/>
        <v>16</v>
      </c>
      <c r="AB16" s="59"/>
      <c r="AC16" s="59">
        <v>0</v>
      </c>
      <c r="AD16" s="59">
        <v>0</v>
      </c>
      <c r="AE16" s="59"/>
      <c r="AF16" s="243"/>
      <c r="AG16" s="243"/>
      <c r="AH16" s="243"/>
      <c r="AI16" s="243"/>
      <c r="AJ16" s="243"/>
      <c r="AK16" s="59"/>
      <c r="AL16" s="59"/>
      <c r="AM16" s="59"/>
      <c r="AN16" s="16">
        <f t="shared" si="3"/>
        <v>0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6">
        <f t="shared" si="4"/>
        <v>0</v>
      </c>
      <c r="BB16" s="143"/>
      <c r="BC16" s="143"/>
      <c r="BD16" s="143"/>
      <c r="BE16" s="145"/>
      <c r="BF16" s="145"/>
      <c r="BG16" s="145"/>
      <c r="BH16" s="145"/>
      <c r="BI16" s="145"/>
      <c r="BJ16" s="145"/>
      <c r="BK16" s="145"/>
      <c r="BL16" s="145"/>
      <c r="BM16" s="145"/>
      <c r="BN16" s="17">
        <f t="shared" si="5"/>
        <v>0</v>
      </c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6">
        <f t="shared" si="6"/>
        <v>0</v>
      </c>
    </row>
    <row r="17" spans="1:79" s="55" customFormat="1" ht="12">
      <c r="A17" s="1" t="s">
        <v>492</v>
      </c>
      <c r="B17" s="2" t="s">
        <v>493</v>
      </c>
      <c r="C17" s="2">
        <v>72709</v>
      </c>
      <c r="D17" s="3" t="s">
        <v>494</v>
      </c>
      <c r="E17" s="2" t="s">
        <v>21</v>
      </c>
      <c r="F17" s="2" t="s">
        <v>22</v>
      </c>
      <c r="G17" s="2" t="s">
        <v>23</v>
      </c>
      <c r="H17" s="2" t="s">
        <v>523</v>
      </c>
      <c r="I17" s="3" t="s">
        <v>17</v>
      </c>
      <c r="J17" s="3" t="s">
        <v>347</v>
      </c>
      <c r="K17" s="6" t="s">
        <v>524</v>
      </c>
      <c r="L17" s="4" t="s">
        <v>959</v>
      </c>
      <c r="M17" s="3" t="s">
        <v>94</v>
      </c>
      <c r="N17" s="46" t="s">
        <v>502</v>
      </c>
      <c r="O17" s="58">
        <v>83</v>
      </c>
      <c r="P17" s="59">
        <v>80</v>
      </c>
      <c r="Q17" s="59">
        <v>88</v>
      </c>
      <c r="R17" s="59">
        <v>200</v>
      </c>
      <c r="S17" s="59">
        <v>194</v>
      </c>
      <c r="T17" s="60">
        <v>105</v>
      </c>
      <c r="U17" s="64">
        <v>141</v>
      </c>
      <c r="V17" s="60">
        <v>40</v>
      </c>
      <c r="W17" s="61"/>
      <c r="X17" s="60">
        <v>120</v>
      </c>
      <c r="Y17" s="60">
        <v>240</v>
      </c>
      <c r="Z17" s="60">
        <v>80</v>
      </c>
      <c r="AA17" s="16">
        <f t="shared" si="2"/>
        <v>1371</v>
      </c>
      <c r="AB17" s="59">
        <v>100</v>
      </c>
      <c r="AC17" s="60">
        <v>100</v>
      </c>
      <c r="AD17" s="59">
        <v>150</v>
      </c>
      <c r="AE17" s="59">
        <v>100</v>
      </c>
      <c r="AF17" s="243">
        <v>100</v>
      </c>
      <c r="AG17" s="243">
        <v>100</v>
      </c>
      <c r="AH17" s="243">
        <v>100</v>
      </c>
      <c r="AI17" s="243">
        <v>100</v>
      </c>
      <c r="AJ17" s="243">
        <v>100</v>
      </c>
      <c r="AK17" s="59">
        <v>100</v>
      </c>
      <c r="AL17" s="59">
        <v>100</v>
      </c>
      <c r="AM17" s="59">
        <v>120</v>
      </c>
      <c r="AN17" s="16">
        <f t="shared" si="3"/>
        <v>1270</v>
      </c>
      <c r="AO17" s="143">
        <v>70</v>
      </c>
      <c r="AP17" s="143">
        <v>70</v>
      </c>
      <c r="AQ17" s="143">
        <v>70</v>
      </c>
      <c r="AR17" s="143"/>
      <c r="AS17" s="143"/>
      <c r="AT17" s="143"/>
      <c r="AU17" s="143"/>
      <c r="AV17" s="143"/>
      <c r="AW17" s="143"/>
      <c r="AX17" s="143"/>
      <c r="AY17" s="143"/>
      <c r="AZ17" s="143"/>
      <c r="BA17" s="16">
        <f t="shared" si="4"/>
        <v>210</v>
      </c>
      <c r="BB17" s="143"/>
      <c r="BC17" s="143"/>
      <c r="BD17" s="143"/>
      <c r="BE17" s="145"/>
      <c r="BF17" s="145"/>
      <c r="BG17" s="145"/>
      <c r="BH17" s="145"/>
      <c r="BI17" s="145"/>
      <c r="BJ17" s="145"/>
      <c r="BK17" s="145"/>
      <c r="BL17" s="145"/>
      <c r="BM17" s="145"/>
      <c r="BN17" s="17">
        <f t="shared" si="5"/>
        <v>0</v>
      </c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6">
        <f t="shared" si="6"/>
        <v>0</v>
      </c>
    </row>
    <row r="18" spans="1:79" s="55" customFormat="1" ht="12">
      <c r="A18" s="1" t="s">
        <v>628</v>
      </c>
      <c r="B18" s="2" t="s">
        <v>493</v>
      </c>
      <c r="C18" s="5">
        <v>72709</v>
      </c>
      <c r="D18" s="3" t="s">
        <v>494</v>
      </c>
      <c r="E18" s="2" t="s">
        <v>21</v>
      </c>
      <c r="F18" s="2" t="s">
        <v>22</v>
      </c>
      <c r="G18" s="2" t="s">
        <v>25</v>
      </c>
      <c r="H18" s="2" t="s">
        <v>525</v>
      </c>
      <c r="I18" s="3" t="s">
        <v>17</v>
      </c>
      <c r="J18" s="3" t="s">
        <v>349</v>
      </c>
      <c r="K18" s="6" t="s">
        <v>526</v>
      </c>
      <c r="L18" s="4" t="s">
        <v>25</v>
      </c>
      <c r="M18" s="3" t="s">
        <v>211</v>
      </c>
      <c r="N18" s="45" t="s">
        <v>502</v>
      </c>
      <c r="O18" s="63"/>
      <c r="P18" s="59">
        <v>33</v>
      </c>
      <c r="Q18" s="59">
        <v>15</v>
      </c>
      <c r="R18" s="62">
        <v>10</v>
      </c>
      <c r="S18" s="62"/>
      <c r="T18" s="62"/>
      <c r="U18" s="62"/>
      <c r="V18" s="62"/>
      <c r="W18" s="60">
        <v>10</v>
      </c>
      <c r="X18" s="64">
        <v>10</v>
      </c>
      <c r="Y18" s="62"/>
      <c r="Z18" s="62"/>
      <c r="AA18" s="16">
        <f t="shared" si="2"/>
        <v>78</v>
      </c>
      <c r="AB18" s="60">
        <v>20</v>
      </c>
      <c r="AC18" s="60">
        <v>50</v>
      </c>
      <c r="AD18" s="59">
        <v>0</v>
      </c>
      <c r="AE18" s="60">
        <v>10</v>
      </c>
      <c r="AF18" s="245">
        <v>20</v>
      </c>
      <c r="AG18" s="245">
        <v>20</v>
      </c>
      <c r="AH18" s="245">
        <v>5</v>
      </c>
      <c r="AI18" s="243"/>
      <c r="AJ18" s="243"/>
      <c r="AK18" s="59"/>
      <c r="AL18" s="59"/>
      <c r="AM18" s="59"/>
      <c r="AN18" s="16">
        <f t="shared" si="3"/>
        <v>125</v>
      </c>
      <c r="AO18" s="143">
        <v>5</v>
      </c>
      <c r="AP18" s="143">
        <v>5</v>
      </c>
      <c r="AQ18" s="143">
        <v>5</v>
      </c>
      <c r="AR18" s="143"/>
      <c r="AS18" s="143"/>
      <c r="AT18" s="143"/>
      <c r="AU18" s="143"/>
      <c r="AV18" s="143"/>
      <c r="AW18" s="143"/>
      <c r="AX18" s="143"/>
      <c r="AY18" s="143"/>
      <c r="AZ18" s="143"/>
      <c r="BA18" s="16">
        <f t="shared" si="4"/>
        <v>15</v>
      </c>
      <c r="BB18" s="143"/>
      <c r="BC18" s="143"/>
      <c r="BD18" s="143"/>
      <c r="BE18" s="145"/>
      <c r="BF18" s="145"/>
      <c r="BG18" s="145"/>
      <c r="BH18" s="145"/>
      <c r="BI18" s="145"/>
      <c r="BJ18" s="145"/>
      <c r="BK18" s="145"/>
      <c r="BL18" s="145"/>
      <c r="BM18" s="145"/>
      <c r="BN18" s="17">
        <f t="shared" si="5"/>
        <v>0</v>
      </c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6">
        <f t="shared" si="6"/>
        <v>0</v>
      </c>
    </row>
    <row r="19" spans="1:79" s="55" customFormat="1" ht="12" hidden="1">
      <c r="A19" s="1" t="s">
        <v>492</v>
      </c>
      <c r="B19" s="2" t="s">
        <v>493</v>
      </c>
      <c r="C19" s="5">
        <v>72709</v>
      </c>
      <c r="D19" s="3" t="s">
        <v>494</v>
      </c>
      <c r="E19" s="2" t="s">
        <v>14</v>
      </c>
      <c r="F19" s="2" t="s">
        <v>15</v>
      </c>
      <c r="G19" s="2" t="s">
        <v>24</v>
      </c>
      <c r="H19" s="2" t="s">
        <v>527</v>
      </c>
      <c r="I19" s="3" t="s">
        <v>17</v>
      </c>
      <c r="J19" s="3" t="s">
        <v>528</v>
      </c>
      <c r="K19" s="6" t="s">
        <v>529</v>
      </c>
      <c r="L19" s="4" t="s">
        <v>24</v>
      </c>
      <c r="M19" s="3" t="s">
        <v>94</v>
      </c>
      <c r="N19" s="44" t="s">
        <v>56</v>
      </c>
      <c r="O19" s="58"/>
      <c r="P19" s="59"/>
      <c r="Q19" s="59"/>
      <c r="R19" s="59"/>
      <c r="S19" s="59"/>
      <c r="T19" s="59"/>
      <c r="U19" s="62"/>
      <c r="V19" s="60">
        <v>24</v>
      </c>
      <c r="W19" s="60">
        <v>1</v>
      </c>
      <c r="X19" s="59"/>
      <c r="Y19" s="59"/>
      <c r="Z19" s="59"/>
      <c r="AA19" s="16">
        <f t="shared" si="2"/>
        <v>25</v>
      </c>
      <c r="AB19" s="59"/>
      <c r="AC19" s="59">
        <v>0</v>
      </c>
      <c r="AD19" s="59">
        <v>0</v>
      </c>
      <c r="AE19" s="59"/>
      <c r="AF19" s="243"/>
      <c r="AG19" s="243"/>
      <c r="AH19" s="243"/>
      <c r="AI19" s="243"/>
      <c r="AJ19" s="243"/>
      <c r="AK19" s="59"/>
      <c r="AL19" s="59"/>
      <c r="AM19" s="59"/>
      <c r="AN19" s="16">
        <f t="shared" si="3"/>
        <v>0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6">
        <f t="shared" si="4"/>
        <v>0</v>
      </c>
      <c r="BB19" s="143"/>
      <c r="BC19" s="143"/>
      <c r="BD19" s="143"/>
      <c r="BE19" s="145"/>
      <c r="BF19" s="145"/>
      <c r="BG19" s="145"/>
      <c r="BH19" s="145"/>
      <c r="BI19" s="145"/>
      <c r="BJ19" s="145"/>
      <c r="BK19" s="145"/>
      <c r="BL19" s="145"/>
      <c r="BM19" s="145"/>
      <c r="BN19" s="17">
        <f t="shared" si="5"/>
        <v>0</v>
      </c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6">
        <f t="shared" si="6"/>
        <v>0</v>
      </c>
    </row>
    <row r="20" spans="1:79" s="55" customFormat="1" ht="12" hidden="1">
      <c r="A20" s="1" t="s">
        <v>628</v>
      </c>
      <c r="B20" s="2" t="s">
        <v>493</v>
      </c>
      <c r="C20" s="5">
        <v>72709</v>
      </c>
      <c r="D20" s="3" t="s">
        <v>494</v>
      </c>
      <c r="E20" s="2" t="s">
        <v>14</v>
      </c>
      <c r="F20" s="2" t="s">
        <v>15</v>
      </c>
      <c r="G20" s="2" t="s">
        <v>24</v>
      </c>
      <c r="H20" s="2" t="s">
        <v>530</v>
      </c>
      <c r="I20" s="3" t="s">
        <v>17</v>
      </c>
      <c r="J20" s="3" t="s">
        <v>528</v>
      </c>
      <c r="K20" s="6" t="s">
        <v>531</v>
      </c>
      <c r="L20" s="4" t="s">
        <v>24</v>
      </c>
      <c r="M20" s="3" t="s">
        <v>303</v>
      </c>
      <c r="N20" s="44" t="s">
        <v>56</v>
      </c>
      <c r="O20" s="58"/>
      <c r="P20" s="59"/>
      <c r="Q20" s="59"/>
      <c r="R20" s="59"/>
      <c r="S20" s="59"/>
      <c r="T20" s="59"/>
      <c r="U20" s="62"/>
      <c r="V20" s="60">
        <v>2</v>
      </c>
      <c r="W20" s="59"/>
      <c r="X20" s="60">
        <v>6</v>
      </c>
      <c r="Y20" s="59"/>
      <c r="Z20" s="59"/>
      <c r="AA20" s="16">
        <f t="shared" si="2"/>
        <v>8</v>
      </c>
      <c r="AB20" s="59"/>
      <c r="AC20" s="59">
        <v>0</v>
      </c>
      <c r="AD20" s="59">
        <v>0</v>
      </c>
      <c r="AE20" s="59"/>
      <c r="AF20" s="243"/>
      <c r="AG20" s="243"/>
      <c r="AH20" s="243"/>
      <c r="AI20" s="243"/>
      <c r="AJ20" s="243"/>
      <c r="AK20" s="59"/>
      <c r="AL20" s="59"/>
      <c r="AM20" s="59"/>
      <c r="AN20" s="16">
        <f t="shared" si="3"/>
        <v>0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6">
        <f t="shared" si="4"/>
        <v>0</v>
      </c>
      <c r="BB20" s="143"/>
      <c r="BC20" s="143"/>
      <c r="BD20" s="143"/>
      <c r="BE20" s="145"/>
      <c r="BF20" s="145"/>
      <c r="BG20" s="145"/>
      <c r="BH20" s="145"/>
      <c r="BI20" s="145"/>
      <c r="BJ20" s="145"/>
      <c r="BK20" s="145"/>
      <c r="BL20" s="145"/>
      <c r="BM20" s="145"/>
      <c r="BN20" s="17">
        <f t="shared" si="5"/>
        <v>0</v>
      </c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6">
        <f t="shared" si="6"/>
        <v>0</v>
      </c>
    </row>
    <row r="21" spans="1:79" s="55" customFormat="1" ht="12">
      <c r="A21" s="1" t="s">
        <v>492</v>
      </c>
      <c r="B21" s="2" t="s">
        <v>493</v>
      </c>
      <c r="C21" s="5">
        <v>72709</v>
      </c>
      <c r="D21" s="3" t="s">
        <v>494</v>
      </c>
      <c r="E21" s="2" t="s">
        <v>14</v>
      </c>
      <c r="F21" s="2" t="s">
        <v>15</v>
      </c>
      <c r="G21" s="2" t="s">
        <v>24</v>
      </c>
      <c r="H21" s="2" t="s">
        <v>863</v>
      </c>
      <c r="I21" s="3" t="s">
        <v>17</v>
      </c>
      <c r="J21" s="3" t="s">
        <v>348</v>
      </c>
      <c r="K21" s="6" t="s">
        <v>532</v>
      </c>
      <c r="L21" s="4" t="s">
        <v>24</v>
      </c>
      <c r="M21" s="3" t="s">
        <v>94</v>
      </c>
      <c r="N21" s="46" t="s">
        <v>621</v>
      </c>
      <c r="O21" s="58">
        <v>106</v>
      </c>
      <c r="P21" s="59">
        <v>68</v>
      </c>
      <c r="Q21" s="59">
        <v>94</v>
      </c>
      <c r="R21" s="59">
        <v>7</v>
      </c>
      <c r="S21" s="59">
        <v>101</v>
      </c>
      <c r="T21" s="60">
        <v>50</v>
      </c>
      <c r="U21" s="60">
        <v>2</v>
      </c>
      <c r="V21" s="59"/>
      <c r="W21" s="59"/>
      <c r="X21" s="59"/>
      <c r="Y21" s="59"/>
      <c r="Z21" s="59"/>
      <c r="AA21" s="16">
        <f t="shared" si="2"/>
        <v>428</v>
      </c>
      <c r="AB21" s="60">
        <v>1</v>
      </c>
      <c r="AC21" s="60">
        <v>99</v>
      </c>
      <c r="AD21" s="59">
        <v>60</v>
      </c>
      <c r="AE21" s="59">
        <v>100</v>
      </c>
      <c r="AF21" s="243"/>
      <c r="AG21" s="243"/>
      <c r="AH21" s="243">
        <v>20</v>
      </c>
      <c r="AI21" s="243">
        <v>20</v>
      </c>
      <c r="AJ21" s="243">
        <v>20</v>
      </c>
      <c r="AK21" s="59"/>
      <c r="AL21" s="59"/>
      <c r="AM21" s="59"/>
      <c r="AN21" s="16">
        <f t="shared" si="3"/>
        <v>320</v>
      </c>
      <c r="AO21" s="143">
        <v>20</v>
      </c>
      <c r="AP21" s="143">
        <v>20</v>
      </c>
      <c r="AQ21" s="143">
        <v>20</v>
      </c>
      <c r="AR21" s="143"/>
      <c r="AS21" s="143"/>
      <c r="AT21" s="143"/>
      <c r="AU21" s="143"/>
      <c r="AV21" s="143"/>
      <c r="AW21" s="143"/>
      <c r="AX21" s="143"/>
      <c r="AY21" s="143"/>
      <c r="AZ21" s="143"/>
      <c r="BA21" s="16">
        <f t="shared" si="4"/>
        <v>60</v>
      </c>
      <c r="BB21" s="143"/>
      <c r="BC21" s="143"/>
      <c r="BD21" s="143"/>
      <c r="BE21" s="145"/>
      <c r="BF21" s="145"/>
      <c r="BG21" s="145"/>
      <c r="BH21" s="145"/>
      <c r="BI21" s="145"/>
      <c r="BJ21" s="145"/>
      <c r="BK21" s="145"/>
      <c r="BL21" s="145"/>
      <c r="BM21" s="145"/>
      <c r="BN21" s="17">
        <f t="shared" si="5"/>
        <v>0</v>
      </c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6">
        <f t="shared" si="6"/>
        <v>0</v>
      </c>
    </row>
    <row r="22" spans="1:79" s="55" customFormat="1" ht="12" hidden="1">
      <c r="A22" s="1" t="s">
        <v>628</v>
      </c>
      <c r="B22" s="2" t="s">
        <v>493</v>
      </c>
      <c r="C22" s="5">
        <v>72709</v>
      </c>
      <c r="D22" s="3" t="s">
        <v>494</v>
      </c>
      <c r="E22" s="2" t="s">
        <v>14</v>
      </c>
      <c r="F22" s="2" t="s">
        <v>15</v>
      </c>
      <c r="G22" s="2" t="s">
        <v>26</v>
      </c>
      <c r="H22" s="2" t="s">
        <v>533</v>
      </c>
      <c r="I22" s="3" t="s">
        <v>17</v>
      </c>
      <c r="J22" s="3" t="s">
        <v>534</v>
      </c>
      <c r="K22" s="6" t="s">
        <v>535</v>
      </c>
      <c r="L22" s="4" t="s">
        <v>26</v>
      </c>
      <c r="M22" s="3" t="s">
        <v>317</v>
      </c>
      <c r="N22" s="44" t="s">
        <v>56</v>
      </c>
      <c r="O22" s="58"/>
      <c r="P22" s="59"/>
      <c r="Q22" s="59">
        <v>20</v>
      </c>
      <c r="R22" s="59"/>
      <c r="S22" s="59"/>
      <c r="T22" s="59"/>
      <c r="U22" s="62"/>
      <c r="V22" s="59"/>
      <c r="W22" s="59"/>
      <c r="X22" s="59"/>
      <c r="Y22" s="59"/>
      <c r="Z22" s="59"/>
      <c r="AA22" s="16">
        <f t="shared" si="2"/>
        <v>20</v>
      </c>
      <c r="AB22" s="59"/>
      <c r="AC22" s="59">
        <v>6</v>
      </c>
      <c r="AD22" s="59">
        <v>0</v>
      </c>
      <c r="AE22" s="59"/>
      <c r="AF22" s="243"/>
      <c r="AG22" s="243"/>
      <c r="AH22" s="243"/>
      <c r="AI22" s="243"/>
      <c r="AJ22" s="243"/>
      <c r="AK22" s="59"/>
      <c r="AL22" s="59"/>
      <c r="AM22" s="59"/>
      <c r="AN22" s="16">
        <f t="shared" si="3"/>
        <v>6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6">
        <f t="shared" si="4"/>
        <v>0</v>
      </c>
      <c r="BB22" s="143"/>
      <c r="BC22" s="143"/>
      <c r="BD22" s="143"/>
      <c r="BE22" s="145"/>
      <c r="BF22" s="145"/>
      <c r="BG22" s="145"/>
      <c r="BH22" s="145"/>
      <c r="BI22" s="145"/>
      <c r="BJ22" s="145"/>
      <c r="BK22" s="145"/>
      <c r="BL22" s="145"/>
      <c r="BM22" s="145"/>
      <c r="BN22" s="17">
        <f t="shared" si="5"/>
        <v>0</v>
      </c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6">
        <f t="shared" si="6"/>
        <v>0</v>
      </c>
    </row>
    <row r="23" spans="1:79" s="55" customFormat="1" ht="12" hidden="1">
      <c r="A23" s="1" t="s">
        <v>492</v>
      </c>
      <c r="B23" s="2" t="s">
        <v>493</v>
      </c>
      <c r="C23" s="5">
        <v>72709</v>
      </c>
      <c r="D23" s="3" t="s">
        <v>494</v>
      </c>
      <c r="E23" s="2" t="s">
        <v>21</v>
      </c>
      <c r="F23" s="2" t="s">
        <v>22</v>
      </c>
      <c r="G23" s="2" t="s">
        <v>29</v>
      </c>
      <c r="H23" s="2"/>
      <c r="I23" s="3" t="s">
        <v>17</v>
      </c>
      <c r="J23" s="3" t="s">
        <v>536</v>
      </c>
      <c r="K23" s="6" t="s">
        <v>629</v>
      </c>
      <c r="L23" s="4" t="s">
        <v>25</v>
      </c>
      <c r="M23" s="3" t="s">
        <v>94</v>
      </c>
      <c r="N23" s="46" t="s">
        <v>1031</v>
      </c>
      <c r="O23" s="58"/>
      <c r="P23" s="59"/>
      <c r="Q23" s="59"/>
      <c r="R23" s="59"/>
      <c r="S23" s="59"/>
      <c r="T23" s="59"/>
      <c r="U23" s="62"/>
      <c r="V23" s="59"/>
      <c r="W23" s="59"/>
      <c r="X23" s="59"/>
      <c r="Y23" s="59"/>
      <c r="Z23" s="59"/>
      <c r="AA23" s="16">
        <f t="shared" si="2"/>
        <v>0</v>
      </c>
      <c r="AB23" s="59"/>
      <c r="AC23" s="59">
        <v>0</v>
      </c>
      <c r="AD23" s="59">
        <v>0</v>
      </c>
      <c r="AE23" s="59"/>
      <c r="AF23" s="243"/>
      <c r="AG23" s="243"/>
      <c r="AH23" s="243"/>
      <c r="AI23" s="243"/>
      <c r="AJ23" s="243"/>
      <c r="AK23" s="59"/>
      <c r="AL23" s="59"/>
      <c r="AM23" s="59"/>
      <c r="AN23" s="16">
        <f t="shared" si="3"/>
        <v>0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6">
        <f t="shared" si="4"/>
        <v>0</v>
      </c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7">
        <f t="shared" si="5"/>
        <v>0</v>
      </c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6">
        <f t="shared" si="6"/>
        <v>0</v>
      </c>
    </row>
    <row r="24" spans="1:79" s="55" customFormat="1" ht="12" hidden="1">
      <c r="A24" s="1" t="s">
        <v>492</v>
      </c>
      <c r="B24" s="2" t="s">
        <v>493</v>
      </c>
      <c r="C24" s="5">
        <v>72709</v>
      </c>
      <c r="D24" s="3" t="s">
        <v>494</v>
      </c>
      <c r="E24" s="2" t="s">
        <v>21</v>
      </c>
      <c r="F24" s="2" t="s">
        <v>22</v>
      </c>
      <c r="G24" s="2" t="s">
        <v>29</v>
      </c>
      <c r="H24" s="2"/>
      <c r="I24" s="3" t="s">
        <v>17</v>
      </c>
      <c r="J24" s="3" t="s">
        <v>536</v>
      </c>
      <c r="K24" s="6" t="s">
        <v>537</v>
      </c>
      <c r="L24" s="4" t="s">
        <v>25</v>
      </c>
      <c r="M24" s="3" t="s">
        <v>94</v>
      </c>
      <c r="N24" s="46" t="s">
        <v>30</v>
      </c>
      <c r="O24" s="58"/>
      <c r="P24" s="59"/>
      <c r="Q24" s="59"/>
      <c r="R24" s="59"/>
      <c r="S24" s="59"/>
      <c r="T24" s="59"/>
      <c r="U24" s="62"/>
      <c r="V24" s="59"/>
      <c r="W24" s="59"/>
      <c r="X24" s="59"/>
      <c r="Y24" s="59"/>
      <c r="Z24" s="59"/>
      <c r="AA24" s="16">
        <f t="shared" si="2"/>
        <v>0</v>
      </c>
      <c r="AB24" s="59"/>
      <c r="AC24" s="59">
        <v>0</v>
      </c>
      <c r="AD24" s="59">
        <v>0</v>
      </c>
      <c r="AE24" s="59"/>
      <c r="AF24" s="243"/>
      <c r="AG24" s="243"/>
      <c r="AH24" s="243"/>
      <c r="AI24" s="243"/>
      <c r="AJ24" s="243"/>
      <c r="AK24" s="59"/>
      <c r="AL24" s="59"/>
      <c r="AM24" s="59"/>
      <c r="AN24" s="16">
        <f t="shared" si="3"/>
        <v>0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6">
        <f t="shared" si="4"/>
        <v>0</v>
      </c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7">
        <f t="shared" si="5"/>
        <v>0</v>
      </c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6">
        <f t="shared" si="6"/>
        <v>0</v>
      </c>
    </row>
    <row r="25" spans="1:79" s="55" customFormat="1" ht="12" hidden="1">
      <c r="A25" s="1" t="s">
        <v>628</v>
      </c>
      <c r="B25" s="2" t="s">
        <v>493</v>
      </c>
      <c r="C25" s="5">
        <v>72709</v>
      </c>
      <c r="D25" s="3" t="s">
        <v>494</v>
      </c>
      <c r="E25" s="2" t="s">
        <v>21</v>
      </c>
      <c r="F25" s="2" t="s">
        <v>22</v>
      </c>
      <c r="G25" s="2" t="s">
        <v>29</v>
      </c>
      <c r="H25" s="2" t="s">
        <v>538</v>
      </c>
      <c r="I25" s="3" t="s">
        <v>17</v>
      </c>
      <c r="J25" s="3" t="s">
        <v>536</v>
      </c>
      <c r="K25" s="6" t="s">
        <v>539</v>
      </c>
      <c r="L25" s="4" t="s">
        <v>25</v>
      </c>
      <c r="M25" s="3" t="s">
        <v>211</v>
      </c>
      <c r="N25" s="46" t="s">
        <v>867</v>
      </c>
      <c r="O25" s="58"/>
      <c r="P25" s="59"/>
      <c r="Q25" s="59"/>
      <c r="R25" s="59"/>
      <c r="S25" s="59"/>
      <c r="T25" s="59"/>
      <c r="U25" s="62"/>
      <c r="V25" s="59"/>
      <c r="W25" s="59"/>
      <c r="X25" s="60">
        <v>2</v>
      </c>
      <c r="Y25" s="59"/>
      <c r="Z25" s="59"/>
      <c r="AA25" s="16">
        <f t="shared" si="2"/>
        <v>2</v>
      </c>
      <c r="AB25" s="59"/>
      <c r="AC25" s="59">
        <v>0</v>
      </c>
      <c r="AD25" s="59">
        <v>0</v>
      </c>
      <c r="AE25" s="59"/>
      <c r="AF25" s="243"/>
      <c r="AG25" s="243"/>
      <c r="AH25" s="243"/>
      <c r="AI25" s="243"/>
      <c r="AJ25" s="243"/>
      <c r="AK25" s="59"/>
      <c r="AL25" s="59"/>
      <c r="AM25" s="59"/>
      <c r="AN25" s="16">
        <f t="shared" si="3"/>
        <v>0</v>
      </c>
      <c r="AO25" s="143"/>
      <c r="AP25" s="143"/>
      <c r="AQ25" s="143"/>
      <c r="AR25" s="143">
        <v>5</v>
      </c>
      <c r="AS25" s="143">
        <v>5</v>
      </c>
      <c r="AT25" s="143">
        <v>5</v>
      </c>
      <c r="AU25" s="143">
        <v>5</v>
      </c>
      <c r="AV25" s="143">
        <v>5</v>
      </c>
      <c r="AW25" s="143">
        <v>5</v>
      </c>
      <c r="AX25" s="143">
        <v>5</v>
      </c>
      <c r="AY25" s="143">
        <v>5</v>
      </c>
      <c r="AZ25" s="143">
        <v>5</v>
      </c>
      <c r="BA25" s="16">
        <f t="shared" si="4"/>
        <v>45</v>
      </c>
      <c r="BB25" s="143">
        <v>5</v>
      </c>
      <c r="BC25" s="143">
        <v>5</v>
      </c>
      <c r="BD25" s="143">
        <v>5</v>
      </c>
      <c r="BE25" s="143">
        <v>5</v>
      </c>
      <c r="BF25" s="143">
        <v>5</v>
      </c>
      <c r="BG25" s="143">
        <v>5</v>
      </c>
      <c r="BH25" s="143">
        <v>5</v>
      </c>
      <c r="BI25" s="143">
        <v>5</v>
      </c>
      <c r="BJ25" s="143">
        <v>5</v>
      </c>
      <c r="BK25" s="143">
        <v>5</v>
      </c>
      <c r="BL25" s="143">
        <v>5</v>
      </c>
      <c r="BM25" s="143">
        <v>5</v>
      </c>
      <c r="BN25" s="17">
        <f t="shared" si="5"/>
        <v>60</v>
      </c>
      <c r="BO25" s="18">
        <v>5</v>
      </c>
      <c r="BP25" s="18">
        <v>5</v>
      </c>
      <c r="BQ25" s="18">
        <v>5</v>
      </c>
      <c r="BR25" s="18">
        <v>5</v>
      </c>
      <c r="BS25" s="18">
        <v>5</v>
      </c>
      <c r="BT25" s="18">
        <v>5</v>
      </c>
      <c r="BU25" s="18">
        <v>5</v>
      </c>
      <c r="BV25" s="18">
        <v>5</v>
      </c>
      <c r="BW25" s="18">
        <v>5</v>
      </c>
      <c r="BX25" s="18">
        <v>5</v>
      </c>
      <c r="BY25" s="18">
        <v>5</v>
      </c>
      <c r="BZ25" s="18">
        <v>5</v>
      </c>
      <c r="CA25" s="16">
        <f t="shared" si="6"/>
        <v>60</v>
      </c>
    </row>
    <row r="26" spans="1:79" s="55" customFormat="1" ht="12" hidden="1">
      <c r="A26" s="1" t="s">
        <v>628</v>
      </c>
      <c r="B26" s="2" t="s">
        <v>493</v>
      </c>
      <c r="C26" s="5">
        <v>72709</v>
      </c>
      <c r="D26" s="3" t="s">
        <v>494</v>
      </c>
      <c r="E26" s="2" t="s">
        <v>14</v>
      </c>
      <c r="F26" s="2" t="s">
        <v>15</v>
      </c>
      <c r="G26" s="2" t="s">
        <v>26</v>
      </c>
      <c r="H26" s="2" t="s">
        <v>540</v>
      </c>
      <c r="I26" s="3" t="s">
        <v>17</v>
      </c>
      <c r="J26" s="3" t="s">
        <v>350</v>
      </c>
      <c r="K26" s="6" t="s">
        <v>541</v>
      </c>
      <c r="L26" s="4" t="s">
        <v>26</v>
      </c>
      <c r="M26" s="3" t="s">
        <v>303</v>
      </c>
      <c r="N26" s="46" t="s">
        <v>18</v>
      </c>
      <c r="O26" s="58"/>
      <c r="P26" s="59">
        <v>7</v>
      </c>
      <c r="Q26" s="59">
        <v>2</v>
      </c>
      <c r="R26" s="59"/>
      <c r="S26" s="59">
        <v>5</v>
      </c>
      <c r="T26" s="59"/>
      <c r="U26" s="62"/>
      <c r="V26" s="59"/>
      <c r="W26" s="59"/>
      <c r="X26" s="59"/>
      <c r="Y26" s="59"/>
      <c r="Z26" s="59"/>
      <c r="AA26" s="16">
        <f t="shared" si="2"/>
        <v>14</v>
      </c>
      <c r="AB26" s="59"/>
      <c r="AC26" s="59">
        <v>0</v>
      </c>
      <c r="AD26" s="59">
        <v>0</v>
      </c>
      <c r="AE26" s="59"/>
      <c r="AF26" s="243"/>
      <c r="AG26" s="243"/>
      <c r="AH26" s="243"/>
      <c r="AI26" s="243"/>
      <c r="AJ26" s="243"/>
      <c r="AK26" s="59"/>
      <c r="AL26" s="59"/>
      <c r="AM26" s="59"/>
      <c r="AN26" s="16">
        <f t="shared" si="3"/>
        <v>0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6">
        <f t="shared" si="4"/>
        <v>0</v>
      </c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7">
        <f t="shared" si="5"/>
        <v>0</v>
      </c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6">
        <f t="shared" si="6"/>
        <v>0</v>
      </c>
    </row>
    <row r="27" spans="1:79" s="55" customFormat="1" ht="12" hidden="1">
      <c r="A27" s="1" t="s">
        <v>492</v>
      </c>
      <c r="B27" s="2" t="s">
        <v>493</v>
      </c>
      <c r="C27" s="5">
        <v>72709</v>
      </c>
      <c r="D27" s="3" t="s">
        <v>494</v>
      </c>
      <c r="E27" s="2" t="s">
        <v>14</v>
      </c>
      <c r="F27" s="2" t="s">
        <v>15</v>
      </c>
      <c r="G27" s="2" t="s">
        <v>26</v>
      </c>
      <c r="H27" s="2" t="s">
        <v>542</v>
      </c>
      <c r="I27" s="3" t="s">
        <v>17</v>
      </c>
      <c r="J27" s="3" t="s">
        <v>543</v>
      </c>
      <c r="K27" s="6" t="s">
        <v>544</v>
      </c>
      <c r="L27" s="4" t="s">
        <v>26</v>
      </c>
      <c r="M27" s="3" t="s">
        <v>94</v>
      </c>
      <c r="N27" s="46" t="s">
        <v>31</v>
      </c>
      <c r="O27" s="58"/>
      <c r="P27" s="59"/>
      <c r="Q27" s="59"/>
      <c r="R27" s="59">
        <v>2</v>
      </c>
      <c r="S27" s="59"/>
      <c r="T27" s="59"/>
      <c r="U27" s="62"/>
      <c r="V27" s="59"/>
      <c r="W27" s="59"/>
      <c r="X27" s="59"/>
      <c r="Y27" s="59"/>
      <c r="Z27" s="59"/>
      <c r="AA27" s="16">
        <f t="shared" si="2"/>
        <v>2</v>
      </c>
      <c r="AB27" s="59"/>
      <c r="AC27" s="59">
        <v>0</v>
      </c>
      <c r="AD27" s="59">
        <v>0</v>
      </c>
      <c r="AE27" s="59"/>
      <c r="AF27" s="243"/>
      <c r="AG27" s="243"/>
      <c r="AH27" s="243"/>
      <c r="AI27" s="243"/>
      <c r="AJ27" s="243"/>
      <c r="AK27" s="59"/>
      <c r="AL27" s="59"/>
      <c r="AM27" s="59"/>
      <c r="AN27" s="16">
        <f t="shared" si="3"/>
        <v>0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6">
        <f t="shared" si="4"/>
        <v>0</v>
      </c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7">
        <f t="shared" si="5"/>
        <v>0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6">
        <f t="shared" si="6"/>
        <v>0</v>
      </c>
    </row>
    <row r="28" spans="1:79" s="55" customFormat="1" ht="13" hidden="1">
      <c r="A28" s="1" t="s">
        <v>628</v>
      </c>
      <c r="B28" s="2" t="s">
        <v>493</v>
      </c>
      <c r="C28" s="5">
        <v>72709</v>
      </c>
      <c r="D28" s="3" t="s">
        <v>494</v>
      </c>
      <c r="E28" s="2" t="s">
        <v>21</v>
      </c>
      <c r="F28" s="2" t="s">
        <v>22</v>
      </c>
      <c r="G28" s="2" t="s">
        <v>29</v>
      </c>
      <c r="H28" s="2" t="s">
        <v>545</v>
      </c>
      <c r="I28" s="3" t="s">
        <v>17</v>
      </c>
      <c r="J28" s="3" t="s">
        <v>536</v>
      </c>
      <c r="K28" s="6" t="s">
        <v>546</v>
      </c>
      <c r="L28" s="4" t="s">
        <v>25</v>
      </c>
      <c r="M28" s="3" t="s">
        <v>964</v>
      </c>
      <c r="N28" s="46" t="s">
        <v>30</v>
      </c>
      <c r="O28" s="58"/>
      <c r="P28" s="59"/>
      <c r="Q28" s="59"/>
      <c r="R28" s="59"/>
      <c r="S28" s="59"/>
      <c r="T28" s="59"/>
      <c r="U28" s="62"/>
      <c r="V28" s="59"/>
      <c r="W28" s="59"/>
      <c r="X28" s="59"/>
      <c r="Y28" s="59"/>
      <c r="Z28" s="60">
        <v>4</v>
      </c>
      <c r="AA28" s="16">
        <f t="shared" si="2"/>
        <v>4</v>
      </c>
      <c r="AB28" s="59"/>
      <c r="AC28" s="59">
        <v>0</v>
      </c>
      <c r="AD28" s="59">
        <v>0</v>
      </c>
      <c r="AE28" s="59"/>
      <c r="AF28" s="243"/>
      <c r="AG28" s="243"/>
      <c r="AH28" s="243"/>
      <c r="AI28" s="243"/>
      <c r="AJ28" s="243"/>
      <c r="AK28" s="59"/>
      <c r="AL28" s="59"/>
      <c r="AM28" s="59"/>
      <c r="AN28" s="16">
        <f t="shared" si="3"/>
        <v>0</v>
      </c>
      <c r="AO28" s="143"/>
      <c r="AP28" s="143"/>
      <c r="AQ28" s="143"/>
      <c r="AR28" s="143">
        <v>15</v>
      </c>
      <c r="AS28" s="143">
        <v>15</v>
      </c>
      <c r="AT28" s="143">
        <v>15</v>
      </c>
      <c r="AU28" s="143">
        <v>15</v>
      </c>
      <c r="AV28" s="143">
        <v>15</v>
      </c>
      <c r="AW28" s="143">
        <v>15</v>
      </c>
      <c r="AX28" s="143">
        <v>15</v>
      </c>
      <c r="AY28" s="143">
        <v>15</v>
      </c>
      <c r="AZ28" s="143">
        <v>15</v>
      </c>
      <c r="BA28" s="16">
        <f t="shared" si="4"/>
        <v>135</v>
      </c>
      <c r="BB28" s="143">
        <v>15</v>
      </c>
      <c r="BC28" s="143">
        <v>15</v>
      </c>
      <c r="BD28" s="143">
        <v>15</v>
      </c>
      <c r="BE28" s="143">
        <v>15</v>
      </c>
      <c r="BF28" s="143">
        <v>15</v>
      </c>
      <c r="BG28" s="143">
        <v>15</v>
      </c>
      <c r="BH28" s="143">
        <v>10</v>
      </c>
      <c r="BI28" s="143">
        <v>10</v>
      </c>
      <c r="BJ28" s="143">
        <v>10</v>
      </c>
      <c r="BK28" s="143">
        <v>15</v>
      </c>
      <c r="BL28" s="143">
        <v>15</v>
      </c>
      <c r="BM28" s="143">
        <v>15</v>
      </c>
      <c r="BN28" s="17">
        <f t="shared" si="5"/>
        <v>165</v>
      </c>
      <c r="BO28" s="18">
        <v>15</v>
      </c>
      <c r="BP28" s="18">
        <v>15</v>
      </c>
      <c r="BQ28" s="18">
        <v>15</v>
      </c>
      <c r="BR28" s="18">
        <v>15</v>
      </c>
      <c r="BS28" s="18">
        <v>15</v>
      </c>
      <c r="BT28" s="18">
        <v>15</v>
      </c>
      <c r="BU28" s="18">
        <v>15</v>
      </c>
      <c r="BV28" s="18">
        <v>15</v>
      </c>
      <c r="BW28" s="18">
        <v>15</v>
      </c>
      <c r="BX28" s="18">
        <v>15</v>
      </c>
      <c r="BY28" s="18">
        <v>15</v>
      </c>
      <c r="BZ28" s="18">
        <v>15</v>
      </c>
      <c r="CA28" s="16">
        <f t="shared" si="6"/>
        <v>180</v>
      </c>
    </row>
    <row r="29" spans="1:79" s="55" customFormat="1" ht="12">
      <c r="A29" s="1" t="s">
        <v>492</v>
      </c>
      <c r="B29" s="6" t="s">
        <v>493</v>
      </c>
      <c r="C29" s="7">
        <v>72709</v>
      </c>
      <c r="D29" s="3" t="s">
        <v>494</v>
      </c>
      <c r="E29" s="2" t="s">
        <v>21</v>
      </c>
      <c r="F29" s="2" t="s">
        <v>22</v>
      </c>
      <c r="G29" s="2" t="s">
        <v>25</v>
      </c>
      <c r="H29" s="2" t="s">
        <v>547</v>
      </c>
      <c r="I29" s="3" t="s">
        <v>17</v>
      </c>
      <c r="J29" s="3" t="s">
        <v>349</v>
      </c>
      <c r="K29" s="6" t="s">
        <v>548</v>
      </c>
      <c r="L29" s="4" t="s">
        <v>25</v>
      </c>
      <c r="M29" s="3" t="s">
        <v>94</v>
      </c>
      <c r="N29" s="45" t="s">
        <v>502</v>
      </c>
      <c r="O29" s="63"/>
      <c r="P29" s="62">
        <v>65</v>
      </c>
      <c r="Q29" s="59"/>
      <c r="R29" s="59">
        <v>30</v>
      </c>
      <c r="S29" s="59"/>
      <c r="T29" s="59"/>
      <c r="U29" s="60">
        <v>20</v>
      </c>
      <c r="V29" s="60">
        <v>40</v>
      </c>
      <c r="W29" s="59"/>
      <c r="X29" s="60">
        <v>20</v>
      </c>
      <c r="Y29" s="59"/>
      <c r="Z29" s="59"/>
      <c r="AA29" s="16">
        <f t="shared" si="2"/>
        <v>175</v>
      </c>
      <c r="AB29" s="60">
        <v>20</v>
      </c>
      <c r="AC29" s="59">
        <v>0</v>
      </c>
      <c r="AD29" s="59">
        <v>0</v>
      </c>
      <c r="AE29" s="59"/>
      <c r="AF29" s="243"/>
      <c r="AG29" s="243"/>
      <c r="AH29" s="243"/>
      <c r="AI29" s="243"/>
      <c r="AJ29" s="243"/>
      <c r="AK29" s="59"/>
      <c r="AL29" s="59"/>
      <c r="AM29" s="59"/>
      <c r="AN29" s="16">
        <f t="shared" si="3"/>
        <v>20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6">
        <f t="shared" si="4"/>
        <v>0</v>
      </c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7">
        <f t="shared" si="5"/>
        <v>0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6">
        <f t="shared" si="6"/>
        <v>0</v>
      </c>
    </row>
    <row r="30" spans="1:79" s="55" customFormat="1" ht="12" hidden="1">
      <c r="A30" s="1" t="s">
        <v>492</v>
      </c>
      <c r="B30" s="6" t="s">
        <v>493</v>
      </c>
      <c r="C30" s="7">
        <v>72709</v>
      </c>
      <c r="D30" s="3" t="s">
        <v>494</v>
      </c>
      <c r="E30" s="6" t="s">
        <v>14</v>
      </c>
      <c r="F30" s="2" t="s">
        <v>15</v>
      </c>
      <c r="G30" s="2" t="s">
        <v>26</v>
      </c>
      <c r="H30" s="2" t="s">
        <v>549</v>
      </c>
      <c r="I30" s="8" t="s">
        <v>17</v>
      </c>
      <c r="J30" s="3" t="s">
        <v>534</v>
      </c>
      <c r="K30" s="6" t="s">
        <v>550</v>
      </c>
      <c r="L30" s="4" t="s">
        <v>26</v>
      </c>
      <c r="M30" s="3" t="s">
        <v>94</v>
      </c>
      <c r="N30" s="44" t="s">
        <v>56</v>
      </c>
      <c r="O30" s="58"/>
      <c r="P30" s="59"/>
      <c r="Q30" s="59"/>
      <c r="R30" s="59"/>
      <c r="S30" s="59">
        <v>100</v>
      </c>
      <c r="T30" s="60">
        <v>65</v>
      </c>
      <c r="U30" s="64">
        <v>65</v>
      </c>
      <c r="V30" s="60">
        <v>80</v>
      </c>
      <c r="W30" s="59"/>
      <c r="X30" s="59"/>
      <c r="Y30" s="59"/>
      <c r="Z30" s="59"/>
      <c r="AA30" s="16">
        <f t="shared" si="2"/>
        <v>310</v>
      </c>
      <c r="AB30" s="59"/>
      <c r="AC30" s="59">
        <v>0</v>
      </c>
      <c r="AD30" s="59">
        <v>0</v>
      </c>
      <c r="AE30" s="59"/>
      <c r="AF30" s="243"/>
      <c r="AG30" s="243"/>
      <c r="AH30" s="243"/>
      <c r="AI30" s="243"/>
      <c r="AJ30" s="243"/>
      <c r="AK30" s="59"/>
      <c r="AL30" s="59"/>
      <c r="AM30" s="59"/>
      <c r="AN30" s="16">
        <f t="shared" si="3"/>
        <v>0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6">
        <f t="shared" si="4"/>
        <v>0</v>
      </c>
      <c r="BB30" s="143"/>
      <c r="BC30" s="143"/>
      <c r="BD30" s="143"/>
      <c r="BE30" s="145"/>
      <c r="BF30" s="145"/>
      <c r="BG30" s="145"/>
      <c r="BH30" s="145"/>
      <c r="BI30" s="145"/>
      <c r="BJ30" s="145"/>
      <c r="BK30" s="145"/>
      <c r="BL30" s="145"/>
      <c r="BM30" s="145"/>
      <c r="BN30" s="17">
        <f t="shared" si="5"/>
        <v>0</v>
      </c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6">
        <f t="shared" si="6"/>
        <v>0</v>
      </c>
    </row>
    <row r="31" spans="1:79" s="55" customFormat="1" ht="12" hidden="1">
      <c r="A31" s="1" t="s">
        <v>628</v>
      </c>
      <c r="B31" s="6" t="s">
        <v>493</v>
      </c>
      <c r="C31" s="7">
        <v>72709</v>
      </c>
      <c r="D31" s="3" t="s">
        <v>494</v>
      </c>
      <c r="E31" s="6" t="s">
        <v>14</v>
      </c>
      <c r="F31" s="2" t="s">
        <v>15</v>
      </c>
      <c r="G31" s="2" t="s">
        <v>551</v>
      </c>
      <c r="H31" s="2" t="s">
        <v>552</v>
      </c>
      <c r="I31" s="8" t="s">
        <v>17</v>
      </c>
      <c r="J31" s="3" t="s">
        <v>553</v>
      </c>
      <c r="K31" s="6" t="s">
        <v>554</v>
      </c>
      <c r="L31" s="4" t="s">
        <v>88</v>
      </c>
      <c r="M31" s="3" t="s">
        <v>283</v>
      </c>
      <c r="N31" s="44" t="s">
        <v>555</v>
      </c>
      <c r="O31" s="58"/>
      <c r="P31" s="59"/>
      <c r="Q31" s="59"/>
      <c r="R31" s="59"/>
      <c r="S31" s="59"/>
      <c r="T31" s="60">
        <v>2</v>
      </c>
      <c r="U31" s="64">
        <v>2</v>
      </c>
      <c r="V31" s="59"/>
      <c r="W31" s="59"/>
      <c r="X31" s="59"/>
      <c r="Y31" s="59"/>
      <c r="Z31" s="59"/>
      <c r="AA31" s="16">
        <f t="shared" si="2"/>
        <v>4</v>
      </c>
      <c r="AB31" s="59"/>
      <c r="AC31" s="59">
        <v>0</v>
      </c>
      <c r="AD31" s="59">
        <v>0</v>
      </c>
      <c r="AE31" s="59"/>
      <c r="AF31" s="243"/>
      <c r="AG31" s="243"/>
      <c r="AH31" s="243"/>
      <c r="AI31" s="243"/>
      <c r="AJ31" s="243"/>
      <c r="AK31" s="59"/>
      <c r="AL31" s="59"/>
      <c r="AM31" s="59"/>
      <c r="AN31" s="16">
        <f t="shared" si="3"/>
        <v>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6">
        <f t="shared" si="4"/>
        <v>0</v>
      </c>
      <c r="BB31" s="143"/>
      <c r="BC31" s="143"/>
      <c r="BD31" s="143"/>
      <c r="BE31" s="145"/>
      <c r="BF31" s="145"/>
      <c r="BG31" s="145"/>
      <c r="BH31" s="145"/>
      <c r="BI31" s="145"/>
      <c r="BJ31" s="145"/>
      <c r="BK31" s="145"/>
      <c r="BL31" s="145"/>
      <c r="BM31" s="145"/>
      <c r="BN31" s="17">
        <f t="shared" si="5"/>
        <v>0</v>
      </c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6">
        <f t="shared" si="6"/>
        <v>0</v>
      </c>
    </row>
    <row r="32" spans="1:79" s="55" customFormat="1" ht="12" hidden="1">
      <c r="A32" s="1" t="s">
        <v>492</v>
      </c>
      <c r="B32" s="6" t="s">
        <v>493</v>
      </c>
      <c r="C32" s="7">
        <v>72709</v>
      </c>
      <c r="D32" s="3" t="s">
        <v>494</v>
      </c>
      <c r="E32" s="6" t="s">
        <v>14</v>
      </c>
      <c r="F32" s="2" t="s">
        <v>15</v>
      </c>
      <c r="G32" s="2" t="s">
        <v>551</v>
      </c>
      <c r="H32" s="2" t="s">
        <v>556</v>
      </c>
      <c r="I32" s="8" t="s">
        <v>17</v>
      </c>
      <c r="J32" s="3" t="s">
        <v>553</v>
      </c>
      <c r="K32" s="6" t="s">
        <v>557</v>
      </c>
      <c r="L32" s="4" t="s">
        <v>88</v>
      </c>
      <c r="M32" s="3" t="s">
        <v>497</v>
      </c>
      <c r="N32" s="44" t="s">
        <v>555</v>
      </c>
      <c r="O32" s="58"/>
      <c r="P32" s="59"/>
      <c r="Q32" s="59"/>
      <c r="R32" s="59"/>
      <c r="S32" s="59"/>
      <c r="T32" s="59"/>
      <c r="U32" s="62"/>
      <c r="V32" s="59"/>
      <c r="W32" s="60">
        <v>1</v>
      </c>
      <c r="X32" s="59"/>
      <c r="Y32" s="59"/>
      <c r="Z32" s="59"/>
      <c r="AA32" s="16">
        <f t="shared" si="2"/>
        <v>1</v>
      </c>
      <c r="AB32" s="59"/>
      <c r="AC32" s="59">
        <v>0</v>
      </c>
      <c r="AD32" s="59">
        <v>0</v>
      </c>
      <c r="AE32" s="59"/>
      <c r="AF32" s="243"/>
      <c r="AG32" s="243"/>
      <c r="AH32" s="243"/>
      <c r="AI32" s="243"/>
      <c r="AJ32" s="243"/>
      <c r="AK32" s="59"/>
      <c r="AL32" s="59"/>
      <c r="AM32" s="59"/>
      <c r="AN32" s="16">
        <f t="shared" si="3"/>
        <v>0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6">
        <f t="shared" si="4"/>
        <v>0</v>
      </c>
      <c r="BB32" s="143"/>
      <c r="BC32" s="143"/>
      <c r="BD32" s="143"/>
      <c r="BE32" s="145"/>
      <c r="BF32" s="145"/>
      <c r="BG32" s="145"/>
      <c r="BH32" s="145"/>
      <c r="BI32" s="145"/>
      <c r="BJ32" s="145"/>
      <c r="BK32" s="145"/>
      <c r="BL32" s="145"/>
      <c r="BM32" s="145"/>
      <c r="BN32" s="17">
        <f t="shared" si="5"/>
        <v>0</v>
      </c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6">
        <f t="shared" si="6"/>
        <v>0</v>
      </c>
    </row>
    <row r="33" spans="1:79" s="55" customFormat="1" ht="12" hidden="1">
      <c r="A33" s="1" t="s">
        <v>492</v>
      </c>
      <c r="B33" s="6" t="s">
        <v>493</v>
      </c>
      <c r="C33" s="7">
        <v>72709</v>
      </c>
      <c r="D33" s="3" t="s">
        <v>494</v>
      </c>
      <c r="E33" s="6" t="s">
        <v>14</v>
      </c>
      <c r="F33" s="2" t="s">
        <v>15</v>
      </c>
      <c r="G33" s="2" t="s">
        <v>16</v>
      </c>
      <c r="H33" s="2" t="s">
        <v>558</v>
      </c>
      <c r="I33" s="8" t="s">
        <v>17</v>
      </c>
      <c r="J33" s="3" t="s">
        <v>559</v>
      </c>
      <c r="K33" s="6" t="s">
        <v>560</v>
      </c>
      <c r="L33" s="4" t="s">
        <v>16</v>
      </c>
      <c r="M33" s="3" t="s">
        <v>94</v>
      </c>
      <c r="N33" s="44" t="s">
        <v>56</v>
      </c>
      <c r="O33" s="58"/>
      <c r="P33" s="59"/>
      <c r="Q33" s="59"/>
      <c r="R33" s="59">
        <v>12</v>
      </c>
      <c r="S33" s="59"/>
      <c r="T33" s="59"/>
      <c r="U33" s="64">
        <v>1</v>
      </c>
      <c r="V33" s="59"/>
      <c r="W33" s="59"/>
      <c r="X33" s="59"/>
      <c r="Y33" s="59"/>
      <c r="Z33" s="59"/>
      <c r="AA33" s="16">
        <f t="shared" si="2"/>
        <v>13</v>
      </c>
      <c r="AB33" s="59"/>
      <c r="AC33" s="59">
        <v>0</v>
      </c>
      <c r="AD33" s="59">
        <v>0</v>
      </c>
      <c r="AE33" s="59"/>
      <c r="AF33" s="243"/>
      <c r="AG33" s="243"/>
      <c r="AH33" s="243"/>
      <c r="AI33" s="243"/>
      <c r="AJ33" s="243"/>
      <c r="AK33" s="59"/>
      <c r="AL33" s="59"/>
      <c r="AM33" s="59"/>
      <c r="AN33" s="16">
        <f t="shared" si="3"/>
        <v>0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6">
        <f t="shared" si="4"/>
        <v>0</v>
      </c>
      <c r="BB33" s="143"/>
      <c r="BC33" s="143"/>
      <c r="BD33" s="143"/>
      <c r="BE33" s="145"/>
      <c r="BF33" s="145"/>
      <c r="BG33" s="145"/>
      <c r="BH33" s="145"/>
      <c r="BI33" s="145"/>
      <c r="BJ33" s="145"/>
      <c r="BK33" s="145"/>
      <c r="BL33" s="145"/>
      <c r="BM33" s="145"/>
      <c r="BN33" s="17">
        <f t="shared" si="5"/>
        <v>0</v>
      </c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6">
        <f t="shared" si="6"/>
        <v>0</v>
      </c>
    </row>
    <row r="34" spans="1:79" s="55" customFormat="1" ht="12" hidden="1">
      <c r="A34" s="1" t="s">
        <v>628</v>
      </c>
      <c r="B34" s="6" t="s">
        <v>493</v>
      </c>
      <c r="C34" s="7">
        <v>72709</v>
      </c>
      <c r="D34" s="3" t="s">
        <v>494</v>
      </c>
      <c r="E34" s="2" t="s">
        <v>21</v>
      </c>
      <c r="F34" s="2" t="s">
        <v>15</v>
      </c>
      <c r="G34" s="2" t="s">
        <v>23</v>
      </c>
      <c r="H34" s="2" t="s">
        <v>561</v>
      </c>
      <c r="I34" s="3" t="s">
        <v>17</v>
      </c>
      <c r="J34" s="3" t="s">
        <v>347</v>
      </c>
      <c r="K34" s="6" t="s">
        <v>562</v>
      </c>
      <c r="L34" s="4" t="s">
        <v>959</v>
      </c>
      <c r="M34" s="3" t="s">
        <v>318</v>
      </c>
      <c r="N34" s="44" t="s">
        <v>18</v>
      </c>
      <c r="O34" s="58"/>
      <c r="P34" s="59"/>
      <c r="Q34" s="59"/>
      <c r="R34" s="59">
        <v>9</v>
      </c>
      <c r="S34" s="59"/>
      <c r="T34" s="60">
        <v>5</v>
      </c>
      <c r="U34" s="62"/>
      <c r="V34" s="59"/>
      <c r="W34" s="59"/>
      <c r="X34" s="60">
        <v>4</v>
      </c>
      <c r="Y34" s="59"/>
      <c r="Z34" s="59"/>
      <c r="AA34" s="16">
        <f t="shared" si="2"/>
        <v>18</v>
      </c>
      <c r="AB34" s="59"/>
      <c r="AC34" s="59">
        <v>0</v>
      </c>
      <c r="AD34" s="59">
        <v>0</v>
      </c>
      <c r="AE34" s="59"/>
      <c r="AF34" s="243">
        <v>4</v>
      </c>
      <c r="AG34" s="243"/>
      <c r="AH34" s="243"/>
      <c r="AI34" s="243"/>
      <c r="AJ34" s="243"/>
      <c r="AK34" s="59"/>
      <c r="AL34" s="59"/>
      <c r="AM34" s="59"/>
      <c r="AN34" s="16">
        <f t="shared" si="3"/>
        <v>4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6">
        <f t="shared" si="4"/>
        <v>0</v>
      </c>
      <c r="BB34" s="143"/>
      <c r="BC34" s="143"/>
      <c r="BD34" s="143"/>
      <c r="BE34" s="145"/>
      <c r="BF34" s="145"/>
      <c r="BG34" s="145"/>
      <c r="BH34" s="145"/>
      <c r="BI34" s="145"/>
      <c r="BJ34" s="145"/>
      <c r="BK34" s="145"/>
      <c r="BL34" s="145"/>
      <c r="BM34" s="145"/>
      <c r="BN34" s="17">
        <f t="shared" si="5"/>
        <v>0</v>
      </c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6">
        <f t="shared" si="6"/>
        <v>0</v>
      </c>
    </row>
    <row r="35" spans="1:79" s="55" customFormat="1" ht="12" hidden="1">
      <c r="A35" s="1" t="s">
        <v>492</v>
      </c>
      <c r="B35" s="6" t="s">
        <v>493</v>
      </c>
      <c r="C35" s="7">
        <v>72709</v>
      </c>
      <c r="D35" s="3" t="s">
        <v>494</v>
      </c>
      <c r="E35" s="2" t="s">
        <v>14</v>
      </c>
      <c r="F35" s="2" t="s">
        <v>15</v>
      </c>
      <c r="G35" s="2" t="s">
        <v>26</v>
      </c>
      <c r="H35" s="2" t="s">
        <v>563</v>
      </c>
      <c r="I35" s="3" t="s">
        <v>17</v>
      </c>
      <c r="J35" s="3" t="s">
        <v>534</v>
      </c>
      <c r="K35" s="6" t="s">
        <v>564</v>
      </c>
      <c r="L35" s="4" t="s">
        <v>26</v>
      </c>
      <c r="M35" s="3" t="s">
        <v>94</v>
      </c>
      <c r="N35" s="44" t="s">
        <v>56</v>
      </c>
      <c r="O35" s="58"/>
      <c r="P35" s="59"/>
      <c r="Q35" s="59"/>
      <c r="R35" s="59"/>
      <c r="S35" s="59"/>
      <c r="T35" s="59"/>
      <c r="U35" s="62"/>
      <c r="V35" s="60">
        <v>38</v>
      </c>
      <c r="W35" s="59"/>
      <c r="X35" s="59"/>
      <c r="Y35" s="59"/>
      <c r="Z35" s="59"/>
      <c r="AA35" s="16">
        <f t="shared" si="2"/>
        <v>38</v>
      </c>
      <c r="AB35" s="59"/>
      <c r="AC35" s="59">
        <v>0</v>
      </c>
      <c r="AD35" s="59">
        <v>0</v>
      </c>
      <c r="AE35" s="59"/>
      <c r="AF35" s="243"/>
      <c r="AG35" s="243"/>
      <c r="AH35" s="243"/>
      <c r="AI35" s="243"/>
      <c r="AJ35" s="243"/>
      <c r="AK35" s="59"/>
      <c r="AL35" s="59"/>
      <c r="AM35" s="59"/>
      <c r="AN35" s="16">
        <f t="shared" si="3"/>
        <v>0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6">
        <f t="shared" si="4"/>
        <v>0</v>
      </c>
      <c r="BB35" s="143"/>
      <c r="BC35" s="143"/>
      <c r="BD35" s="143"/>
      <c r="BE35" s="145"/>
      <c r="BF35" s="145"/>
      <c r="BG35" s="145"/>
      <c r="BH35" s="145"/>
      <c r="BI35" s="145"/>
      <c r="BJ35" s="145"/>
      <c r="BK35" s="145"/>
      <c r="BL35" s="145"/>
      <c r="BM35" s="145"/>
      <c r="BN35" s="17">
        <f t="shared" si="5"/>
        <v>0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6">
        <f t="shared" si="6"/>
        <v>0</v>
      </c>
    </row>
    <row r="36" spans="1:79" s="55" customFormat="1" ht="12" hidden="1">
      <c r="A36" s="1" t="s">
        <v>492</v>
      </c>
      <c r="B36" s="6" t="s">
        <v>493</v>
      </c>
      <c r="C36" s="7">
        <v>72709</v>
      </c>
      <c r="D36" s="3" t="s">
        <v>494</v>
      </c>
      <c r="E36" s="2" t="s">
        <v>14</v>
      </c>
      <c r="F36" s="2" t="s">
        <v>15</v>
      </c>
      <c r="G36" s="2" t="s">
        <v>32</v>
      </c>
      <c r="H36" s="2" t="s">
        <v>565</v>
      </c>
      <c r="I36" s="3" t="s">
        <v>17</v>
      </c>
      <c r="J36" s="3" t="s">
        <v>543</v>
      </c>
      <c r="K36" s="6" t="s">
        <v>566</v>
      </c>
      <c r="L36" s="4" t="s">
        <v>26</v>
      </c>
      <c r="M36" s="3" t="s">
        <v>94</v>
      </c>
      <c r="N36" s="44" t="s">
        <v>31</v>
      </c>
      <c r="O36" s="58"/>
      <c r="P36" s="59"/>
      <c r="Q36" s="59"/>
      <c r="R36" s="59"/>
      <c r="S36" s="59">
        <v>2</v>
      </c>
      <c r="T36" s="59"/>
      <c r="U36" s="62"/>
      <c r="V36" s="59"/>
      <c r="W36" s="59"/>
      <c r="X36" s="59"/>
      <c r="Y36" s="59"/>
      <c r="Z36" s="59"/>
      <c r="AA36" s="16">
        <f t="shared" si="2"/>
        <v>2</v>
      </c>
      <c r="AB36" s="59"/>
      <c r="AC36" s="59">
        <v>0</v>
      </c>
      <c r="AD36" s="59">
        <v>0</v>
      </c>
      <c r="AE36" s="59"/>
      <c r="AF36" s="243"/>
      <c r="AG36" s="243"/>
      <c r="AH36" s="243"/>
      <c r="AI36" s="243"/>
      <c r="AJ36" s="243"/>
      <c r="AK36" s="59"/>
      <c r="AL36" s="59"/>
      <c r="AM36" s="59"/>
      <c r="AN36" s="16">
        <f t="shared" si="3"/>
        <v>0</v>
      </c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6">
        <f t="shared" si="4"/>
        <v>0</v>
      </c>
      <c r="BB36" s="143"/>
      <c r="BC36" s="143"/>
      <c r="BD36" s="143"/>
      <c r="BE36" s="145"/>
      <c r="BF36" s="145"/>
      <c r="BG36" s="145"/>
      <c r="BH36" s="145"/>
      <c r="BI36" s="145"/>
      <c r="BJ36" s="145"/>
      <c r="BK36" s="145"/>
      <c r="BL36" s="145"/>
      <c r="BM36" s="145"/>
      <c r="BN36" s="17">
        <f t="shared" si="5"/>
        <v>0</v>
      </c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6">
        <f t="shared" si="6"/>
        <v>0</v>
      </c>
    </row>
    <row r="37" spans="1:79" s="55" customFormat="1" ht="12" hidden="1">
      <c r="A37" s="1" t="s">
        <v>628</v>
      </c>
      <c r="B37" s="6" t="s">
        <v>493</v>
      </c>
      <c r="C37" s="7">
        <v>72709</v>
      </c>
      <c r="D37" s="3" t="s">
        <v>494</v>
      </c>
      <c r="E37" s="2" t="s">
        <v>14</v>
      </c>
      <c r="F37" s="2" t="s">
        <v>15</v>
      </c>
      <c r="G37" s="2" t="s">
        <v>26</v>
      </c>
      <c r="H37" s="2" t="s">
        <v>567</v>
      </c>
      <c r="I37" s="3" t="s">
        <v>17</v>
      </c>
      <c r="J37" s="3" t="s">
        <v>350</v>
      </c>
      <c r="K37" s="6" t="s">
        <v>568</v>
      </c>
      <c r="L37" s="4" t="s">
        <v>26</v>
      </c>
      <c r="M37" s="3" t="s">
        <v>303</v>
      </c>
      <c r="N37" s="44" t="s">
        <v>18</v>
      </c>
      <c r="O37" s="58"/>
      <c r="P37" s="59"/>
      <c r="Q37" s="59"/>
      <c r="R37" s="59"/>
      <c r="S37" s="59"/>
      <c r="T37" s="59"/>
      <c r="U37" s="64">
        <v>2</v>
      </c>
      <c r="V37" s="59"/>
      <c r="W37" s="59"/>
      <c r="X37" s="59"/>
      <c r="Y37" s="59"/>
      <c r="Z37" s="59"/>
      <c r="AA37" s="16">
        <f t="shared" si="2"/>
        <v>2</v>
      </c>
      <c r="AB37" s="59"/>
      <c r="AC37" s="59">
        <v>0</v>
      </c>
      <c r="AD37" s="59">
        <v>0</v>
      </c>
      <c r="AE37" s="59"/>
      <c r="AF37" s="243"/>
      <c r="AG37" s="243"/>
      <c r="AH37" s="243"/>
      <c r="AI37" s="243"/>
      <c r="AJ37" s="243"/>
      <c r="AK37" s="59"/>
      <c r="AL37" s="59"/>
      <c r="AM37" s="59"/>
      <c r="AN37" s="16">
        <f t="shared" si="3"/>
        <v>0</v>
      </c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6">
        <f t="shared" si="4"/>
        <v>0</v>
      </c>
      <c r="BB37" s="143"/>
      <c r="BC37" s="143"/>
      <c r="BD37" s="143"/>
      <c r="BE37" s="145"/>
      <c r="BF37" s="145"/>
      <c r="BG37" s="145"/>
      <c r="BH37" s="145"/>
      <c r="BI37" s="145"/>
      <c r="BJ37" s="145"/>
      <c r="BK37" s="145"/>
      <c r="BL37" s="145"/>
      <c r="BM37" s="145"/>
      <c r="BN37" s="17">
        <f t="shared" si="5"/>
        <v>0</v>
      </c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6">
        <f t="shared" si="6"/>
        <v>0</v>
      </c>
    </row>
    <row r="38" spans="1:79" s="55" customFormat="1" ht="12" hidden="1">
      <c r="A38" s="1" t="s">
        <v>628</v>
      </c>
      <c r="B38" s="6" t="s">
        <v>493</v>
      </c>
      <c r="C38" s="7">
        <v>72709</v>
      </c>
      <c r="D38" s="3" t="s">
        <v>494</v>
      </c>
      <c r="E38" s="2" t="s">
        <v>14</v>
      </c>
      <c r="F38" s="2" t="s">
        <v>15</v>
      </c>
      <c r="G38" s="2" t="s">
        <v>32</v>
      </c>
      <c r="H38" s="2" t="s">
        <v>630</v>
      </c>
      <c r="I38" s="3" t="s">
        <v>17</v>
      </c>
      <c r="J38" s="3" t="s">
        <v>543</v>
      </c>
      <c r="K38" s="6" t="s">
        <v>631</v>
      </c>
      <c r="L38" s="4" t="s">
        <v>26</v>
      </c>
      <c r="M38" s="3" t="s">
        <v>301</v>
      </c>
      <c r="N38" s="44" t="s">
        <v>31</v>
      </c>
      <c r="O38" s="58"/>
      <c r="P38" s="59"/>
      <c r="Q38" s="59"/>
      <c r="R38" s="59"/>
      <c r="S38" s="59"/>
      <c r="T38" s="59"/>
      <c r="U38" s="64"/>
      <c r="V38" s="59"/>
      <c r="W38" s="59"/>
      <c r="X38" s="59"/>
      <c r="Y38" s="59"/>
      <c r="Z38" s="59"/>
      <c r="AA38" s="16">
        <f t="shared" si="2"/>
        <v>0</v>
      </c>
      <c r="AB38" s="59"/>
      <c r="AC38" s="59">
        <v>0</v>
      </c>
      <c r="AD38" s="59">
        <v>0</v>
      </c>
      <c r="AE38" s="59"/>
      <c r="AF38" s="243"/>
      <c r="AG38" s="243">
        <v>7</v>
      </c>
      <c r="AH38" s="243"/>
      <c r="AI38" s="243"/>
      <c r="AJ38" s="243"/>
      <c r="AK38" s="59"/>
      <c r="AL38" s="59"/>
      <c r="AM38" s="59"/>
      <c r="AN38" s="16">
        <f t="shared" si="3"/>
        <v>7</v>
      </c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6">
        <f t="shared" si="4"/>
        <v>0</v>
      </c>
      <c r="BB38" s="143"/>
      <c r="BC38" s="143"/>
      <c r="BD38" s="143"/>
      <c r="BE38" s="145"/>
      <c r="BF38" s="145"/>
      <c r="BG38" s="145"/>
      <c r="BH38" s="145"/>
      <c r="BI38" s="145"/>
      <c r="BJ38" s="145"/>
      <c r="BK38" s="145"/>
      <c r="BL38" s="145"/>
      <c r="BM38" s="145"/>
      <c r="BN38" s="17">
        <f t="shared" si="5"/>
        <v>0</v>
      </c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6">
        <f t="shared" si="6"/>
        <v>0</v>
      </c>
    </row>
    <row r="39" spans="1:79" s="55" customFormat="1" ht="12" hidden="1">
      <c r="A39" s="1" t="s">
        <v>628</v>
      </c>
      <c r="B39" s="6" t="s">
        <v>493</v>
      </c>
      <c r="C39" s="7">
        <v>72709</v>
      </c>
      <c r="D39" s="3" t="s">
        <v>494</v>
      </c>
      <c r="E39" s="2" t="s">
        <v>14</v>
      </c>
      <c r="F39" s="2" t="s">
        <v>15</v>
      </c>
      <c r="G39" s="2" t="s">
        <v>32</v>
      </c>
      <c r="H39" s="2" t="s">
        <v>632</v>
      </c>
      <c r="I39" s="3" t="s">
        <v>17</v>
      </c>
      <c r="J39" s="3" t="s">
        <v>543</v>
      </c>
      <c r="K39" s="6" t="s">
        <v>633</v>
      </c>
      <c r="L39" s="4" t="s">
        <v>26</v>
      </c>
      <c r="M39" s="3" t="s">
        <v>301</v>
      </c>
      <c r="N39" s="44" t="s">
        <v>31</v>
      </c>
      <c r="O39" s="58"/>
      <c r="P39" s="59"/>
      <c r="Q39" s="59"/>
      <c r="R39" s="59"/>
      <c r="S39" s="59"/>
      <c r="T39" s="59"/>
      <c r="U39" s="64"/>
      <c r="V39" s="59"/>
      <c r="W39" s="59"/>
      <c r="X39" s="59"/>
      <c r="Y39" s="59"/>
      <c r="Z39" s="59"/>
      <c r="AA39" s="16">
        <f t="shared" si="2"/>
        <v>0</v>
      </c>
      <c r="AB39" s="59"/>
      <c r="AC39" s="59">
        <v>0</v>
      </c>
      <c r="AD39" s="59">
        <v>0</v>
      </c>
      <c r="AE39" s="59"/>
      <c r="AF39" s="243"/>
      <c r="AG39" s="243">
        <v>10</v>
      </c>
      <c r="AH39" s="243"/>
      <c r="AI39" s="243"/>
      <c r="AJ39" s="243"/>
      <c r="AK39" s="59"/>
      <c r="AL39" s="59"/>
      <c r="AM39" s="59"/>
      <c r="AN39" s="16">
        <f t="shared" si="3"/>
        <v>10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6">
        <f t="shared" si="4"/>
        <v>0</v>
      </c>
      <c r="BB39" s="143"/>
      <c r="BC39" s="143"/>
      <c r="BD39" s="143"/>
      <c r="BE39" s="145"/>
      <c r="BF39" s="145"/>
      <c r="BG39" s="145"/>
      <c r="BH39" s="145"/>
      <c r="BI39" s="145"/>
      <c r="BJ39" s="145"/>
      <c r="BK39" s="145"/>
      <c r="BL39" s="145"/>
      <c r="BM39" s="145"/>
      <c r="BN39" s="17">
        <f t="shared" si="5"/>
        <v>0</v>
      </c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6">
        <f t="shared" si="6"/>
        <v>0</v>
      </c>
    </row>
    <row r="40" spans="1:79" s="55" customFormat="1" ht="12" hidden="1">
      <c r="A40" s="1" t="s">
        <v>628</v>
      </c>
      <c r="B40" s="6" t="s">
        <v>493</v>
      </c>
      <c r="C40" s="7">
        <v>72709</v>
      </c>
      <c r="D40" s="3" t="s">
        <v>494</v>
      </c>
      <c r="E40" s="2" t="s">
        <v>14</v>
      </c>
      <c r="F40" s="2" t="s">
        <v>15</v>
      </c>
      <c r="G40" s="2" t="s">
        <v>32</v>
      </c>
      <c r="H40" s="2" t="s">
        <v>634</v>
      </c>
      <c r="I40" s="3" t="s">
        <v>17</v>
      </c>
      <c r="J40" s="3" t="s">
        <v>543</v>
      </c>
      <c r="K40" s="6" t="s">
        <v>635</v>
      </c>
      <c r="L40" s="4" t="s">
        <v>26</v>
      </c>
      <c r="M40" s="3" t="s">
        <v>301</v>
      </c>
      <c r="N40" s="44" t="s">
        <v>31</v>
      </c>
      <c r="O40" s="58"/>
      <c r="P40" s="59"/>
      <c r="Q40" s="59"/>
      <c r="R40" s="59"/>
      <c r="S40" s="59"/>
      <c r="T40" s="59"/>
      <c r="U40" s="62"/>
      <c r="V40" s="59"/>
      <c r="W40" s="60">
        <v>12</v>
      </c>
      <c r="X40" s="60">
        <v>8</v>
      </c>
      <c r="Y40" s="59"/>
      <c r="Z40" s="60">
        <v>3</v>
      </c>
      <c r="AA40" s="16">
        <f t="shared" si="2"/>
        <v>23</v>
      </c>
      <c r="AB40" s="59"/>
      <c r="AC40" s="59">
        <v>0</v>
      </c>
      <c r="AD40" s="59">
        <v>0</v>
      </c>
      <c r="AE40" s="59"/>
      <c r="AF40" s="243"/>
      <c r="AG40" s="243">
        <v>7</v>
      </c>
      <c r="AH40" s="243"/>
      <c r="AI40" s="243"/>
      <c r="AJ40" s="243"/>
      <c r="AK40" s="59"/>
      <c r="AL40" s="59"/>
      <c r="AM40" s="59"/>
      <c r="AN40" s="16">
        <f t="shared" si="3"/>
        <v>7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6">
        <f t="shared" si="4"/>
        <v>0</v>
      </c>
      <c r="BB40" s="143"/>
      <c r="BC40" s="143"/>
      <c r="BD40" s="143"/>
      <c r="BE40" s="145"/>
      <c r="BF40" s="145"/>
      <c r="BG40" s="145"/>
      <c r="BH40" s="145"/>
      <c r="BI40" s="145"/>
      <c r="BJ40" s="145"/>
      <c r="BK40" s="145"/>
      <c r="BL40" s="145"/>
      <c r="BM40" s="145"/>
      <c r="BN40" s="17">
        <f t="shared" si="5"/>
        <v>0</v>
      </c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6">
        <f t="shared" si="6"/>
        <v>0</v>
      </c>
    </row>
    <row r="41" spans="1:79" s="55" customFormat="1" ht="12" hidden="1">
      <c r="A41" s="1" t="s">
        <v>628</v>
      </c>
      <c r="B41" s="6" t="s">
        <v>493</v>
      </c>
      <c r="C41" s="7">
        <v>72709</v>
      </c>
      <c r="D41" s="3" t="s">
        <v>494</v>
      </c>
      <c r="E41" s="2" t="s">
        <v>14</v>
      </c>
      <c r="F41" s="2" t="s">
        <v>15</v>
      </c>
      <c r="G41" s="2" t="s">
        <v>26</v>
      </c>
      <c r="H41" s="2" t="s">
        <v>569</v>
      </c>
      <c r="I41" s="3" t="s">
        <v>17</v>
      </c>
      <c r="J41" s="3" t="s">
        <v>350</v>
      </c>
      <c r="K41" s="6" t="s">
        <v>570</v>
      </c>
      <c r="L41" s="4" t="s">
        <v>26</v>
      </c>
      <c r="M41" s="3" t="s">
        <v>301</v>
      </c>
      <c r="N41" s="44" t="s">
        <v>18</v>
      </c>
      <c r="O41" s="58"/>
      <c r="P41" s="59"/>
      <c r="Q41" s="59"/>
      <c r="R41" s="59"/>
      <c r="S41" s="59"/>
      <c r="T41" s="59"/>
      <c r="U41" s="62"/>
      <c r="V41" s="60">
        <v>33</v>
      </c>
      <c r="W41" s="59"/>
      <c r="X41" s="59"/>
      <c r="Y41" s="59"/>
      <c r="Z41" s="59"/>
      <c r="AA41" s="16">
        <f t="shared" si="2"/>
        <v>33</v>
      </c>
      <c r="AB41" s="59"/>
      <c r="AC41" s="59">
        <v>0</v>
      </c>
      <c r="AD41" s="59">
        <v>0</v>
      </c>
      <c r="AE41" s="59"/>
      <c r="AF41" s="243"/>
      <c r="AG41" s="243"/>
      <c r="AH41" s="243"/>
      <c r="AI41" s="243"/>
      <c r="AJ41" s="243"/>
      <c r="AK41" s="59"/>
      <c r="AL41" s="59"/>
      <c r="AM41" s="59"/>
      <c r="AN41" s="16">
        <f t="shared" si="3"/>
        <v>0</v>
      </c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6">
        <f t="shared" si="4"/>
        <v>0</v>
      </c>
      <c r="BB41" s="143"/>
      <c r="BC41" s="143"/>
      <c r="BD41" s="143"/>
      <c r="BE41" s="145"/>
      <c r="BF41" s="145"/>
      <c r="BG41" s="145"/>
      <c r="BH41" s="145"/>
      <c r="BI41" s="145"/>
      <c r="BJ41" s="145"/>
      <c r="BK41" s="145"/>
      <c r="BL41" s="145"/>
      <c r="BM41" s="145"/>
      <c r="BN41" s="17">
        <f t="shared" si="5"/>
        <v>0</v>
      </c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6">
        <f t="shared" si="6"/>
        <v>0</v>
      </c>
    </row>
    <row r="42" spans="1:79" s="55" customFormat="1" ht="12" hidden="1">
      <c r="A42" s="1" t="s">
        <v>628</v>
      </c>
      <c r="B42" s="6" t="s">
        <v>493</v>
      </c>
      <c r="C42" s="7">
        <v>72709</v>
      </c>
      <c r="D42" s="3" t="s">
        <v>494</v>
      </c>
      <c r="E42" s="2" t="s">
        <v>14</v>
      </c>
      <c r="F42" s="2" t="s">
        <v>15</v>
      </c>
      <c r="G42" s="2" t="s">
        <v>26</v>
      </c>
      <c r="H42" s="2" t="s">
        <v>571</v>
      </c>
      <c r="I42" s="3" t="s">
        <v>17</v>
      </c>
      <c r="J42" s="3" t="s">
        <v>350</v>
      </c>
      <c r="K42" s="6" t="s">
        <v>572</v>
      </c>
      <c r="L42" s="4" t="s">
        <v>26</v>
      </c>
      <c r="M42" s="3" t="s">
        <v>223</v>
      </c>
      <c r="N42" s="46" t="s">
        <v>18</v>
      </c>
      <c r="O42" s="63"/>
      <c r="P42" s="62">
        <v>5</v>
      </c>
      <c r="Q42" s="62"/>
      <c r="R42" s="62"/>
      <c r="S42" s="62"/>
      <c r="T42" s="62"/>
      <c r="U42" s="62"/>
      <c r="V42" s="62"/>
      <c r="W42" s="59"/>
      <c r="X42" s="59"/>
      <c r="Y42" s="59"/>
      <c r="Z42" s="59"/>
      <c r="AA42" s="16">
        <f t="shared" si="2"/>
        <v>5</v>
      </c>
      <c r="AB42" s="59"/>
      <c r="AC42" s="59">
        <v>0</v>
      </c>
      <c r="AD42" s="59">
        <v>0</v>
      </c>
      <c r="AE42" s="59"/>
      <c r="AF42" s="243"/>
      <c r="AG42" s="243"/>
      <c r="AH42" s="243"/>
      <c r="AI42" s="243"/>
      <c r="AJ42" s="243"/>
      <c r="AK42" s="59"/>
      <c r="AL42" s="59"/>
      <c r="AM42" s="59"/>
      <c r="AN42" s="16">
        <f t="shared" si="3"/>
        <v>0</v>
      </c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6">
        <f t="shared" si="4"/>
        <v>0</v>
      </c>
      <c r="BB42" s="143"/>
      <c r="BC42" s="143"/>
      <c r="BD42" s="143"/>
      <c r="BE42" s="145"/>
      <c r="BF42" s="145"/>
      <c r="BG42" s="145"/>
      <c r="BH42" s="145"/>
      <c r="BI42" s="145"/>
      <c r="BJ42" s="145"/>
      <c r="BK42" s="145"/>
      <c r="BL42" s="145"/>
      <c r="BM42" s="145"/>
      <c r="BN42" s="17">
        <f t="shared" si="5"/>
        <v>0</v>
      </c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6">
        <f t="shared" si="6"/>
        <v>0</v>
      </c>
    </row>
    <row r="43" spans="1:79" s="55" customFormat="1" ht="12">
      <c r="A43" s="1" t="s">
        <v>492</v>
      </c>
      <c r="B43" s="6" t="s">
        <v>493</v>
      </c>
      <c r="C43" s="7">
        <v>72709</v>
      </c>
      <c r="D43" s="3" t="s">
        <v>494</v>
      </c>
      <c r="E43" s="2" t="s">
        <v>14</v>
      </c>
      <c r="F43" s="2" t="s">
        <v>15</v>
      </c>
      <c r="G43" s="2" t="s">
        <v>26</v>
      </c>
      <c r="H43" s="2" t="s">
        <v>573</v>
      </c>
      <c r="I43" s="3" t="s">
        <v>17</v>
      </c>
      <c r="J43" s="3" t="s">
        <v>350</v>
      </c>
      <c r="K43" s="6" t="s">
        <v>574</v>
      </c>
      <c r="L43" s="4" t="s">
        <v>26</v>
      </c>
      <c r="M43" s="3" t="s">
        <v>94</v>
      </c>
      <c r="N43" s="46" t="s">
        <v>621</v>
      </c>
      <c r="O43" s="63"/>
      <c r="P43" s="62">
        <v>1</v>
      </c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16">
        <f t="shared" si="2"/>
        <v>1</v>
      </c>
      <c r="AB43" s="59"/>
      <c r="AC43" s="62">
        <v>0</v>
      </c>
      <c r="AD43" s="62">
        <v>0</v>
      </c>
      <c r="AE43" s="64">
        <v>1</v>
      </c>
      <c r="AF43" s="246"/>
      <c r="AG43" s="246"/>
      <c r="AH43" s="246"/>
      <c r="AI43" s="246"/>
      <c r="AJ43" s="246"/>
      <c r="AK43" s="62"/>
      <c r="AL43" s="62"/>
      <c r="AM43" s="62"/>
      <c r="AN43" s="16">
        <f t="shared" si="3"/>
        <v>1</v>
      </c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6">
        <f t="shared" si="4"/>
        <v>0</v>
      </c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7">
        <f t="shared" si="5"/>
        <v>0</v>
      </c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6">
        <f t="shared" si="6"/>
        <v>0</v>
      </c>
    </row>
    <row r="44" spans="1:79" s="55" customFormat="1" ht="12">
      <c r="A44" s="1" t="s">
        <v>628</v>
      </c>
      <c r="B44" s="6" t="s">
        <v>493</v>
      </c>
      <c r="C44" s="7">
        <v>72709</v>
      </c>
      <c r="D44" s="3" t="s">
        <v>494</v>
      </c>
      <c r="E44" s="2" t="s">
        <v>271</v>
      </c>
      <c r="F44" s="2"/>
      <c r="G44" s="2" t="s">
        <v>274</v>
      </c>
      <c r="H44" s="2" t="s">
        <v>575</v>
      </c>
      <c r="I44" s="3" t="s">
        <v>17</v>
      </c>
      <c r="J44" s="3" t="s">
        <v>576</v>
      </c>
      <c r="K44" s="6" t="s">
        <v>319</v>
      </c>
      <c r="L44" s="4" t="s">
        <v>274</v>
      </c>
      <c r="M44" s="3" t="s">
        <v>282</v>
      </c>
      <c r="N44" s="46" t="s">
        <v>621</v>
      </c>
      <c r="O44" s="65">
        <v>20</v>
      </c>
      <c r="P44" s="66">
        <v>10</v>
      </c>
      <c r="Q44" s="66">
        <v>30</v>
      </c>
      <c r="R44" s="66">
        <v>50</v>
      </c>
      <c r="S44" s="66">
        <v>30</v>
      </c>
      <c r="T44" s="66">
        <v>92</v>
      </c>
      <c r="U44" s="64">
        <v>52</v>
      </c>
      <c r="V44" s="64">
        <v>20</v>
      </c>
      <c r="W44" s="64">
        <v>60</v>
      </c>
      <c r="X44" s="64">
        <v>50</v>
      </c>
      <c r="Y44" s="64">
        <v>80</v>
      </c>
      <c r="Z44" s="62">
        <v>80</v>
      </c>
      <c r="AA44" s="16">
        <f t="shared" si="2"/>
        <v>574</v>
      </c>
      <c r="AB44" s="62">
        <v>40</v>
      </c>
      <c r="AC44" s="62">
        <v>40</v>
      </c>
      <c r="AD44" s="62">
        <v>30</v>
      </c>
      <c r="AE44" s="64">
        <v>100</v>
      </c>
      <c r="AF44" s="244">
        <v>140</v>
      </c>
      <c r="AG44" s="244">
        <v>110</v>
      </c>
      <c r="AH44" s="62">
        <v>60</v>
      </c>
      <c r="AI44" s="62">
        <v>60</v>
      </c>
      <c r="AJ44" s="62">
        <v>60</v>
      </c>
      <c r="AK44" s="62">
        <v>60</v>
      </c>
      <c r="AL44" s="62">
        <v>60</v>
      </c>
      <c r="AM44" s="62">
        <v>60</v>
      </c>
      <c r="AN44" s="16">
        <f t="shared" si="3"/>
        <v>820</v>
      </c>
      <c r="AO44" s="143">
        <v>100</v>
      </c>
      <c r="AP44" s="143">
        <v>100</v>
      </c>
      <c r="AQ44" s="143">
        <v>100</v>
      </c>
      <c r="AR44" s="143">
        <v>100</v>
      </c>
      <c r="AS44" s="143">
        <v>100</v>
      </c>
      <c r="AT44" s="143">
        <v>100</v>
      </c>
      <c r="AU44" s="143">
        <v>0</v>
      </c>
      <c r="AV44" s="143">
        <v>0</v>
      </c>
      <c r="AW44" s="143">
        <v>0</v>
      </c>
      <c r="AX44" s="143"/>
      <c r="AY44" s="143"/>
      <c r="AZ44" s="143"/>
      <c r="BA44" s="16">
        <f t="shared" si="4"/>
        <v>600</v>
      </c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7">
        <f t="shared" si="5"/>
        <v>0</v>
      </c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6">
        <f t="shared" si="6"/>
        <v>0</v>
      </c>
    </row>
    <row r="45" spans="1:79" s="55" customFormat="1" ht="12">
      <c r="A45" s="1" t="s">
        <v>492</v>
      </c>
      <c r="B45" s="6" t="s">
        <v>493</v>
      </c>
      <c r="C45" s="7">
        <v>72709</v>
      </c>
      <c r="D45" s="3" t="s">
        <v>494</v>
      </c>
      <c r="E45" s="2" t="s">
        <v>272</v>
      </c>
      <c r="F45" s="2"/>
      <c r="G45" s="2" t="s">
        <v>275</v>
      </c>
      <c r="H45" s="2" t="s">
        <v>636</v>
      </c>
      <c r="I45" s="3" t="s">
        <v>17</v>
      </c>
      <c r="J45" s="3" t="s">
        <v>350</v>
      </c>
      <c r="K45" s="6" t="s">
        <v>319</v>
      </c>
      <c r="L45" s="4" t="s">
        <v>275</v>
      </c>
      <c r="M45" s="3" t="s">
        <v>94</v>
      </c>
      <c r="N45" s="46" t="s">
        <v>502</v>
      </c>
      <c r="O45" s="65">
        <v>180</v>
      </c>
      <c r="P45" s="66">
        <v>108</v>
      </c>
      <c r="Q45" s="66">
        <v>153</v>
      </c>
      <c r="R45" s="66">
        <v>115</v>
      </c>
      <c r="S45" s="66">
        <v>94</v>
      </c>
      <c r="T45" s="66">
        <v>55</v>
      </c>
      <c r="U45" s="64">
        <v>58</v>
      </c>
      <c r="V45" s="64">
        <v>55</v>
      </c>
      <c r="W45" s="64">
        <v>132</v>
      </c>
      <c r="X45" s="64">
        <v>103</v>
      </c>
      <c r="Y45" s="64">
        <v>136</v>
      </c>
      <c r="Z45" s="62">
        <v>120</v>
      </c>
      <c r="AA45" s="16">
        <f t="shared" si="2"/>
        <v>1309</v>
      </c>
      <c r="AB45" s="62">
        <v>80</v>
      </c>
      <c r="AC45" s="67">
        <v>78</v>
      </c>
      <c r="AD45" s="62">
        <v>106</v>
      </c>
      <c r="AE45" s="62">
        <v>150</v>
      </c>
      <c r="AF45" s="246">
        <v>150</v>
      </c>
      <c r="AG45" s="246">
        <v>150</v>
      </c>
      <c r="AH45" s="62">
        <v>60</v>
      </c>
      <c r="AI45" s="62">
        <v>60</v>
      </c>
      <c r="AJ45" s="254">
        <v>50</v>
      </c>
      <c r="AK45" s="254">
        <v>50</v>
      </c>
      <c r="AL45" s="254">
        <v>50</v>
      </c>
      <c r="AM45" s="254">
        <v>50</v>
      </c>
      <c r="AN45" s="16">
        <f t="shared" si="3"/>
        <v>1034</v>
      </c>
      <c r="AO45" s="143">
        <v>100</v>
      </c>
      <c r="AP45" s="143">
        <v>100</v>
      </c>
      <c r="AQ45" s="143">
        <v>100</v>
      </c>
      <c r="AR45" s="143">
        <v>70</v>
      </c>
      <c r="AS45" s="143">
        <v>70</v>
      </c>
      <c r="AT45" s="143"/>
      <c r="AU45" s="143"/>
      <c r="AV45" s="143"/>
      <c r="AW45" s="143"/>
      <c r="AX45" s="143"/>
      <c r="AY45" s="143"/>
      <c r="AZ45" s="143"/>
      <c r="BA45" s="16">
        <f t="shared" si="4"/>
        <v>440</v>
      </c>
      <c r="BB45" s="143"/>
      <c r="BC45" s="143"/>
      <c r="BD45" s="143"/>
      <c r="BE45" s="143"/>
      <c r="BF45" s="143"/>
      <c r="BG45" s="143"/>
      <c r="BH45" s="143"/>
      <c r="BI45" s="143"/>
      <c r="BJ45" s="143"/>
      <c r="BK45" s="143"/>
      <c r="BL45" s="143"/>
      <c r="BM45" s="143"/>
      <c r="BN45" s="17">
        <f t="shared" si="5"/>
        <v>0</v>
      </c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6">
        <f t="shared" si="6"/>
        <v>0</v>
      </c>
    </row>
    <row r="46" spans="1:79" s="55" customFormat="1" ht="12">
      <c r="A46" s="1" t="s">
        <v>492</v>
      </c>
      <c r="B46" s="6" t="s">
        <v>493</v>
      </c>
      <c r="C46" s="7">
        <v>72709</v>
      </c>
      <c r="D46" s="3" t="s">
        <v>494</v>
      </c>
      <c r="E46" s="2" t="s">
        <v>272</v>
      </c>
      <c r="F46" s="2"/>
      <c r="G46" s="2" t="s">
        <v>275</v>
      </c>
      <c r="H46" s="2" t="s">
        <v>577</v>
      </c>
      <c r="I46" s="3" t="s">
        <v>17</v>
      </c>
      <c r="J46" s="3" t="s">
        <v>350</v>
      </c>
      <c r="K46" s="6" t="s">
        <v>319</v>
      </c>
      <c r="L46" s="4" t="s">
        <v>275</v>
      </c>
      <c r="M46" s="3" t="s">
        <v>94</v>
      </c>
      <c r="N46" s="46" t="s">
        <v>502</v>
      </c>
      <c r="O46" s="65">
        <v>620</v>
      </c>
      <c r="P46" s="66">
        <v>414</v>
      </c>
      <c r="Q46" s="66">
        <v>580</v>
      </c>
      <c r="R46" s="66">
        <v>855</v>
      </c>
      <c r="S46" s="66">
        <v>270</v>
      </c>
      <c r="T46" s="62"/>
      <c r="U46" s="64">
        <v>32</v>
      </c>
      <c r="V46" s="62"/>
      <c r="W46" s="62"/>
      <c r="X46" s="62"/>
      <c r="Y46" s="62"/>
      <c r="Z46" s="62"/>
      <c r="AA46" s="16">
        <f t="shared" si="2"/>
        <v>2771</v>
      </c>
      <c r="AB46" s="59"/>
      <c r="AC46" s="62">
        <v>0</v>
      </c>
      <c r="AD46" s="62">
        <v>0</v>
      </c>
      <c r="AE46" s="62"/>
      <c r="AF46" s="246"/>
      <c r="AG46" s="246"/>
      <c r="AH46" s="246"/>
      <c r="AI46" s="246"/>
      <c r="AJ46" s="246"/>
      <c r="AK46" s="62"/>
      <c r="AL46" s="62"/>
      <c r="AM46" s="62"/>
      <c r="AN46" s="16">
        <f t="shared" si="3"/>
        <v>0</v>
      </c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6">
        <f t="shared" si="4"/>
        <v>0</v>
      </c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7">
        <f t="shared" si="5"/>
        <v>0</v>
      </c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6">
        <f t="shared" si="6"/>
        <v>0</v>
      </c>
    </row>
    <row r="47" spans="1:79" s="55" customFormat="1" ht="12">
      <c r="A47" s="1" t="s">
        <v>492</v>
      </c>
      <c r="B47" s="6" t="s">
        <v>493</v>
      </c>
      <c r="C47" s="7">
        <v>72709</v>
      </c>
      <c r="D47" s="3" t="s">
        <v>494</v>
      </c>
      <c r="E47" s="2" t="s">
        <v>272</v>
      </c>
      <c r="F47" s="2"/>
      <c r="G47" s="2" t="s">
        <v>275</v>
      </c>
      <c r="H47" s="2" t="s">
        <v>578</v>
      </c>
      <c r="I47" s="3" t="s">
        <v>17</v>
      </c>
      <c r="J47" s="3" t="s">
        <v>350</v>
      </c>
      <c r="K47" s="6" t="s">
        <v>319</v>
      </c>
      <c r="L47" s="4" t="s">
        <v>275</v>
      </c>
      <c r="M47" s="3" t="s">
        <v>94</v>
      </c>
      <c r="N47" s="46" t="s">
        <v>502</v>
      </c>
      <c r="O47" s="65">
        <v>92</v>
      </c>
      <c r="P47" s="66">
        <v>23</v>
      </c>
      <c r="Q47" s="66">
        <v>42</v>
      </c>
      <c r="R47" s="66">
        <v>41</v>
      </c>
      <c r="S47" s="66">
        <v>23</v>
      </c>
      <c r="T47" s="66">
        <v>23</v>
      </c>
      <c r="U47" s="64">
        <v>53</v>
      </c>
      <c r="V47" s="64">
        <v>23</v>
      </c>
      <c r="W47" s="64">
        <v>24</v>
      </c>
      <c r="X47" s="64">
        <v>24</v>
      </c>
      <c r="Y47" s="64">
        <v>49</v>
      </c>
      <c r="Z47" s="62">
        <v>50</v>
      </c>
      <c r="AA47" s="16">
        <f t="shared" si="2"/>
        <v>467</v>
      </c>
      <c r="AB47" s="62">
        <v>9</v>
      </c>
      <c r="AC47" s="62">
        <v>0</v>
      </c>
      <c r="AD47" s="62">
        <v>0</v>
      </c>
      <c r="AE47" s="64">
        <v>39</v>
      </c>
      <c r="AF47" s="246">
        <v>39</v>
      </c>
      <c r="AG47" s="246">
        <v>39</v>
      </c>
      <c r="AH47" s="246">
        <v>39</v>
      </c>
      <c r="AI47" s="246">
        <v>39</v>
      </c>
      <c r="AJ47" s="246">
        <v>39</v>
      </c>
      <c r="AK47" s="62">
        <v>39</v>
      </c>
      <c r="AL47" s="62">
        <v>39</v>
      </c>
      <c r="AM47" s="62">
        <v>39</v>
      </c>
      <c r="AN47" s="16">
        <f t="shared" si="3"/>
        <v>360</v>
      </c>
      <c r="AO47" s="143">
        <v>30</v>
      </c>
      <c r="AP47" s="143">
        <v>30</v>
      </c>
      <c r="AQ47" s="143">
        <v>30</v>
      </c>
      <c r="AR47" s="143">
        <v>30</v>
      </c>
      <c r="AS47" s="143">
        <v>30</v>
      </c>
      <c r="AT47" s="143"/>
      <c r="AU47" s="143"/>
      <c r="AV47" s="143"/>
      <c r="AW47" s="143"/>
      <c r="AX47" s="143"/>
      <c r="AY47" s="143"/>
      <c r="AZ47" s="143"/>
      <c r="BA47" s="16">
        <f t="shared" si="4"/>
        <v>150</v>
      </c>
      <c r="BB47" s="143"/>
      <c r="BC47" s="143"/>
      <c r="BD47" s="143"/>
      <c r="BE47" s="143"/>
      <c r="BF47" s="143"/>
      <c r="BG47" s="143"/>
      <c r="BH47" s="143"/>
      <c r="BI47" s="143"/>
      <c r="BJ47" s="143"/>
      <c r="BK47" s="143"/>
      <c r="BL47" s="143"/>
      <c r="BM47" s="143"/>
      <c r="BN47" s="17">
        <f t="shared" si="5"/>
        <v>0</v>
      </c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6">
        <f t="shared" si="6"/>
        <v>0</v>
      </c>
    </row>
    <row r="48" spans="1:79" s="55" customFormat="1" ht="12">
      <c r="A48" s="1" t="s">
        <v>492</v>
      </c>
      <c r="B48" s="6" t="s">
        <v>493</v>
      </c>
      <c r="C48" s="7">
        <v>72709</v>
      </c>
      <c r="D48" s="3" t="s">
        <v>494</v>
      </c>
      <c r="E48" s="2" t="s">
        <v>271</v>
      </c>
      <c r="F48" s="2"/>
      <c r="G48" s="2" t="s">
        <v>276</v>
      </c>
      <c r="H48" s="2" t="s">
        <v>579</v>
      </c>
      <c r="I48" s="3" t="s">
        <v>17</v>
      </c>
      <c r="J48" s="3" t="s">
        <v>351</v>
      </c>
      <c r="K48" s="6" t="s">
        <v>319</v>
      </c>
      <c r="L48" s="4" t="s">
        <v>276</v>
      </c>
      <c r="M48" s="3" t="s">
        <v>94</v>
      </c>
      <c r="N48" s="46" t="s">
        <v>502</v>
      </c>
      <c r="O48" s="65">
        <v>290</v>
      </c>
      <c r="P48" s="66">
        <v>216</v>
      </c>
      <c r="Q48" s="66">
        <v>324</v>
      </c>
      <c r="R48" s="66">
        <v>216</v>
      </c>
      <c r="S48" s="66">
        <v>143</v>
      </c>
      <c r="T48" s="62"/>
      <c r="U48" s="64">
        <v>180</v>
      </c>
      <c r="V48" s="64">
        <v>72</v>
      </c>
      <c r="W48" s="64">
        <v>180</v>
      </c>
      <c r="X48" s="64">
        <v>216</v>
      </c>
      <c r="Y48" s="64">
        <v>216</v>
      </c>
      <c r="Z48" s="62">
        <v>260</v>
      </c>
      <c r="AA48" s="16">
        <f t="shared" si="2"/>
        <v>2313</v>
      </c>
      <c r="AB48" s="62">
        <v>216</v>
      </c>
      <c r="AC48" s="67">
        <v>180</v>
      </c>
      <c r="AD48" s="62">
        <v>360</v>
      </c>
      <c r="AE48" s="62">
        <v>400</v>
      </c>
      <c r="AF48" s="246">
        <v>600</v>
      </c>
      <c r="AG48" s="246">
        <v>600</v>
      </c>
      <c r="AH48" s="62">
        <v>100</v>
      </c>
      <c r="AI48" s="62">
        <v>100</v>
      </c>
      <c r="AJ48" s="254">
        <v>90</v>
      </c>
      <c r="AK48" s="254">
        <v>80</v>
      </c>
      <c r="AL48" s="254">
        <v>80</v>
      </c>
      <c r="AM48" s="254">
        <v>90</v>
      </c>
      <c r="AN48" s="16">
        <f t="shared" si="3"/>
        <v>2896</v>
      </c>
      <c r="AO48" s="143">
        <v>180</v>
      </c>
      <c r="AP48" s="143">
        <v>180</v>
      </c>
      <c r="AQ48" s="143">
        <v>180</v>
      </c>
      <c r="AR48" s="143">
        <v>180</v>
      </c>
      <c r="AS48" s="143">
        <v>180</v>
      </c>
      <c r="AT48" s="143"/>
      <c r="AU48" s="143"/>
      <c r="AV48" s="143"/>
      <c r="AW48" s="143"/>
      <c r="AX48" s="143"/>
      <c r="AY48" s="143"/>
      <c r="AZ48" s="143"/>
      <c r="BA48" s="16">
        <f t="shared" si="4"/>
        <v>900</v>
      </c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7">
        <f t="shared" si="5"/>
        <v>0</v>
      </c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6">
        <f t="shared" si="6"/>
        <v>0</v>
      </c>
    </row>
    <row r="49" spans="1:79" s="55" customFormat="1" ht="12">
      <c r="A49" s="1" t="s">
        <v>492</v>
      </c>
      <c r="B49" s="6" t="s">
        <v>493</v>
      </c>
      <c r="C49" s="7">
        <v>72709</v>
      </c>
      <c r="D49" s="3" t="s">
        <v>494</v>
      </c>
      <c r="E49" s="2" t="s">
        <v>271</v>
      </c>
      <c r="F49" s="2"/>
      <c r="G49" s="2" t="s">
        <v>276</v>
      </c>
      <c r="H49" s="2" t="s">
        <v>580</v>
      </c>
      <c r="I49" s="3" t="s">
        <v>17</v>
      </c>
      <c r="J49" s="3" t="s">
        <v>351</v>
      </c>
      <c r="K49" s="6" t="s">
        <v>319</v>
      </c>
      <c r="L49" s="4" t="s">
        <v>276</v>
      </c>
      <c r="M49" s="3" t="s">
        <v>94</v>
      </c>
      <c r="N49" s="46" t="s">
        <v>502</v>
      </c>
      <c r="O49" s="65">
        <v>250</v>
      </c>
      <c r="P49" s="66">
        <v>216</v>
      </c>
      <c r="Q49" s="66">
        <v>252</v>
      </c>
      <c r="R49" s="66">
        <v>36</v>
      </c>
      <c r="S49" s="66">
        <v>36</v>
      </c>
      <c r="T49" s="62"/>
      <c r="U49" s="64">
        <v>36</v>
      </c>
      <c r="V49" s="64">
        <v>36</v>
      </c>
      <c r="W49" s="64">
        <v>36</v>
      </c>
      <c r="X49" s="64">
        <v>36</v>
      </c>
      <c r="Y49" s="64">
        <v>72</v>
      </c>
      <c r="Z49" s="62">
        <v>72</v>
      </c>
      <c r="AA49" s="16">
        <f t="shared" si="2"/>
        <v>1078</v>
      </c>
      <c r="AB49" s="62">
        <v>36</v>
      </c>
      <c r="AC49" s="67">
        <v>36</v>
      </c>
      <c r="AD49" s="62">
        <v>36</v>
      </c>
      <c r="AE49" s="62">
        <v>100</v>
      </c>
      <c r="AF49" s="246">
        <v>72</v>
      </c>
      <c r="AG49" s="246">
        <v>72</v>
      </c>
      <c r="AH49" s="62">
        <v>36</v>
      </c>
      <c r="AI49" s="62">
        <v>36</v>
      </c>
      <c r="AJ49" s="254">
        <v>30</v>
      </c>
      <c r="AK49" s="254">
        <v>30</v>
      </c>
      <c r="AL49" s="254">
        <v>30</v>
      </c>
      <c r="AM49" s="254">
        <v>30</v>
      </c>
      <c r="AN49" s="16">
        <f t="shared" si="3"/>
        <v>544</v>
      </c>
      <c r="AO49" s="143">
        <v>10</v>
      </c>
      <c r="AP49" s="143">
        <v>10</v>
      </c>
      <c r="AQ49" s="143">
        <v>10</v>
      </c>
      <c r="AR49" s="143">
        <v>10</v>
      </c>
      <c r="AS49" s="143">
        <v>10</v>
      </c>
      <c r="AT49" s="143"/>
      <c r="AU49" s="143"/>
      <c r="AV49" s="143"/>
      <c r="AW49" s="143"/>
      <c r="AX49" s="143"/>
      <c r="AY49" s="143"/>
      <c r="AZ49" s="143"/>
      <c r="BA49" s="16">
        <f t="shared" si="4"/>
        <v>50</v>
      </c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7">
        <f t="shared" si="5"/>
        <v>0</v>
      </c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6">
        <f t="shared" si="6"/>
        <v>0</v>
      </c>
    </row>
    <row r="50" spans="1:79" s="55" customFormat="1" ht="12" hidden="1">
      <c r="A50" s="1" t="s">
        <v>628</v>
      </c>
      <c r="B50" s="6" t="s">
        <v>493</v>
      </c>
      <c r="C50" s="7">
        <v>72709</v>
      </c>
      <c r="D50" s="3" t="s">
        <v>494</v>
      </c>
      <c r="E50" s="2" t="s">
        <v>273</v>
      </c>
      <c r="F50" s="2"/>
      <c r="G50" s="2" t="s">
        <v>23</v>
      </c>
      <c r="H50" s="2" t="s">
        <v>637</v>
      </c>
      <c r="I50" s="3" t="s">
        <v>17</v>
      </c>
      <c r="J50" s="3" t="s">
        <v>347</v>
      </c>
      <c r="K50" s="6" t="s">
        <v>319</v>
      </c>
      <c r="L50" s="4" t="s">
        <v>959</v>
      </c>
      <c r="M50" s="3" t="s">
        <v>581</v>
      </c>
      <c r="N50" s="46" t="s">
        <v>18</v>
      </c>
      <c r="O50" s="65"/>
      <c r="P50" s="66"/>
      <c r="Q50" s="66"/>
      <c r="R50" s="66"/>
      <c r="S50" s="66"/>
      <c r="T50" s="62"/>
      <c r="U50" s="64"/>
      <c r="V50" s="64"/>
      <c r="W50" s="64"/>
      <c r="X50" s="64"/>
      <c r="Y50" s="64"/>
      <c r="Z50" s="62"/>
      <c r="AA50" s="16">
        <f t="shared" si="2"/>
        <v>0</v>
      </c>
      <c r="AB50" s="59"/>
      <c r="AC50" s="62">
        <v>0</v>
      </c>
      <c r="AD50" s="62">
        <v>0</v>
      </c>
      <c r="AE50" s="62"/>
      <c r="AF50" s="246"/>
      <c r="AG50" s="246"/>
      <c r="AH50" s="246"/>
      <c r="AI50" s="246"/>
      <c r="AJ50" s="246"/>
      <c r="AK50" s="62"/>
      <c r="AL50" s="62"/>
      <c r="AM50" s="62"/>
      <c r="AN50" s="16">
        <f t="shared" si="3"/>
        <v>0</v>
      </c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6">
        <f t="shared" si="4"/>
        <v>0</v>
      </c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7">
        <f t="shared" si="5"/>
        <v>0</v>
      </c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6">
        <f t="shared" si="6"/>
        <v>0</v>
      </c>
    </row>
    <row r="51" spans="1:79" s="55" customFormat="1" ht="12" hidden="1">
      <c r="A51" s="1" t="s">
        <v>628</v>
      </c>
      <c r="B51" s="6" t="s">
        <v>493</v>
      </c>
      <c r="C51" s="7">
        <v>72709</v>
      </c>
      <c r="D51" s="3" t="s">
        <v>494</v>
      </c>
      <c r="E51" s="2" t="s">
        <v>273</v>
      </c>
      <c r="F51" s="2"/>
      <c r="G51" s="2" t="s">
        <v>23</v>
      </c>
      <c r="H51" s="2" t="s">
        <v>638</v>
      </c>
      <c r="I51" s="3" t="s">
        <v>17</v>
      </c>
      <c r="J51" s="3" t="s">
        <v>347</v>
      </c>
      <c r="K51" s="6" t="s">
        <v>319</v>
      </c>
      <c r="L51" s="4" t="s">
        <v>959</v>
      </c>
      <c r="M51" s="3" t="s">
        <v>581</v>
      </c>
      <c r="N51" s="46" t="s">
        <v>18</v>
      </c>
      <c r="O51" s="65">
        <v>2</v>
      </c>
      <c r="P51" s="62"/>
      <c r="Q51" s="62"/>
      <c r="R51" s="62"/>
      <c r="S51" s="62"/>
      <c r="T51" s="62">
        <v>4</v>
      </c>
      <c r="U51" s="62"/>
      <c r="V51" s="62"/>
      <c r="W51" s="62"/>
      <c r="X51" s="62"/>
      <c r="Y51" s="62"/>
      <c r="Z51" s="62">
        <v>3</v>
      </c>
      <c r="AA51" s="16">
        <f t="shared" si="2"/>
        <v>9</v>
      </c>
      <c r="AB51" s="62">
        <v>4</v>
      </c>
      <c r="AC51" s="62">
        <v>4</v>
      </c>
      <c r="AD51" s="62">
        <v>0</v>
      </c>
      <c r="AE51" s="62">
        <v>3</v>
      </c>
      <c r="AF51" s="246">
        <v>30</v>
      </c>
      <c r="AG51" s="246">
        <v>3</v>
      </c>
      <c r="AH51" s="246">
        <v>3</v>
      </c>
      <c r="AI51" s="246">
        <v>3</v>
      </c>
      <c r="AJ51" s="246">
        <v>3</v>
      </c>
      <c r="AK51" s="62">
        <v>3</v>
      </c>
      <c r="AL51" s="62">
        <v>3</v>
      </c>
      <c r="AM51" s="62">
        <v>3</v>
      </c>
      <c r="AN51" s="16">
        <f t="shared" si="3"/>
        <v>62</v>
      </c>
      <c r="AO51" s="143">
        <v>2</v>
      </c>
      <c r="AP51" s="143">
        <v>2</v>
      </c>
      <c r="AQ51" s="143">
        <v>2</v>
      </c>
      <c r="AR51" s="143">
        <v>2</v>
      </c>
      <c r="AS51" s="143">
        <v>2</v>
      </c>
      <c r="AT51" s="143">
        <v>2</v>
      </c>
      <c r="AU51" s="143">
        <v>2</v>
      </c>
      <c r="AV51" s="143">
        <v>2</v>
      </c>
      <c r="AW51" s="143">
        <v>2</v>
      </c>
      <c r="AX51" s="143"/>
      <c r="AY51" s="143"/>
      <c r="AZ51" s="143"/>
      <c r="BA51" s="16">
        <f t="shared" si="4"/>
        <v>18</v>
      </c>
      <c r="BB51" s="143"/>
      <c r="BC51" s="143"/>
      <c r="BD51" s="143"/>
      <c r="BE51" s="143"/>
      <c r="BF51" s="143"/>
      <c r="BG51" s="143"/>
      <c r="BH51" s="143"/>
      <c r="BI51" s="143"/>
      <c r="BJ51" s="143"/>
      <c r="BK51" s="143"/>
      <c r="BL51" s="143"/>
      <c r="BM51" s="143"/>
      <c r="BN51" s="17">
        <f t="shared" si="5"/>
        <v>0</v>
      </c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6">
        <f t="shared" si="6"/>
        <v>0</v>
      </c>
    </row>
    <row r="52" spans="1:79" s="55" customFormat="1" ht="12">
      <c r="A52" s="1" t="s">
        <v>628</v>
      </c>
      <c r="B52" s="6" t="s">
        <v>493</v>
      </c>
      <c r="C52" s="7">
        <v>72709</v>
      </c>
      <c r="D52" s="3" t="s">
        <v>494</v>
      </c>
      <c r="E52" s="2" t="s">
        <v>272</v>
      </c>
      <c r="F52" s="2"/>
      <c r="G52" s="2" t="s">
        <v>275</v>
      </c>
      <c r="H52" s="2" t="s">
        <v>639</v>
      </c>
      <c r="I52" s="3" t="s">
        <v>17</v>
      </c>
      <c r="J52" s="3" t="s">
        <v>350</v>
      </c>
      <c r="K52" s="6" t="s">
        <v>319</v>
      </c>
      <c r="L52" s="4" t="s">
        <v>275</v>
      </c>
      <c r="M52" s="3" t="s">
        <v>283</v>
      </c>
      <c r="N52" s="46" t="s">
        <v>502</v>
      </c>
      <c r="O52" s="65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16">
        <f t="shared" si="2"/>
        <v>0</v>
      </c>
      <c r="AB52" s="62">
        <v>8</v>
      </c>
      <c r="AC52" s="62">
        <v>0</v>
      </c>
      <c r="AD52" s="62">
        <v>0</v>
      </c>
      <c r="AE52" s="62"/>
      <c r="AF52" s="246"/>
      <c r="AG52" s="246"/>
      <c r="AH52" s="246"/>
      <c r="AI52" s="246"/>
      <c r="AJ52" s="246"/>
      <c r="AK52" s="62"/>
      <c r="AL52" s="62"/>
      <c r="AM52" s="62"/>
      <c r="AN52" s="16">
        <f t="shared" si="3"/>
        <v>8</v>
      </c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6">
        <f t="shared" si="4"/>
        <v>0</v>
      </c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7">
        <f t="shared" si="5"/>
        <v>0</v>
      </c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6">
        <f t="shared" si="6"/>
        <v>0</v>
      </c>
    </row>
    <row r="53" spans="1:79" s="55" customFormat="1" ht="12">
      <c r="A53" s="1" t="s">
        <v>628</v>
      </c>
      <c r="B53" s="6" t="s">
        <v>493</v>
      </c>
      <c r="C53" s="7">
        <v>72709</v>
      </c>
      <c r="D53" s="3" t="s">
        <v>494</v>
      </c>
      <c r="E53" s="2" t="s">
        <v>272</v>
      </c>
      <c r="F53" s="2"/>
      <c r="G53" s="2" t="s">
        <v>275</v>
      </c>
      <c r="H53" s="2" t="s">
        <v>640</v>
      </c>
      <c r="I53" s="3" t="s">
        <v>17</v>
      </c>
      <c r="J53" s="3" t="s">
        <v>350</v>
      </c>
      <c r="K53" s="6" t="s">
        <v>319</v>
      </c>
      <c r="L53" s="4" t="s">
        <v>275</v>
      </c>
      <c r="M53" s="3" t="s">
        <v>283</v>
      </c>
      <c r="N53" s="46" t="s">
        <v>502</v>
      </c>
      <c r="O53" s="65">
        <v>32</v>
      </c>
      <c r="P53" s="66">
        <v>12</v>
      </c>
      <c r="Q53" s="66">
        <v>16</v>
      </c>
      <c r="R53" s="66">
        <v>36</v>
      </c>
      <c r="S53" s="66">
        <v>26</v>
      </c>
      <c r="T53" s="66">
        <v>16</v>
      </c>
      <c r="U53" s="66">
        <v>28</v>
      </c>
      <c r="V53" s="66">
        <v>28</v>
      </c>
      <c r="W53" s="64">
        <v>30</v>
      </c>
      <c r="X53" s="64">
        <v>30</v>
      </c>
      <c r="Y53" s="62"/>
      <c r="Z53" s="62">
        <v>20</v>
      </c>
      <c r="AA53" s="16">
        <f t="shared" si="2"/>
        <v>274</v>
      </c>
      <c r="AB53" s="64">
        <v>24</v>
      </c>
      <c r="AC53" s="64">
        <v>0</v>
      </c>
      <c r="AD53" s="62">
        <v>0</v>
      </c>
      <c r="AE53" s="62">
        <v>24</v>
      </c>
      <c r="AF53" s="246">
        <v>49</v>
      </c>
      <c r="AG53" s="246">
        <v>49</v>
      </c>
      <c r="AH53" s="246">
        <v>18</v>
      </c>
      <c r="AI53" s="246">
        <v>18</v>
      </c>
      <c r="AJ53" s="246">
        <v>18</v>
      </c>
      <c r="AK53" s="254">
        <v>18</v>
      </c>
      <c r="AL53" s="254">
        <v>18</v>
      </c>
      <c r="AM53" s="254">
        <v>18</v>
      </c>
      <c r="AN53" s="16">
        <f t="shared" si="3"/>
        <v>254</v>
      </c>
      <c r="AO53" s="143">
        <v>20</v>
      </c>
      <c r="AP53" s="143">
        <v>20</v>
      </c>
      <c r="AQ53" s="143">
        <v>20</v>
      </c>
      <c r="AR53" s="143">
        <v>20</v>
      </c>
      <c r="AS53" s="143">
        <v>20</v>
      </c>
      <c r="AT53" s="143">
        <v>20</v>
      </c>
      <c r="AU53" s="143">
        <v>20</v>
      </c>
      <c r="AV53" s="143">
        <v>20</v>
      </c>
      <c r="AW53" s="143">
        <v>20</v>
      </c>
      <c r="AX53" s="143"/>
      <c r="AY53" s="143"/>
      <c r="AZ53" s="143"/>
      <c r="BA53" s="16">
        <f t="shared" si="4"/>
        <v>180</v>
      </c>
      <c r="BB53" s="143"/>
      <c r="BC53" s="143"/>
      <c r="BD53" s="143"/>
      <c r="BE53" s="143"/>
      <c r="BF53" s="143"/>
      <c r="BG53" s="143"/>
      <c r="BH53" s="143"/>
      <c r="BI53" s="143"/>
      <c r="BJ53" s="143"/>
      <c r="BK53" s="143"/>
      <c r="BL53" s="143"/>
      <c r="BM53" s="143"/>
      <c r="BN53" s="17">
        <f t="shared" si="5"/>
        <v>0</v>
      </c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6">
        <f t="shared" si="6"/>
        <v>0</v>
      </c>
    </row>
    <row r="54" spans="1:79" s="55" customFormat="1" ht="12">
      <c r="A54" s="1" t="s">
        <v>492</v>
      </c>
      <c r="B54" s="6" t="s">
        <v>493</v>
      </c>
      <c r="C54" s="7">
        <v>72709</v>
      </c>
      <c r="D54" s="3" t="s">
        <v>494</v>
      </c>
      <c r="E54" s="2" t="s">
        <v>272</v>
      </c>
      <c r="F54" s="2"/>
      <c r="G54" s="2" t="s">
        <v>275</v>
      </c>
      <c r="H54" s="2" t="s">
        <v>582</v>
      </c>
      <c r="I54" s="3" t="s">
        <v>17</v>
      </c>
      <c r="J54" s="3" t="s">
        <v>350</v>
      </c>
      <c r="K54" s="6" t="s">
        <v>319</v>
      </c>
      <c r="L54" s="4" t="s">
        <v>275</v>
      </c>
      <c r="M54" s="3" t="s">
        <v>497</v>
      </c>
      <c r="N54" s="46" t="s">
        <v>502</v>
      </c>
      <c r="O54" s="65">
        <v>10</v>
      </c>
      <c r="P54" s="66">
        <v>5</v>
      </c>
      <c r="Q54" s="66">
        <v>5</v>
      </c>
      <c r="R54" s="62"/>
      <c r="S54" s="62"/>
      <c r="T54" s="62"/>
      <c r="U54" s="62"/>
      <c r="V54" s="62"/>
      <c r="W54" s="62"/>
      <c r="X54" s="62"/>
      <c r="Y54" s="62"/>
      <c r="Z54" s="62"/>
      <c r="AA54" s="16">
        <f t="shared" si="2"/>
        <v>20</v>
      </c>
      <c r="AB54" s="59"/>
      <c r="AC54" s="62">
        <v>0</v>
      </c>
      <c r="AD54" s="62">
        <v>0</v>
      </c>
      <c r="AE54" s="62">
        <v>5</v>
      </c>
      <c r="AF54" s="246">
        <v>5</v>
      </c>
      <c r="AG54" s="246">
        <v>5</v>
      </c>
      <c r="AH54" s="246">
        <v>5</v>
      </c>
      <c r="AI54" s="246">
        <v>5</v>
      </c>
      <c r="AJ54" s="246">
        <v>5</v>
      </c>
      <c r="AK54" s="62">
        <v>5</v>
      </c>
      <c r="AL54" s="62">
        <v>5</v>
      </c>
      <c r="AM54" s="62">
        <v>5</v>
      </c>
      <c r="AN54" s="16">
        <f t="shared" si="3"/>
        <v>45</v>
      </c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6">
        <f t="shared" si="4"/>
        <v>0</v>
      </c>
      <c r="BB54" s="143"/>
      <c r="BC54" s="143"/>
      <c r="BD54" s="143"/>
      <c r="BE54" s="143"/>
      <c r="BF54" s="143"/>
      <c r="BG54" s="143"/>
      <c r="BH54" s="143"/>
      <c r="BI54" s="143"/>
      <c r="BJ54" s="143"/>
      <c r="BK54" s="143"/>
      <c r="BL54" s="143"/>
      <c r="BM54" s="143"/>
      <c r="BN54" s="17">
        <f t="shared" si="5"/>
        <v>0</v>
      </c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6">
        <f t="shared" si="6"/>
        <v>0</v>
      </c>
    </row>
    <row r="55" spans="1:79" s="55" customFormat="1" ht="12" hidden="1">
      <c r="A55" s="1" t="s">
        <v>628</v>
      </c>
      <c r="B55" s="6" t="s">
        <v>493</v>
      </c>
      <c r="C55" s="7">
        <v>72709</v>
      </c>
      <c r="D55" s="3" t="s">
        <v>494</v>
      </c>
      <c r="E55" s="2" t="s">
        <v>271</v>
      </c>
      <c r="F55" s="2"/>
      <c r="G55" s="2" t="s">
        <v>277</v>
      </c>
      <c r="H55" s="2"/>
      <c r="I55" s="3" t="s">
        <v>17</v>
      </c>
      <c r="J55" s="3" t="s">
        <v>352</v>
      </c>
      <c r="K55" s="6" t="s">
        <v>319</v>
      </c>
      <c r="L55" s="4" t="s">
        <v>277</v>
      </c>
      <c r="M55" s="3" t="s">
        <v>283</v>
      </c>
      <c r="N55" s="46" t="s">
        <v>30</v>
      </c>
      <c r="O55" s="63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16">
        <f t="shared" si="2"/>
        <v>0</v>
      </c>
      <c r="AB55" s="59"/>
      <c r="AC55" s="62">
        <v>0</v>
      </c>
      <c r="AD55" s="62">
        <v>0</v>
      </c>
      <c r="AE55" s="62"/>
      <c r="AF55" s="246"/>
      <c r="AG55" s="246"/>
      <c r="AH55" s="246"/>
      <c r="AI55" s="246"/>
      <c r="AJ55" s="246"/>
      <c r="AK55" s="62"/>
      <c r="AL55" s="62"/>
      <c r="AM55" s="62"/>
      <c r="AN55" s="16">
        <f t="shared" si="3"/>
        <v>0</v>
      </c>
      <c r="AO55" s="143"/>
      <c r="AP55" s="143"/>
      <c r="AQ55" s="143"/>
      <c r="AR55" s="143"/>
      <c r="AS55" s="143"/>
      <c r="AT55" s="143">
        <v>30</v>
      </c>
      <c r="AU55" s="143">
        <v>30</v>
      </c>
      <c r="AV55" s="143">
        <v>30</v>
      </c>
      <c r="AW55" s="143">
        <v>30</v>
      </c>
      <c r="AX55" s="143">
        <v>30</v>
      </c>
      <c r="AY55" s="143">
        <v>30</v>
      </c>
      <c r="AZ55" s="143">
        <v>30</v>
      </c>
      <c r="BA55" s="16">
        <f t="shared" si="4"/>
        <v>210</v>
      </c>
      <c r="BB55" s="143">
        <v>30</v>
      </c>
      <c r="BC55" s="143">
        <v>30</v>
      </c>
      <c r="BD55" s="143">
        <v>30</v>
      </c>
      <c r="BE55" s="143">
        <v>30</v>
      </c>
      <c r="BF55" s="143">
        <v>30</v>
      </c>
      <c r="BG55" s="143">
        <v>30</v>
      </c>
      <c r="BH55" s="143">
        <v>30</v>
      </c>
      <c r="BI55" s="143">
        <v>30</v>
      </c>
      <c r="BJ55" s="143">
        <v>30</v>
      </c>
      <c r="BK55" s="143">
        <v>30</v>
      </c>
      <c r="BL55" s="143">
        <v>30</v>
      </c>
      <c r="BM55" s="143">
        <v>30</v>
      </c>
      <c r="BN55" s="17">
        <f t="shared" si="5"/>
        <v>360</v>
      </c>
      <c r="BO55" s="18">
        <v>30</v>
      </c>
      <c r="BP55" s="18">
        <v>30</v>
      </c>
      <c r="BQ55" s="18">
        <v>30</v>
      </c>
      <c r="BR55" s="18">
        <v>30</v>
      </c>
      <c r="BS55" s="18">
        <v>30</v>
      </c>
      <c r="BT55" s="18">
        <v>30</v>
      </c>
      <c r="BU55" s="18">
        <v>30</v>
      </c>
      <c r="BV55" s="18">
        <v>30</v>
      </c>
      <c r="BW55" s="18">
        <v>30</v>
      </c>
      <c r="BX55" s="18">
        <v>30</v>
      </c>
      <c r="BY55" s="18">
        <v>30</v>
      </c>
      <c r="BZ55" s="18">
        <v>30</v>
      </c>
      <c r="CA55" s="16">
        <f t="shared" si="6"/>
        <v>360</v>
      </c>
    </row>
    <row r="56" spans="1:79" s="55" customFormat="1" ht="12" hidden="1">
      <c r="A56" s="1" t="s">
        <v>628</v>
      </c>
      <c r="B56" s="6" t="s">
        <v>493</v>
      </c>
      <c r="C56" s="7">
        <v>72709</v>
      </c>
      <c r="D56" s="3" t="s">
        <v>494</v>
      </c>
      <c r="E56" s="2" t="s">
        <v>271</v>
      </c>
      <c r="F56" s="2"/>
      <c r="G56" s="2" t="s">
        <v>276</v>
      </c>
      <c r="H56" s="2" t="s">
        <v>583</v>
      </c>
      <c r="I56" s="3" t="s">
        <v>17</v>
      </c>
      <c r="J56" s="3" t="s">
        <v>584</v>
      </c>
      <c r="K56" s="6" t="s">
        <v>319</v>
      </c>
      <c r="L56" s="4" t="s">
        <v>276</v>
      </c>
      <c r="M56" s="3" t="s">
        <v>223</v>
      </c>
      <c r="N56" s="44" t="s">
        <v>56</v>
      </c>
      <c r="O56" s="63"/>
      <c r="P56" s="62"/>
      <c r="Q56" s="62"/>
      <c r="R56" s="62"/>
      <c r="S56" s="66">
        <v>27</v>
      </c>
      <c r="T56" s="62"/>
      <c r="U56" s="64">
        <v>3</v>
      </c>
      <c r="V56" s="62"/>
      <c r="W56" s="62"/>
      <c r="X56" s="62"/>
      <c r="Y56" s="64">
        <v>2</v>
      </c>
      <c r="Z56" s="62"/>
      <c r="AA56" s="16">
        <f t="shared" si="2"/>
        <v>32</v>
      </c>
      <c r="AB56" s="59"/>
      <c r="AC56" s="62">
        <v>0</v>
      </c>
      <c r="AD56" s="62">
        <v>0</v>
      </c>
      <c r="AE56" s="62">
        <v>20</v>
      </c>
      <c r="AF56" s="246"/>
      <c r="AG56" s="246"/>
      <c r="AH56" s="246"/>
      <c r="AI56" s="246"/>
      <c r="AJ56" s="246"/>
      <c r="AK56" s="62"/>
      <c r="AL56" s="62"/>
      <c r="AM56" s="62"/>
      <c r="AN56" s="16">
        <f t="shared" si="3"/>
        <v>20</v>
      </c>
      <c r="AO56" s="143"/>
      <c r="AP56" s="143">
        <v>40</v>
      </c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6">
        <f t="shared" si="4"/>
        <v>40</v>
      </c>
      <c r="BB56" s="143"/>
      <c r="BC56" s="143"/>
      <c r="BD56" s="143">
        <v>40</v>
      </c>
      <c r="BE56" s="143"/>
      <c r="BF56" s="143"/>
      <c r="BG56" s="143"/>
      <c r="BH56" s="143"/>
      <c r="BI56" s="143"/>
      <c r="BJ56" s="143"/>
      <c r="BK56" s="143"/>
      <c r="BL56" s="143"/>
      <c r="BM56" s="143">
        <v>3</v>
      </c>
      <c r="BN56" s="17">
        <f t="shared" si="5"/>
        <v>43</v>
      </c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6">
        <f t="shared" si="6"/>
        <v>0</v>
      </c>
    </row>
    <row r="57" spans="1:79" s="55" customFormat="1" ht="16.5" hidden="1">
      <c r="A57" s="1" t="s">
        <v>492</v>
      </c>
      <c r="B57" s="6" t="s">
        <v>493</v>
      </c>
      <c r="C57" s="7">
        <v>72709</v>
      </c>
      <c r="D57" s="3" t="s">
        <v>494</v>
      </c>
      <c r="E57" s="2" t="s">
        <v>272</v>
      </c>
      <c r="F57" s="2"/>
      <c r="G57" s="2" t="s">
        <v>278</v>
      </c>
      <c r="H57" s="2" t="s">
        <v>585</v>
      </c>
      <c r="I57" s="3" t="s">
        <v>17</v>
      </c>
      <c r="J57" s="3" t="s">
        <v>353</v>
      </c>
      <c r="K57" s="6" t="s">
        <v>586</v>
      </c>
      <c r="L57" s="4" t="s">
        <v>278</v>
      </c>
      <c r="M57" s="3" t="s">
        <v>587</v>
      </c>
      <c r="N57" s="46" t="s">
        <v>30</v>
      </c>
      <c r="O57" s="63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16">
        <f t="shared" si="2"/>
        <v>0</v>
      </c>
      <c r="AB57" s="59"/>
      <c r="AC57" s="62">
        <v>0</v>
      </c>
      <c r="AD57" s="62">
        <v>0</v>
      </c>
      <c r="AE57" s="62"/>
      <c r="AF57" s="246"/>
      <c r="AG57" s="246"/>
      <c r="AH57" s="246"/>
      <c r="AI57" s="246"/>
      <c r="AJ57" s="246"/>
      <c r="AK57" s="62"/>
      <c r="AL57" s="62"/>
      <c r="AM57" s="62"/>
      <c r="AN57" s="16">
        <f t="shared" si="3"/>
        <v>0</v>
      </c>
      <c r="AO57" s="143"/>
      <c r="AP57" s="143"/>
      <c r="AQ57" s="143"/>
      <c r="AR57" s="143"/>
      <c r="AS57" s="143"/>
      <c r="AT57" s="143">
        <v>60</v>
      </c>
      <c r="AU57" s="143">
        <v>60</v>
      </c>
      <c r="AV57" s="143">
        <v>60</v>
      </c>
      <c r="AW57" s="143">
        <v>60</v>
      </c>
      <c r="AX57" s="143">
        <v>70</v>
      </c>
      <c r="AY57" s="143">
        <v>70</v>
      </c>
      <c r="AZ57" s="143">
        <v>70</v>
      </c>
      <c r="BA57" s="16">
        <f t="shared" si="4"/>
        <v>450</v>
      </c>
      <c r="BB57" s="143">
        <v>70</v>
      </c>
      <c r="BC57" s="143">
        <v>70</v>
      </c>
      <c r="BD57" s="143">
        <v>70</v>
      </c>
      <c r="BE57" s="143">
        <v>70</v>
      </c>
      <c r="BF57" s="143">
        <v>70</v>
      </c>
      <c r="BG57" s="143">
        <v>70</v>
      </c>
      <c r="BH57" s="143">
        <v>70</v>
      </c>
      <c r="BI57" s="143">
        <v>70</v>
      </c>
      <c r="BJ57" s="143">
        <v>70</v>
      </c>
      <c r="BK57" s="143">
        <v>70</v>
      </c>
      <c r="BL57" s="143">
        <v>70</v>
      </c>
      <c r="BM57" s="143">
        <v>70</v>
      </c>
      <c r="BN57" s="17">
        <f t="shared" si="5"/>
        <v>840</v>
      </c>
      <c r="BO57" s="18">
        <v>70</v>
      </c>
      <c r="BP57" s="18">
        <v>60</v>
      </c>
      <c r="BQ57" s="18">
        <v>60</v>
      </c>
      <c r="BR57" s="18">
        <v>60</v>
      </c>
      <c r="BS57" s="18">
        <v>60</v>
      </c>
      <c r="BT57" s="18">
        <v>60</v>
      </c>
      <c r="BU57" s="18">
        <v>60</v>
      </c>
      <c r="BV57" s="18">
        <v>60</v>
      </c>
      <c r="BW57" s="18">
        <v>60</v>
      </c>
      <c r="BX57" s="18">
        <v>60</v>
      </c>
      <c r="BY57" s="22">
        <v>60</v>
      </c>
      <c r="BZ57" s="18">
        <v>50</v>
      </c>
      <c r="CA57" s="16">
        <f t="shared" si="6"/>
        <v>720</v>
      </c>
    </row>
    <row r="58" spans="1:79" s="55" customFormat="1" ht="16.5" hidden="1">
      <c r="A58" s="1" t="s">
        <v>492</v>
      </c>
      <c r="B58" s="6" t="s">
        <v>493</v>
      </c>
      <c r="C58" s="7">
        <v>72709</v>
      </c>
      <c r="D58" s="3" t="s">
        <v>494</v>
      </c>
      <c r="E58" s="2" t="s">
        <v>272</v>
      </c>
      <c r="F58" s="2"/>
      <c r="G58" s="2" t="s">
        <v>278</v>
      </c>
      <c r="H58" s="2" t="s">
        <v>588</v>
      </c>
      <c r="I58" s="3" t="s">
        <v>17</v>
      </c>
      <c r="J58" s="3" t="s">
        <v>353</v>
      </c>
      <c r="K58" s="6" t="s">
        <v>589</v>
      </c>
      <c r="L58" s="4" t="s">
        <v>278</v>
      </c>
      <c r="M58" s="3" t="s">
        <v>587</v>
      </c>
      <c r="N58" s="46" t="s">
        <v>30</v>
      </c>
      <c r="O58" s="63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16">
        <f t="shared" si="2"/>
        <v>0</v>
      </c>
      <c r="AB58" s="59"/>
      <c r="AC58" s="62">
        <v>0</v>
      </c>
      <c r="AD58" s="62">
        <v>0</v>
      </c>
      <c r="AE58" s="62"/>
      <c r="AF58" s="246"/>
      <c r="AG58" s="246"/>
      <c r="AH58" s="246"/>
      <c r="AI58" s="246"/>
      <c r="AJ58" s="246"/>
      <c r="AK58" s="62"/>
      <c r="AL58" s="62"/>
      <c r="AM58" s="62"/>
      <c r="AN58" s="16">
        <f t="shared" si="3"/>
        <v>0</v>
      </c>
      <c r="AO58" s="143"/>
      <c r="AP58" s="143"/>
      <c r="AQ58" s="143"/>
      <c r="AR58" s="143"/>
      <c r="AS58" s="143"/>
      <c r="AT58" s="143">
        <v>380</v>
      </c>
      <c r="AU58" s="143">
        <v>300</v>
      </c>
      <c r="AV58" s="143">
        <v>300</v>
      </c>
      <c r="AW58" s="143">
        <v>300</v>
      </c>
      <c r="AX58" s="143">
        <v>300</v>
      </c>
      <c r="AY58" s="143">
        <v>300</v>
      </c>
      <c r="AZ58" s="143">
        <v>322</v>
      </c>
      <c r="BA58" s="16">
        <f t="shared" si="4"/>
        <v>2202</v>
      </c>
      <c r="BB58" s="143">
        <v>400</v>
      </c>
      <c r="BC58" s="143">
        <v>400</v>
      </c>
      <c r="BD58" s="143">
        <v>400</v>
      </c>
      <c r="BE58" s="143">
        <v>400</v>
      </c>
      <c r="BF58" s="143">
        <v>300</v>
      </c>
      <c r="BG58" s="143">
        <v>300</v>
      </c>
      <c r="BH58" s="143">
        <v>200</v>
      </c>
      <c r="BI58" s="143">
        <v>200</v>
      </c>
      <c r="BJ58" s="143">
        <v>300</v>
      </c>
      <c r="BK58" s="143">
        <v>300</v>
      </c>
      <c r="BL58" s="143">
        <v>300</v>
      </c>
      <c r="BM58" s="143">
        <f>361-18</f>
        <v>343</v>
      </c>
      <c r="BN58" s="17">
        <f t="shared" si="5"/>
        <v>3843</v>
      </c>
      <c r="BO58" s="18">
        <v>400</v>
      </c>
      <c r="BP58" s="18">
        <v>300</v>
      </c>
      <c r="BQ58" s="18">
        <v>300</v>
      </c>
      <c r="BR58" s="18">
        <v>300</v>
      </c>
      <c r="BS58" s="18">
        <v>300</v>
      </c>
      <c r="BT58" s="18">
        <v>300</v>
      </c>
      <c r="BU58" s="18">
        <v>200</v>
      </c>
      <c r="BV58" s="18">
        <v>200</v>
      </c>
      <c r="BW58" s="18">
        <v>300</v>
      </c>
      <c r="BX58" s="18">
        <v>300</v>
      </c>
      <c r="BY58" s="18">
        <v>300</v>
      </c>
      <c r="BZ58" s="18">
        <f>361-15</f>
        <v>346</v>
      </c>
      <c r="CA58" s="16">
        <f t="shared" si="6"/>
        <v>3546</v>
      </c>
    </row>
    <row r="59" spans="1:79" s="55" customFormat="1" ht="16.5" hidden="1">
      <c r="A59" s="1" t="s">
        <v>492</v>
      </c>
      <c r="B59" s="6" t="s">
        <v>493</v>
      </c>
      <c r="C59" s="7">
        <v>72709</v>
      </c>
      <c r="D59" s="3" t="s">
        <v>494</v>
      </c>
      <c r="E59" s="2" t="s">
        <v>272</v>
      </c>
      <c r="F59" s="2"/>
      <c r="G59" s="2" t="s">
        <v>278</v>
      </c>
      <c r="H59" s="2" t="s">
        <v>590</v>
      </c>
      <c r="I59" s="3" t="s">
        <v>17</v>
      </c>
      <c r="J59" s="3" t="s">
        <v>353</v>
      </c>
      <c r="K59" s="6" t="s">
        <v>591</v>
      </c>
      <c r="L59" s="4" t="s">
        <v>278</v>
      </c>
      <c r="M59" s="3" t="s">
        <v>587</v>
      </c>
      <c r="N59" s="46" t="s">
        <v>30</v>
      </c>
      <c r="O59" s="63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16">
        <f t="shared" si="2"/>
        <v>0</v>
      </c>
      <c r="AB59" s="59"/>
      <c r="AC59" s="62">
        <v>0</v>
      </c>
      <c r="AD59" s="62">
        <v>0</v>
      </c>
      <c r="AE59" s="62"/>
      <c r="AF59" s="246"/>
      <c r="AG59" s="246"/>
      <c r="AH59" s="246"/>
      <c r="AI59" s="246"/>
      <c r="AJ59" s="246"/>
      <c r="AK59" s="62"/>
      <c r="AL59" s="62"/>
      <c r="AM59" s="62"/>
      <c r="AN59" s="16">
        <f t="shared" si="3"/>
        <v>0</v>
      </c>
      <c r="AO59" s="143"/>
      <c r="AP59" s="143"/>
      <c r="AQ59" s="143"/>
      <c r="AR59" s="143"/>
      <c r="AS59" s="143"/>
      <c r="AT59" s="143">
        <v>30</v>
      </c>
      <c r="AU59" s="143">
        <v>30</v>
      </c>
      <c r="AV59" s="143">
        <v>30</v>
      </c>
      <c r="AW59" s="143">
        <v>30</v>
      </c>
      <c r="AX59" s="143">
        <v>30</v>
      </c>
      <c r="AY59" s="143">
        <v>30</v>
      </c>
      <c r="AZ59" s="143">
        <v>30</v>
      </c>
      <c r="BA59" s="16">
        <f t="shared" si="4"/>
        <v>210</v>
      </c>
      <c r="BB59" s="143">
        <v>30</v>
      </c>
      <c r="BC59" s="143">
        <v>30</v>
      </c>
      <c r="BD59" s="143">
        <v>30</v>
      </c>
      <c r="BE59" s="143">
        <v>30</v>
      </c>
      <c r="BF59" s="143">
        <v>30</v>
      </c>
      <c r="BG59" s="143">
        <v>30</v>
      </c>
      <c r="BH59" s="143">
        <v>30</v>
      </c>
      <c r="BI59" s="143">
        <v>30</v>
      </c>
      <c r="BJ59" s="143">
        <v>30</v>
      </c>
      <c r="BK59" s="143">
        <v>30</v>
      </c>
      <c r="BL59" s="143">
        <v>30</v>
      </c>
      <c r="BM59" s="143">
        <v>30</v>
      </c>
      <c r="BN59" s="17">
        <f t="shared" si="5"/>
        <v>360</v>
      </c>
      <c r="BO59" s="18">
        <v>30</v>
      </c>
      <c r="BP59" s="18">
        <v>20</v>
      </c>
      <c r="BQ59" s="18">
        <v>20</v>
      </c>
      <c r="BR59" s="18">
        <v>20</v>
      </c>
      <c r="BS59" s="18">
        <v>20</v>
      </c>
      <c r="BT59" s="18">
        <v>20</v>
      </c>
      <c r="BU59" s="18">
        <v>20</v>
      </c>
      <c r="BV59" s="18">
        <v>20</v>
      </c>
      <c r="BW59" s="18">
        <v>20</v>
      </c>
      <c r="BX59" s="18">
        <v>20</v>
      </c>
      <c r="BY59" s="18">
        <v>20</v>
      </c>
      <c r="BZ59" s="18">
        <v>20</v>
      </c>
      <c r="CA59" s="16">
        <f t="shared" si="6"/>
        <v>250</v>
      </c>
    </row>
    <row r="60" spans="1:79" s="55" customFormat="1" ht="12" hidden="1">
      <c r="A60" s="1" t="s">
        <v>628</v>
      </c>
      <c r="B60" s="6" t="s">
        <v>493</v>
      </c>
      <c r="C60" s="7">
        <v>72709</v>
      </c>
      <c r="D60" s="3" t="s">
        <v>494</v>
      </c>
      <c r="E60" s="2" t="s">
        <v>272</v>
      </c>
      <c r="F60" s="2"/>
      <c r="G60" s="2" t="s">
        <v>278</v>
      </c>
      <c r="H60" s="2"/>
      <c r="I60" s="3" t="s">
        <v>17</v>
      </c>
      <c r="J60" s="3" t="s">
        <v>353</v>
      </c>
      <c r="K60" s="6" t="s">
        <v>319</v>
      </c>
      <c r="L60" s="4" t="s">
        <v>278</v>
      </c>
      <c r="M60" s="3" t="s">
        <v>283</v>
      </c>
      <c r="N60" s="46" t="s">
        <v>30</v>
      </c>
      <c r="O60" s="63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16">
        <f t="shared" si="2"/>
        <v>0</v>
      </c>
      <c r="AB60" s="59"/>
      <c r="AC60" s="62">
        <v>0</v>
      </c>
      <c r="AD60" s="62">
        <v>0</v>
      </c>
      <c r="AE60" s="62"/>
      <c r="AF60" s="246"/>
      <c r="AG60" s="246"/>
      <c r="AH60" s="246"/>
      <c r="AI60" s="246"/>
      <c r="AJ60" s="246"/>
      <c r="AK60" s="62"/>
      <c r="AL60" s="62"/>
      <c r="AM60" s="62"/>
      <c r="AN60" s="16">
        <f t="shared" si="3"/>
        <v>0</v>
      </c>
      <c r="AO60" s="143"/>
      <c r="AP60" s="143"/>
      <c r="AQ60" s="143"/>
      <c r="AR60" s="143"/>
      <c r="AS60" s="143"/>
      <c r="AT60" s="143">
        <v>20</v>
      </c>
      <c r="AU60" s="143">
        <v>20</v>
      </c>
      <c r="AV60" s="143">
        <v>20</v>
      </c>
      <c r="AW60" s="143">
        <v>20</v>
      </c>
      <c r="AX60" s="143">
        <v>20</v>
      </c>
      <c r="AY60" s="143">
        <v>20</v>
      </c>
      <c r="AZ60" s="143">
        <v>20</v>
      </c>
      <c r="BA60" s="16">
        <f t="shared" si="4"/>
        <v>140</v>
      </c>
      <c r="BB60" s="143">
        <v>15</v>
      </c>
      <c r="BC60" s="143">
        <v>15</v>
      </c>
      <c r="BD60" s="143">
        <v>15</v>
      </c>
      <c r="BE60" s="143">
        <v>15</v>
      </c>
      <c r="BF60" s="143">
        <v>15</v>
      </c>
      <c r="BG60" s="143">
        <v>15</v>
      </c>
      <c r="BH60" s="143">
        <v>15</v>
      </c>
      <c r="BI60" s="143">
        <v>15</v>
      </c>
      <c r="BJ60" s="143">
        <v>15</v>
      </c>
      <c r="BK60" s="143">
        <v>15</v>
      </c>
      <c r="BL60" s="143">
        <v>15</v>
      </c>
      <c r="BM60" s="143">
        <v>15</v>
      </c>
      <c r="BN60" s="17">
        <f t="shared" si="5"/>
        <v>180</v>
      </c>
      <c r="BO60" s="18">
        <v>15</v>
      </c>
      <c r="BP60" s="18">
        <v>15</v>
      </c>
      <c r="BQ60" s="18">
        <v>15</v>
      </c>
      <c r="BR60" s="18">
        <v>15</v>
      </c>
      <c r="BS60" s="18">
        <v>15</v>
      </c>
      <c r="BT60" s="18">
        <v>15</v>
      </c>
      <c r="BU60" s="18">
        <v>15</v>
      </c>
      <c r="BV60" s="18">
        <v>15</v>
      </c>
      <c r="BW60" s="18">
        <v>15</v>
      </c>
      <c r="BX60" s="18">
        <v>15</v>
      </c>
      <c r="BY60" s="18">
        <v>15</v>
      </c>
      <c r="BZ60" s="18">
        <v>15</v>
      </c>
      <c r="CA60" s="16">
        <f t="shared" si="6"/>
        <v>180</v>
      </c>
    </row>
    <row r="61" spans="1:79" s="55" customFormat="1" ht="16.5" hidden="1">
      <c r="A61" s="1" t="s">
        <v>492</v>
      </c>
      <c r="B61" s="6" t="s">
        <v>493</v>
      </c>
      <c r="C61" s="7">
        <v>72709</v>
      </c>
      <c r="D61" s="3" t="s">
        <v>494</v>
      </c>
      <c r="E61" s="2" t="s">
        <v>272</v>
      </c>
      <c r="F61" s="2"/>
      <c r="G61" s="2" t="s">
        <v>278</v>
      </c>
      <c r="H61" s="2" t="s">
        <v>592</v>
      </c>
      <c r="I61" s="3" t="s">
        <v>17</v>
      </c>
      <c r="J61" s="3" t="s">
        <v>353</v>
      </c>
      <c r="K61" s="6" t="s">
        <v>593</v>
      </c>
      <c r="L61" s="4" t="s">
        <v>278</v>
      </c>
      <c r="M61" s="3" t="s">
        <v>497</v>
      </c>
      <c r="N61" s="46" t="s">
        <v>30</v>
      </c>
      <c r="O61" s="63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16">
        <f t="shared" si="2"/>
        <v>0</v>
      </c>
      <c r="AB61" s="59"/>
      <c r="AC61" s="62">
        <v>0</v>
      </c>
      <c r="AD61" s="62">
        <v>0</v>
      </c>
      <c r="AE61" s="62">
        <v>3</v>
      </c>
      <c r="AF61" s="246"/>
      <c r="AG61" s="246"/>
      <c r="AH61" s="246"/>
      <c r="AI61" s="246"/>
      <c r="AJ61" s="246"/>
      <c r="AK61" s="62"/>
      <c r="AL61" s="62"/>
      <c r="AM61" s="62"/>
      <c r="AN61" s="16">
        <f t="shared" si="3"/>
        <v>3</v>
      </c>
      <c r="AO61" s="143"/>
      <c r="AP61" s="143"/>
      <c r="AQ61" s="143"/>
      <c r="AR61" s="143"/>
      <c r="AS61" s="143"/>
      <c r="AT61" s="143">
        <v>5</v>
      </c>
      <c r="AU61" s="143">
        <v>5</v>
      </c>
      <c r="AV61" s="143">
        <v>5</v>
      </c>
      <c r="AW61" s="143">
        <v>5</v>
      </c>
      <c r="AX61" s="143">
        <v>5</v>
      </c>
      <c r="AY61" s="143">
        <v>5</v>
      </c>
      <c r="AZ61" s="143">
        <v>5</v>
      </c>
      <c r="BA61" s="16">
        <f t="shared" si="4"/>
        <v>35</v>
      </c>
      <c r="BB61" s="143">
        <v>5</v>
      </c>
      <c r="BC61" s="143">
        <v>5</v>
      </c>
      <c r="BD61" s="143">
        <v>5</v>
      </c>
      <c r="BE61" s="143">
        <v>5</v>
      </c>
      <c r="BF61" s="143">
        <v>5</v>
      </c>
      <c r="BG61" s="143">
        <v>5</v>
      </c>
      <c r="BH61" s="143">
        <v>5</v>
      </c>
      <c r="BI61" s="143">
        <v>5</v>
      </c>
      <c r="BJ61" s="143">
        <v>5</v>
      </c>
      <c r="BK61" s="143">
        <v>5</v>
      </c>
      <c r="BL61" s="143">
        <v>5</v>
      </c>
      <c r="BM61" s="143">
        <v>5</v>
      </c>
      <c r="BN61" s="17">
        <f t="shared" si="5"/>
        <v>60</v>
      </c>
      <c r="BO61" s="18">
        <v>5</v>
      </c>
      <c r="BP61" s="18">
        <v>5</v>
      </c>
      <c r="BQ61" s="18">
        <v>5</v>
      </c>
      <c r="BR61" s="18">
        <v>5</v>
      </c>
      <c r="BS61" s="18">
        <v>5</v>
      </c>
      <c r="BT61" s="18">
        <v>5</v>
      </c>
      <c r="BU61" s="18">
        <v>5</v>
      </c>
      <c r="BV61" s="18">
        <v>5</v>
      </c>
      <c r="BW61" s="18">
        <v>5</v>
      </c>
      <c r="BX61" s="18">
        <v>5</v>
      </c>
      <c r="BY61" s="18">
        <v>5</v>
      </c>
      <c r="BZ61" s="18">
        <v>5</v>
      </c>
      <c r="CA61" s="16">
        <f t="shared" si="6"/>
        <v>60</v>
      </c>
    </row>
    <row r="62" spans="1:79" s="55" customFormat="1" ht="16.5" hidden="1">
      <c r="A62" s="1" t="s">
        <v>492</v>
      </c>
      <c r="B62" s="6" t="s">
        <v>493</v>
      </c>
      <c r="C62" s="7">
        <v>72709</v>
      </c>
      <c r="D62" s="3" t="s">
        <v>494</v>
      </c>
      <c r="E62" s="2" t="s">
        <v>272</v>
      </c>
      <c r="F62" s="2"/>
      <c r="G62" s="2" t="s">
        <v>279</v>
      </c>
      <c r="H62" s="2" t="s">
        <v>594</v>
      </c>
      <c r="I62" s="3" t="s">
        <v>17</v>
      </c>
      <c r="J62" s="3" t="s">
        <v>354</v>
      </c>
      <c r="K62" s="6" t="s">
        <v>595</v>
      </c>
      <c r="L62" s="4" t="s">
        <v>279</v>
      </c>
      <c r="M62" s="3" t="s">
        <v>587</v>
      </c>
      <c r="N62" s="46" t="s">
        <v>30</v>
      </c>
      <c r="O62" s="63"/>
      <c r="P62" s="62"/>
      <c r="Q62" s="62"/>
      <c r="R62" s="62"/>
      <c r="S62" s="62"/>
      <c r="T62" s="62"/>
      <c r="U62" s="62"/>
      <c r="V62" s="62"/>
      <c r="W62" s="62"/>
      <c r="X62" s="62"/>
      <c r="Y62" s="64">
        <v>1</v>
      </c>
      <c r="Z62" s="62"/>
      <c r="AA62" s="16">
        <f t="shared" si="2"/>
        <v>1</v>
      </c>
      <c r="AB62" s="59"/>
      <c r="AC62" s="62">
        <v>0</v>
      </c>
      <c r="AD62" s="62">
        <v>0</v>
      </c>
      <c r="AE62" s="62"/>
      <c r="AF62" s="246"/>
      <c r="AG62" s="246"/>
      <c r="AH62" s="246"/>
      <c r="AI62" s="246"/>
      <c r="AJ62" s="246"/>
      <c r="AK62" s="62"/>
      <c r="AL62" s="62"/>
      <c r="AM62" s="62"/>
      <c r="AN62" s="16">
        <f t="shared" si="3"/>
        <v>0</v>
      </c>
      <c r="AO62" s="143"/>
      <c r="AP62" s="143"/>
      <c r="AQ62" s="143"/>
      <c r="AR62" s="143"/>
      <c r="AS62" s="143"/>
      <c r="AT62" s="143">
        <v>70</v>
      </c>
      <c r="AU62" s="143">
        <v>70</v>
      </c>
      <c r="AV62" s="143">
        <v>70</v>
      </c>
      <c r="AW62" s="143">
        <v>70</v>
      </c>
      <c r="AX62" s="143">
        <v>100</v>
      </c>
      <c r="AY62" s="143">
        <v>100</v>
      </c>
      <c r="AZ62" s="143">
        <v>100</v>
      </c>
      <c r="BA62" s="16">
        <f t="shared" si="4"/>
        <v>580</v>
      </c>
      <c r="BB62" s="143">
        <v>80</v>
      </c>
      <c r="BC62" s="143">
        <v>80</v>
      </c>
      <c r="BD62" s="143">
        <v>80</v>
      </c>
      <c r="BE62" s="143">
        <v>80</v>
      </c>
      <c r="BF62" s="143">
        <v>80</v>
      </c>
      <c r="BG62" s="143">
        <v>80</v>
      </c>
      <c r="BH62" s="143">
        <v>80</v>
      </c>
      <c r="BI62" s="143">
        <v>80</v>
      </c>
      <c r="BJ62" s="143">
        <v>80</v>
      </c>
      <c r="BK62" s="143">
        <v>80</v>
      </c>
      <c r="BL62" s="143">
        <v>80</v>
      </c>
      <c r="BM62" s="143">
        <v>80</v>
      </c>
      <c r="BN62" s="17">
        <f t="shared" si="5"/>
        <v>960</v>
      </c>
      <c r="BO62" s="18">
        <v>80</v>
      </c>
      <c r="BP62" s="18">
        <v>80</v>
      </c>
      <c r="BQ62" s="18">
        <v>80</v>
      </c>
      <c r="BR62" s="18">
        <v>80</v>
      </c>
      <c r="BS62" s="18">
        <v>80</v>
      </c>
      <c r="BT62" s="18">
        <v>80</v>
      </c>
      <c r="BU62" s="18">
        <v>80</v>
      </c>
      <c r="BV62" s="18">
        <v>80</v>
      </c>
      <c r="BW62" s="18">
        <v>80</v>
      </c>
      <c r="BX62" s="18">
        <v>80</v>
      </c>
      <c r="BY62" s="18">
        <v>80</v>
      </c>
      <c r="BZ62" s="18">
        <v>80</v>
      </c>
      <c r="CA62" s="16">
        <f t="shared" si="6"/>
        <v>960</v>
      </c>
    </row>
    <row r="63" spans="1:79" s="55" customFormat="1" ht="12" hidden="1">
      <c r="A63" s="1" t="s">
        <v>628</v>
      </c>
      <c r="B63" s="6" t="s">
        <v>493</v>
      </c>
      <c r="C63" s="7">
        <v>72709</v>
      </c>
      <c r="D63" s="3" t="s">
        <v>494</v>
      </c>
      <c r="E63" s="2" t="s">
        <v>272</v>
      </c>
      <c r="F63" s="2"/>
      <c r="G63" s="2" t="s">
        <v>279</v>
      </c>
      <c r="H63" s="2"/>
      <c r="I63" s="3" t="s">
        <v>17</v>
      </c>
      <c r="J63" s="3" t="s">
        <v>354</v>
      </c>
      <c r="K63" s="6" t="s">
        <v>319</v>
      </c>
      <c r="L63" s="4" t="s">
        <v>279</v>
      </c>
      <c r="M63" s="3" t="s">
        <v>283</v>
      </c>
      <c r="N63" s="46" t="s">
        <v>30</v>
      </c>
      <c r="O63" s="63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16">
        <f t="shared" si="2"/>
        <v>0</v>
      </c>
      <c r="AB63" s="59"/>
      <c r="AC63" s="62">
        <v>0</v>
      </c>
      <c r="AD63" s="62">
        <v>0</v>
      </c>
      <c r="AE63" s="62"/>
      <c r="AF63" s="246"/>
      <c r="AG63" s="246"/>
      <c r="AH63" s="246"/>
      <c r="AI63" s="246"/>
      <c r="AJ63" s="246"/>
      <c r="AK63" s="62"/>
      <c r="AL63" s="62"/>
      <c r="AM63" s="62"/>
      <c r="AN63" s="16">
        <f t="shared" si="3"/>
        <v>0</v>
      </c>
      <c r="AO63" s="143"/>
      <c r="AP63" s="143"/>
      <c r="AQ63" s="143"/>
      <c r="AR63" s="143"/>
      <c r="AS63" s="143"/>
      <c r="AT63" s="143">
        <v>5</v>
      </c>
      <c r="AU63" s="143">
        <v>5</v>
      </c>
      <c r="AV63" s="143">
        <v>5</v>
      </c>
      <c r="AW63" s="143">
        <v>5</v>
      </c>
      <c r="AX63" s="143">
        <v>5</v>
      </c>
      <c r="AY63" s="143">
        <v>5</v>
      </c>
      <c r="AZ63" s="143">
        <v>5</v>
      </c>
      <c r="BA63" s="16">
        <f t="shared" si="4"/>
        <v>35</v>
      </c>
      <c r="BB63" s="143">
        <v>5</v>
      </c>
      <c r="BC63" s="143">
        <v>5</v>
      </c>
      <c r="BD63" s="143">
        <v>5</v>
      </c>
      <c r="BE63" s="143">
        <v>5</v>
      </c>
      <c r="BF63" s="143">
        <v>5</v>
      </c>
      <c r="BG63" s="143">
        <v>5</v>
      </c>
      <c r="BH63" s="143">
        <v>5</v>
      </c>
      <c r="BI63" s="143">
        <v>5</v>
      </c>
      <c r="BJ63" s="143">
        <v>5</v>
      </c>
      <c r="BK63" s="143">
        <v>5</v>
      </c>
      <c r="BL63" s="143">
        <v>5</v>
      </c>
      <c r="BM63" s="143">
        <v>5</v>
      </c>
      <c r="BN63" s="17">
        <f t="shared" si="5"/>
        <v>60</v>
      </c>
      <c r="BO63" s="18">
        <v>5</v>
      </c>
      <c r="BP63" s="18">
        <v>5</v>
      </c>
      <c r="BQ63" s="18">
        <v>5</v>
      </c>
      <c r="BR63" s="18">
        <v>5</v>
      </c>
      <c r="BS63" s="18">
        <v>5</v>
      </c>
      <c r="BT63" s="18">
        <v>5</v>
      </c>
      <c r="BU63" s="18">
        <v>5</v>
      </c>
      <c r="BV63" s="18">
        <v>5</v>
      </c>
      <c r="BW63" s="18">
        <v>5</v>
      </c>
      <c r="BX63" s="18">
        <v>5</v>
      </c>
      <c r="BY63" s="18">
        <v>5</v>
      </c>
      <c r="BZ63" s="18">
        <v>5</v>
      </c>
      <c r="CA63" s="16">
        <f t="shared" si="6"/>
        <v>60</v>
      </c>
    </row>
    <row r="64" spans="1:79" s="55" customFormat="1" ht="12" hidden="1">
      <c r="A64" s="1" t="s">
        <v>628</v>
      </c>
      <c r="B64" s="6" t="s">
        <v>493</v>
      </c>
      <c r="C64" s="7">
        <v>72709</v>
      </c>
      <c r="D64" s="3" t="s">
        <v>494</v>
      </c>
      <c r="E64" s="2" t="s">
        <v>271</v>
      </c>
      <c r="F64" s="2"/>
      <c r="G64" s="2" t="s">
        <v>276</v>
      </c>
      <c r="H64" s="2" t="s">
        <v>596</v>
      </c>
      <c r="I64" s="3" t="s">
        <v>17</v>
      </c>
      <c r="J64" s="3" t="s">
        <v>584</v>
      </c>
      <c r="K64" s="6" t="s">
        <v>319</v>
      </c>
      <c r="L64" s="4" t="s">
        <v>276</v>
      </c>
      <c r="M64" s="3" t="s">
        <v>223</v>
      </c>
      <c r="N64" s="44" t="s">
        <v>56</v>
      </c>
      <c r="O64" s="65">
        <v>50</v>
      </c>
      <c r="P64" s="62"/>
      <c r="Q64" s="62"/>
      <c r="R64" s="62"/>
      <c r="S64" s="62"/>
      <c r="T64" s="62"/>
      <c r="U64" s="62"/>
      <c r="V64" s="62"/>
      <c r="W64" s="62"/>
      <c r="X64" s="64">
        <v>2</v>
      </c>
      <c r="Y64" s="64">
        <v>1</v>
      </c>
      <c r="Z64" s="62"/>
      <c r="AA64" s="16">
        <f t="shared" si="2"/>
        <v>53</v>
      </c>
      <c r="AB64" s="62">
        <v>8</v>
      </c>
      <c r="AC64" s="62">
        <v>0</v>
      </c>
      <c r="AD64" s="62">
        <v>0</v>
      </c>
      <c r="AE64" s="62">
        <v>16</v>
      </c>
      <c r="AF64" s="246"/>
      <c r="AG64" s="246"/>
      <c r="AH64" s="246"/>
      <c r="AI64" s="246"/>
      <c r="AJ64" s="246"/>
      <c r="AK64" s="62"/>
      <c r="AL64" s="62"/>
      <c r="AM64" s="62"/>
      <c r="AN64" s="16">
        <f t="shared" si="3"/>
        <v>24</v>
      </c>
      <c r="AO64" s="143"/>
      <c r="AP64" s="143">
        <v>40</v>
      </c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6">
        <f t="shared" si="4"/>
        <v>40</v>
      </c>
      <c r="BB64" s="143"/>
      <c r="BC64" s="143"/>
      <c r="BD64" s="143">
        <v>40</v>
      </c>
      <c r="BE64" s="143"/>
      <c r="BF64" s="143"/>
      <c r="BG64" s="143"/>
      <c r="BH64" s="143"/>
      <c r="BI64" s="143"/>
      <c r="BJ64" s="143"/>
      <c r="BK64" s="143"/>
      <c r="BL64" s="143"/>
      <c r="BM64" s="143">
        <v>3</v>
      </c>
      <c r="BN64" s="17">
        <f t="shared" si="5"/>
        <v>43</v>
      </c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6">
        <f t="shared" si="6"/>
        <v>0</v>
      </c>
    </row>
    <row r="65" spans="1:79" s="55" customFormat="1" ht="16.5" hidden="1">
      <c r="A65" s="1" t="s">
        <v>492</v>
      </c>
      <c r="B65" s="6" t="s">
        <v>493</v>
      </c>
      <c r="C65" s="7">
        <v>72709</v>
      </c>
      <c r="D65" s="3" t="s">
        <v>494</v>
      </c>
      <c r="E65" s="2" t="s">
        <v>271</v>
      </c>
      <c r="F65" s="2"/>
      <c r="G65" s="2" t="s">
        <v>280</v>
      </c>
      <c r="H65" s="2" t="s">
        <v>868</v>
      </c>
      <c r="I65" s="3" t="s">
        <v>17</v>
      </c>
      <c r="J65" s="3" t="s">
        <v>355</v>
      </c>
      <c r="K65" s="6" t="s">
        <v>597</v>
      </c>
      <c r="L65" s="4" t="s">
        <v>280</v>
      </c>
      <c r="M65" s="3" t="s">
        <v>587</v>
      </c>
      <c r="N65" s="46" t="s">
        <v>30</v>
      </c>
      <c r="O65" s="63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16">
        <f t="shared" si="2"/>
        <v>0</v>
      </c>
      <c r="AB65" s="59"/>
      <c r="AC65" s="62">
        <v>0</v>
      </c>
      <c r="AD65" s="62">
        <v>0</v>
      </c>
      <c r="AE65" s="62"/>
      <c r="AF65" s="246"/>
      <c r="AG65" s="246"/>
      <c r="AH65" s="246"/>
      <c r="AI65" s="246"/>
      <c r="AJ65" s="246"/>
      <c r="AK65" s="62"/>
      <c r="AL65" s="62"/>
      <c r="AM65" s="62"/>
      <c r="AN65" s="16">
        <f t="shared" si="3"/>
        <v>0</v>
      </c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6">
        <f t="shared" si="4"/>
        <v>0</v>
      </c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43"/>
      <c r="BN65" s="17">
        <f t="shared" si="5"/>
        <v>0</v>
      </c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6">
        <f t="shared" si="6"/>
        <v>0</v>
      </c>
    </row>
    <row r="66" spans="1:79" s="55" customFormat="1" ht="16.5" hidden="1">
      <c r="A66" s="1" t="s">
        <v>492</v>
      </c>
      <c r="B66" s="6" t="s">
        <v>493</v>
      </c>
      <c r="C66" s="7">
        <v>72709</v>
      </c>
      <c r="D66" s="3" t="s">
        <v>494</v>
      </c>
      <c r="E66" s="2" t="s">
        <v>271</v>
      </c>
      <c r="F66" s="2"/>
      <c r="G66" s="2" t="s">
        <v>280</v>
      </c>
      <c r="H66" s="2" t="s">
        <v>850</v>
      </c>
      <c r="I66" s="3" t="s">
        <v>17</v>
      </c>
      <c r="J66" s="3" t="s">
        <v>355</v>
      </c>
      <c r="K66" s="6" t="s">
        <v>598</v>
      </c>
      <c r="L66" s="4" t="s">
        <v>280</v>
      </c>
      <c r="M66" s="3" t="s">
        <v>587</v>
      </c>
      <c r="N66" s="46" t="s">
        <v>30</v>
      </c>
      <c r="O66" s="63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16">
        <f t="shared" si="2"/>
        <v>0</v>
      </c>
      <c r="AB66" s="59"/>
      <c r="AC66" s="62">
        <v>0</v>
      </c>
      <c r="AD66" s="62">
        <v>0</v>
      </c>
      <c r="AE66" s="62"/>
      <c r="AF66" s="246"/>
      <c r="AG66" s="246"/>
      <c r="AH66" s="246"/>
      <c r="AI66" s="246"/>
      <c r="AJ66" s="246"/>
      <c r="AK66" s="62"/>
      <c r="AL66" s="62"/>
      <c r="AM66" s="62"/>
      <c r="AN66" s="16">
        <f t="shared" si="3"/>
        <v>0</v>
      </c>
      <c r="AO66" s="143"/>
      <c r="AP66" s="143"/>
      <c r="AQ66" s="143"/>
      <c r="AR66" s="143"/>
      <c r="AS66" s="143"/>
      <c r="AT66" s="143">
        <v>180</v>
      </c>
      <c r="AU66" s="143">
        <v>130</v>
      </c>
      <c r="AV66" s="143">
        <v>130</v>
      </c>
      <c r="AW66" s="143">
        <v>130</v>
      </c>
      <c r="AX66" s="143">
        <v>180</v>
      </c>
      <c r="AY66" s="143">
        <v>180</v>
      </c>
      <c r="AZ66" s="143">
        <v>180</v>
      </c>
      <c r="BA66" s="16">
        <f t="shared" si="4"/>
        <v>1110</v>
      </c>
      <c r="BB66" s="143">
        <v>170</v>
      </c>
      <c r="BC66" s="143">
        <v>170</v>
      </c>
      <c r="BD66" s="143">
        <v>170</v>
      </c>
      <c r="BE66" s="143">
        <v>166</v>
      </c>
      <c r="BF66" s="143">
        <v>150</v>
      </c>
      <c r="BG66" s="143">
        <v>140</v>
      </c>
      <c r="BH66" s="143">
        <v>120</v>
      </c>
      <c r="BI66" s="143">
        <v>120</v>
      </c>
      <c r="BJ66" s="143">
        <v>120</v>
      </c>
      <c r="BK66" s="143">
        <v>120</v>
      </c>
      <c r="BL66" s="143">
        <v>120</v>
      </c>
      <c r="BM66" s="143">
        <v>120</v>
      </c>
      <c r="BN66" s="17">
        <f t="shared" si="5"/>
        <v>1686</v>
      </c>
      <c r="BO66" s="18">
        <v>170</v>
      </c>
      <c r="BP66" s="18">
        <v>150</v>
      </c>
      <c r="BQ66" s="18">
        <v>150</v>
      </c>
      <c r="BR66" s="18">
        <v>150</v>
      </c>
      <c r="BS66" s="18">
        <v>140</v>
      </c>
      <c r="BT66" s="18">
        <v>130</v>
      </c>
      <c r="BU66" s="18">
        <v>120</v>
      </c>
      <c r="BV66" s="18">
        <v>100</v>
      </c>
      <c r="BW66" s="18">
        <v>100</v>
      </c>
      <c r="BX66" s="18">
        <v>120</v>
      </c>
      <c r="BY66" s="18">
        <v>120</v>
      </c>
      <c r="BZ66" s="18">
        <v>120</v>
      </c>
      <c r="CA66" s="16">
        <f t="shared" si="6"/>
        <v>1570</v>
      </c>
    </row>
    <row r="67" spans="1:79" s="55" customFormat="1" ht="12" hidden="1">
      <c r="A67" s="1" t="s">
        <v>492</v>
      </c>
      <c r="B67" s="6" t="s">
        <v>493</v>
      </c>
      <c r="C67" s="7">
        <v>72709</v>
      </c>
      <c r="D67" s="3" t="s">
        <v>494</v>
      </c>
      <c r="E67" s="2" t="s">
        <v>271</v>
      </c>
      <c r="F67" s="2"/>
      <c r="G67" s="2" t="s">
        <v>280</v>
      </c>
      <c r="H67" s="2" t="s">
        <v>851</v>
      </c>
      <c r="I67" s="3" t="s">
        <v>17</v>
      </c>
      <c r="J67" s="3" t="s">
        <v>355</v>
      </c>
      <c r="K67" s="6" t="s">
        <v>599</v>
      </c>
      <c r="L67" s="4" t="s">
        <v>280</v>
      </c>
      <c r="M67" s="3" t="s">
        <v>497</v>
      </c>
      <c r="N67" s="46" t="s">
        <v>30</v>
      </c>
      <c r="O67" s="63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16">
        <f t="shared" si="2"/>
        <v>0</v>
      </c>
      <c r="AB67" s="59"/>
      <c r="AC67" s="62">
        <v>0</v>
      </c>
      <c r="AD67" s="62">
        <v>0</v>
      </c>
      <c r="AE67" s="62">
        <v>3</v>
      </c>
      <c r="AF67" s="246"/>
      <c r="AG67" s="246"/>
      <c r="AH67" s="246"/>
      <c r="AI67" s="246"/>
      <c r="AJ67" s="246"/>
      <c r="AK67" s="62"/>
      <c r="AL67" s="62"/>
      <c r="AM67" s="62"/>
      <c r="AN67" s="16">
        <f t="shared" si="3"/>
        <v>3</v>
      </c>
      <c r="AO67" s="143"/>
      <c r="AP67" s="143"/>
      <c r="AQ67" s="143"/>
      <c r="AR67" s="143"/>
      <c r="AS67" s="143"/>
      <c r="AT67" s="143">
        <v>10</v>
      </c>
      <c r="AU67" s="143">
        <v>10</v>
      </c>
      <c r="AV67" s="143">
        <v>10</v>
      </c>
      <c r="AW67" s="143">
        <v>10</v>
      </c>
      <c r="AX67" s="143">
        <v>10</v>
      </c>
      <c r="AY67" s="143">
        <v>10</v>
      </c>
      <c r="AZ67" s="143">
        <v>10</v>
      </c>
      <c r="BA67" s="16">
        <f t="shared" si="4"/>
        <v>70</v>
      </c>
      <c r="BB67" s="143">
        <v>10</v>
      </c>
      <c r="BC67" s="143">
        <v>10</v>
      </c>
      <c r="BD67" s="143">
        <v>10</v>
      </c>
      <c r="BE67" s="143">
        <v>10</v>
      </c>
      <c r="BF67" s="143">
        <v>10</v>
      </c>
      <c r="BG67" s="143">
        <v>10</v>
      </c>
      <c r="BH67" s="143">
        <v>10</v>
      </c>
      <c r="BI67" s="143">
        <v>10</v>
      </c>
      <c r="BJ67" s="143">
        <v>10</v>
      </c>
      <c r="BK67" s="143">
        <v>10</v>
      </c>
      <c r="BL67" s="143">
        <v>10</v>
      </c>
      <c r="BM67" s="143">
        <v>10</v>
      </c>
      <c r="BN67" s="17">
        <f t="shared" si="5"/>
        <v>120</v>
      </c>
      <c r="BO67" s="18">
        <v>10</v>
      </c>
      <c r="BP67" s="18">
        <v>10</v>
      </c>
      <c r="BQ67" s="18">
        <v>10</v>
      </c>
      <c r="BR67" s="18">
        <v>10</v>
      </c>
      <c r="BS67" s="18">
        <v>10</v>
      </c>
      <c r="BT67" s="18">
        <v>10</v>
      </c>
      <c r="BU67" s="18">
        <v>10</v>
      </c>
      <c r="BV67" s="18">
        <v>10</v>
      </c>
      <c r="BW67" s="18">
        <v>10</v>
      </c>
      <c r="BX67" s="18">
        <v>10</v>
      </c>
      <c r="BY67" s="18">
        <v>10</v>
      </c>
      <c r="BZ67" s="18">
        <v>10</v>
      </c>
      <c r="CA67" s="16">
        <f t="shared" si="6"/>
        <v>120</v>
      </c>
    </row>
    <row r="68" spans="1:79" s="55" customFormat="1" ht="12" hidden="1">
      <c r="A68" s="1" t="s">
        <v>492</v>
      </c>
      <c r="B68" s="6" t="s">
        <v>493</v>
      </c>
      <c r="C68" s="7">
        <v>72709</v>
      </c>
      <c r="D68" s="3" t="s">
        <v>494</v>
      </c>
      <c r="E68" s="2" t="s">
        <v>271</v>
      </c>
      <c r="F68" s="2"/>
      <c r="G68" s="2" t="s">
        <v>277</v>
      </c>
      <c r="H68" s="2" t="s">
        <v>600</v>
      </c>
      <c r="I68" s="3" t="s">
        <v>17</v>
      </c>
      <c r="J68" s="3" t="s">
        <v>352</v>
      </c>
      <c r="K68" s="6" t="s">
        <v>319</v>
      </c>
      <c r="L68" s="4" t="s">
        <v>277</v>
      </c>
      <c r="M68" s="3" t="s">
        <v>94</v>
      </c>
      <c r="N68" s="46" t="s">
        <v>30</v>
      </c>
      <c r="O68" s="63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16">
        <f t="shared" si="2"/>
        <v>0</v>
      </c>
      <c r="AB68" s="59"/>
      <c r="AC68" s="62">
        <v>0</v>
      </c>
      <c r="AD68" s="62">
        <v>0</v>
      </c>
      <c r="AE68" s="62"/>
      <c r="AF68" s="246"/>
      <c r="AG68" s="246"/>
      <c r="AH68" s="246"/>
      <c r="AI68" s="246"/>
      <c r="AJ68" s="246"/>
      <c r="AK68" s="62"/>
      <c r="AL68" s="62"/>
      <c r="AM68" s="62"/>
      <c r="AN68" s="16">
        <f t="shared" si="3"/>
        <v>0</v>
      </c>
      <c r="AO68" s="143"/>
      <c r="AP68" s="143"/>
      <c r="AQ68" s="143"/>
      <c r="AR68" s="143"/>
      <c r="AS68" s="143"/>
      <c r="AT68" s="143">
        <v>150</v>
      </c>
      <c r="AU68" s="143">
        <v>150</v>
      </c>
      <c r="AV68" s="143">
        <v>150</v>
      </c>
      <c r="AW68" s="143">
        <v>150</v>
      </c>
      <c r="AX68" s="143">
        <v>145</v>
      </c>
      <c r="AY68" s="143">
        <v>120</v>
      </c>
      <c r="AZ68" s="143">
        <v>120</v>
      </c>
      <c r="BA68" s="16">
        <f t="shared" si="4"/>
        <v>985</v>
      </c>
      <c r="BB68" s="143">
        <v>100</v>
      </c>
      <c r="BC68" s="143">
        <v>100</v>
      </c>
      <c r="BD68" s="143">
        <v>100</v>
      </c>
      <c r="BE68" s="143">
        <v>100</v>
      </c>
      <c r="BF68" s="143">
        <v>100</v>
      </c>
      <c r="BG68" s="143">
        <v>90</v>
      </c>
      <c r="BH68" s="143">
        <v>80</v>
      </c>
      <c r="BI68" s="143">
        <v>80</v>
      </c>
      <c r="BJ68" s="143">
        <v>80</v>
      </c>
      <c r="BK68" s="143">
        <v>80</v>
      </c>
      <c r="BL68" s="143">
        <v>80</v>
      </c>
      <c r="BM68" s="143">
        <v>80</v>
      </c>
      <c r="BN68" s="17">
        <f t="shared" si="5"/>
        <v>1070</v>
      </c>
      <c r="BO68" s="18">
        <v>100</v>
      </c>
      <c r="BP68" s="18">
        <v>90</v>
      </c>
      <c r="BQ68" s="18">
        <v>90</v>
      </c>
      <c r="BR68" s="18">
        <v>90</v>
      </c>
      <c r="BS68" s="18">
        <v>90</v>
      </c>
      <c r="BT68" s="18">
        <v>90</v>
      </c>
      <c r="BU68" s="18">
        <v>70</v>
      </c>
      <c r="BV68" s="18">
        <v>70</v>
      </c>
      <c r="BW68" s="18">
        <v>70</v>
      </c>
      <c r="BX68" s="18">
        <v>73</v>
      </c>
      <c r="BY68" s="18">
        <v>80</v>
      </c>
      <c r="BZ68" s="18">
        <v>80</v>
      </c>
      <c r="CA68" s="16">
        <f t="shared" si="6"/>
        <v>993</v>
      </c>
    </row>
    <row r="69" spans="1:79" ht="16.5" hidden="1">
      <c r="A69" s="1" t="s">
        <v>492</v>
      </c>
      <c r="B69" s="6" t="s">
        <v>493</v>
      </c>
      <c r="C69" s="7">
        <v>72709</v>
      </c>
      <c r="D69" s="3" t="s">
        <v>494</v>
      </c>
      <c r="E69" s="2" t="s">
        <v>271</v>
      </c>
      <c r="F69" s="2"/>
      <c r="G69" s="2" t="s">
        <v>280</v>
      </c>
      <c r="H69" s="2" t="s">
        <v>852</v>
      </c>
      <c r="I69" s="3" t="s">
        <v>17</v>
      </c>
      <c r="J69" s="3" t="s">
        <v>355</v>
      </c>
      <c r="K69" s="6" t="s">
        <v>601</v>
      </c>
      <c r="L69" s="4" t="s">
        <v>280</v>
      </c>
      <c r="M69" s="3" t="s">
        <v>587</v>
      </c>
      <c r="N69" s="46" t="s">
        <v>30</v>
      </c>
      <c r="O69" s="63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16">
        <f t="shared" ref="AA69:AA132" si="7">SUM(O69:Z69)</f>
        <v>0</v>
      </c>
      <c r="AB69" s="59"/>
      <c r="AC69" s="62">
        <v>0</v>
      </c>
      <c r="AD69" s="62">
        <v>0</v>
      </c>
      <c r="AE69" s="62"/>
      <c r="AF69" s="246"/>
      <c r="AG69" s="246"/>
      <c r="AH69" s="246"/>
      <c r="AI69" s="246"/>
      <c r="AJ69" s="246"/>
      <c r="AK69" s="62"/>
      <c r="AL69" s="62"/>
      <c r="AM69" s="62"/>
      <c r="AN69" s="16">
        <f t="shared" ref="AN69:AN132" si="8">SUM(AB69:AM69)</f>
        <v>0</v>
      </c>
      <c r="AO69" s="143"/>
      <c r="AP69" s="143"/>
      <c r="AQ69" s="143"/>
      <c r="AR69" s="143"/>
      <c r="AS69" s="143"/>
      <c r="AT69" s="143">
        <v>133</v>
      </c>
      <c r="AU69" s="143">
        <v>120</v>
      </c>
      <c r="AV69" s="143">
        <v>120</v>
      </c>
      <c r="AW69" s="143">
        <v>120</v>
      </c>
      <c r="AX69" s="143">
        <v>120</v>
      </c>
      <c r="AY69" s="143">
        <v>120</v>
      </c>
      <c r="AZ69" s="143">
        <v>120</v>
      </c>
      <c r="BA69" s="16">
        <f t="shared" ref="BA69:BA132" si="9">SUM(AO69:AZ69)</f>
        <v>853</v>
      </c>
      <c r="BB69" s="143">
        <v>120</v>
      </c>
      <c r="BC69" s="143">
        <v>120</v>
      </c>
      <c r="BD69" s="143">
        <v>110</v>
      </c>
      <c r="BE69" s="143">
        <v>110</v>
      </c>
      <c r="BF69" s="143">
        <v>110</v>
      </c>
      <c r="BG69" s="143">
        <v>100</v>
      </c>
      <c r="BH69" s="143">
        <v>80</v>
      </c>
      <c r="BI69" s="143">
        <v>80</v>
      </c>
      <c r="BJ69" s="143">
        <v>90</v>
      </c>
      <c r="BK69" s="143">
        <v>100</v>
      </c>
      <c r="BL69" s="143">
        <v>100</v>
      </c>
      <c r="BM69" s="143">
        <v>100</v>
      </c>
      <c r="BN69" s="17">
        <f t="shared" ref="BN69:BN132" si="10">SUM(BB69:BM69)</f>
        <v>1220</v>
      </c>
      <c r="BO69" s="18">
        <v>120</v>
      </c>
      <c r="BP69" s="18">
        <v>110</v>
      </c>
      <c r="BQ69" s="18">
        <v>110</v>
      </c>
      <c r="BR69" s="18">
        <v>100</v>
      </c>
      <c r="BS69" s="18">
        <v>100</v>
      </c>
      <c r="BT69" s="18">
        <v>90</v>
      </c>
      <c r="BU69" s="18">
        <v>80</v>
      </c>
      <c r="BV69" s="18">
        <v>80</v>
      </c>
      <c r="BW69" s="18">
        <v>90</v>
      </c>
      <c r="BX69" s="18">
        <v>100</v>
      </c>
      <c r="BY69" s="18">
        <v>100</v>
      </c>
      <c r="BZ69" s="18">
        <v>97</v>
      </c>
      <c r="CA69" s="16">
        <f t="shared" ref="CA69:CA132" si="11">SUM(BO69:BZ69)</f>
        <v>1177</v>
      </c>
    </row>
    <row r="70" spans="1:79">
      <c r="A70" s="1" t="s">
        <v>628</v>
      </c>
      <c r="B70" s="6" t="s">
        <v>493</v>
      </c>
      <c r="C70" s="7">
        <v>72709</v>
      </c>
      <c r="D70" s="3" t="s">
        <v>494</v>
      </c>
      <c r="E70" s="2" t="s">
        <v>271</v>
      </c>
      <c r="F70" s="2"/>
      <c r="G70" s="2" t="s">
        <v>276</v>
      </c>
      <c r="H70" s="2" t="s">
        <v>641</v>
      </c>
      <c r="I70" s="3" t="s">
        <v>17</v>
      </c>
      <c r="J70" s="3" t="s">
        <v>584</v>
      </c>
      <c r="K70" s="6" t="s">
        <v>319</v>
      </c>
      <c r="L70" s="4" t="s">
        <v>276</v>
      </c>
      <c r="M70" s="3" t="s">
        <v>223</v>
      </c>
      <c r="N70" s="46" t="s">
        <v>502</v>
      </c>
      <c r="O70" s="63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16">
        <f t="shared" si="7"/>
        <v>0</v>
      </c>
      <c r="AB70" s="59"/>
      <c r="AC70" s="62">
        <v>0</v>
      </c>
      <c r="AD70" s="62">
        <v>30</v>
      </c>
      <c r="AE70" s="62"/>
      <c r="AF70" s="246"/>
      <c r="AG70" s="246">
        <v>20</v>
      </c>
      <c r="AH70" s="246"/>
      <c r="AI70" s="246"/>
      <c r="AJ70" s="246"/>
      <c r="AK70" s="62"/>
      <c r="AL70" s="62"/>
      <c r="AM70" s="62"/>
      <c r="AN70" s="16">
        <f t="shared" si="8"/>
        <v>50</v>
      </c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6">
        <f t="shared" si="9"/>
        <v>0</v>
      </c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7">
        <f t="shared" si="10"/>
        <v>0</v>
      </c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6">
        <f t="shared" si="11"/>
        <v>0</v>
      </c>
    </row>
    <row r="71" spans="1:79">
      <c r="A71" s="1" t="s">
        <v>628</v>
      </c>
      <c r="B71" s="6" t="s">
        <v>493</v>
      </c>
      <c r="C71" s="7">
        <v>72709</v>
      </c>
      <c r="D71" s="3" t="s">
        <v>494</v>
      </c>
      <c r="E71" s="2" t="s">
        <v>271</v>
      </c>
      <c r="F71" s="2"/>
      <c r="G71" s="2" t="s">
        <v>276</v>
      </c>
      <c r="H71" s="2" t="s">
        <v>642</v>
      </c>
      <c r="I71" s="3" t="s">
        <v>17</v>
      </c>
      <c r="J71" s="3" t="s">
        <v>584</v>
      </c>
      <c r="K71" s="6" t="s">
        <v>319</v>
      </c>
      <c r="L71" s="4" t="s">
        <v>276</v>
      </c>
      <c r="M71" s="3" t="s">
        <v>223</v>
      </c>
      <c r="N71" s="46" t="s">
        <v>502</v>
      </c>
      <c r="O71" s="63"/>
      <c r="P71" s="66">
        <v>20</v>
      </c>
      <c r="Q71" s="62"/>
      <c r="R71" s="62"/>
      <c r="S71" s="66">
        <v>20</v>
      </c>
      <c r="T71" s="64">
        <v>10</v>
      </c>
      <c r="U71" s="64">
        <v>50</v>
      </c>
      <c r="V71" s="64">
        <v>20</v>
      </c>
      <c r="W71" s="64">
        <v>3</v>
      </c>
      <c r="X71" s="62"/>
      <c r="Y71" s="62"/>
      <c r="Z71" s="62"/>
      <c r="AA71" s="16">
        <f t="shared" si="7"/>
        <v>123</v>
      </c>
      <c r="AB71" s="62">
        <v>4</v>
      </c>
      <c r="AC71" s="62">
        <v>0</v>
      </c>
      <c r="AD71" s="62">
        <v>0</v>
      </c>
      <c r="AE71" s="62">
        <v>30</v>
      </c>
      <c r="AF71" s="246">
        <v>30</v>
      </c>
      <c r="AG71" s="246">
        <v>15</v>
      </c>
      <c r="AH71" s="246">
        <v>15</v>
      </c>
      <c r="AI71" s="246">
        <v>15</v>
      </c>
      <c r="AJ71" s="246">
        <v>15</v>
      </c>
      <c r="AK71" s="254">
        <v>15</v>
      </c>
      <c r="AL71" s="254">
        <v>15</v>
      </c>
      <c r="AM71" s="254">
        <v>15</v>
      </c>
      <c r="AN71" s="16">
        <f t="shared" si="8"/>
        <v>169</v>
      </c>
      <c r="AO71" s="143">
        <v>15</v>
      </c>
      <c r="AP71" s="143">
        <v>15</v>
      </c>
      <c r="AQ71" s="143">
        <v>15</v>
      </c>
      <c r="AR71" s="143">
        <v>15</v>
      </c>
      <c r="AS71" s="143">
        <v>15</v>
      </c>
      <c r="AT71" s="143">
        <v>15</v>
      </c>
      <c r="AU71" s="143">
        <v>15</v>
      </c>
      <c r="AV71" s="143">
        <v>15</v>
      </c>
      <c r="AW71" s="143">
        <v>15</v>
      </c>
      <c r="AX71" s="143"/>
      <c r="AY71" s="143"/>
      <c r="AZ71" s="143"/>
      <c r="BA71" s="16">
        <f t="shared" si="9"/>
        <v>135</v>
      </c>
      <c r="BB71" s="143"/>
      <c r="BC71" s="143"/>
      <c r="BD71" s="143"/>
      <c r="BE71" s="143"/>
      <c r="BF71" s="143"/>
      <c r="BG71" s="143"/>
      <c r="BH71" s="143"/>
      <c r="BI71" s="143"/>
      <c r="BJ71" s="143"/>
      <c r="BK71" s="143"/>
      <c r="BL71" s="143"/>
      <c r="BM71" s="143"/>
      <c r="BN71" s="17">
        <f t="shared" si="10"/>
        <v>0</v>
      </c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6">
        <f t="shared" si="11"/>
        <v>0</v>
      </c>
    </row>
    <row r="72" spans="1:79" ht="14.5">
      <c r="A72" s="1" t="s">
        <v>628</v>
      </c>
      <c r="B72" s="6" t="s">
        <v>493</v>
      </c>
      <c r="C72" s="7">
        <v>72709</v>
      </c>
      <c r="D72" s="3" t="s">
        <v>494</v>
      </c>
      <c r="E72" s="2" t="s">
        <v>273</v>
      </c>
      <c r="F72" s="2"/>
      <c r="G72" s="2" t="s">
        <v>23</v>
      </c>
      <c r="H72" s="2" t="s">
        <v>602</v>
      </c>
      <c r="I72" s="3" t="s">
        <v>17</v>
      </c>
      <c r="J72" s="3" t="s">
        <v>347</v>
      </c>
      <c r="K72" s="6" t="s">
        <v>319</v>
      </c>
      <c r="L72" s="4" t="s">
        <v>959</v>
      </c>
      <c r="M72" s="3" t="s">
        <v>643</v>
      </c>
      <c r="N72" s="46" t="s">
        <v>621</v>
      </c>
      <c r="O72" s="63"/>
      <c r="P72" s="66">
        <v>2</v>
      </c>
      <c r="Q72" s="62"/>
      <c r="R72" s="66">
        <v>3</v>
      </c>
      <c r="S72" s="62"/>
      <c r="T72" s="62"/>
      <c r="U72" s="62"/>
      <c r="V72" s="62"/>
      <c r="W72" s="62"/>
      <c r="X72" s="64">
        <v>2</v>
      </c>
      <c r="Y72" s="62"/>
      <c r="Z72" s="62"/>
      <c r="AA72" s="16">
        <f t="shared" si="7"/>
        <v>7</v>
      </c>
      <c r="AB72" s="59"/>
      <c r="AC72" s="62">
        <v>0</v>
      </c>
      <c r="AD72" s="62">
        <v>1</v>
      </c>
      <c r="AE72" s="62"/>
      <c r="AF72" s="246"/>
      <c r="AG72" s="246"/>
      <c r="AH72" s="246"/>
      <c r="AI72" s="246"/>
      <c r="AJ72" s="246"/>
      <c r="AK72" s="62"/>
      <c r="AL72" s="62"/>
      <c r="AM72" s="62"/>
      <c r="AN72" s="16">
        <f t="shared" si="8"/>
        <v>1</v>
      </c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6">
        <f t="shared" si="9"/>
        <v>0</v>
      </c>
      <c r="BB72" s="143"/>
      <c r="BC72" s="143"/>
      <c r="BD72" s="143"/>
      <c r="BE72" s="143"/>
      <c r="BF72" s="143"/>
      <c r="BG72" s="143"/>
      <c r="BH72" s="143"/>
      <c r="BI72" s="143"/>
      <c r="BJ72" s="143"/>
      <c r="BK72" s="143"/>
      <c r="BL72" s="143"/>
      <c r="BM72" s="143"/>
      <c r="BN72" s="17">
        <f t="shared" si="10"/>
        <v>0</v>
      </c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6">
        <f t="shared" si="11"/>
        <v>0</v>
      </c>
    </row>
    <row r="73" spans="1:79">
      <c r="A73" s="1" t="s">
        <v>492</v>
      </c>
      <c r="B73" s="6" t="s">
        <v>493</v>
      </c>
      <c r="C73" s="7">
        <v>72709</v>
      </c>
      <c r="D73" s="3" t="s">
        <v>494</v>
      </c>
      <c r="E73" s="2" t="s">
        <v>271</v>
      </c>
      <c r="F73" s="2"/>
      <c r="G73" s="2" t="s">
        <v>281</v>
      </c>
      <c r="H73" s="2" t="s">
        <v>603</v>
      </c>
      <c r="I73" s="3" t="s">
        <v>17</v>
      </c>
      <c r="J73" s="3" t="s">
        <v>604</v>
      </c>
      <c r="K73" s="6" t="s">
        <v>319</v>
      </c>
      <c r="L73" s="4" t="s">
        <v>281</v>
      </c>
      <c r="M73" s="3" t="s">
        <v>94</v>
      </c>
      <c r="N73" s="46" t="s">
        <v>621</v>
      </c>
      <c r="O73" s="63"/>
      <c r="P73" s="62"/>
      <c r="Q73" s="62"/>
      <c r="R73" s="62"/>
      <c r="S73" s="66">
        <v>4</v>
      </c>
      <c r="T73" s="62"/>
      <c r="U73" s="62"/>
      <c r="V73" s="62"/>
      <c r="W73" s="62"/>
      <c r="X73" s="64">
        <v>1</v>
      </c>
      <c r="Y73" s="62"/>
      <c r="Z73" s="62"/>
      <c r="AA73" s="16">
        <f t="shared" si="7"/>
        <v>5</v>
      </c>
      <c r="AB73" s="59"/>
      <c r="AC73" s="62">
        <v>4</v>
      </c>
      <c r="AD73" s="62">
        <v>0</v>
      </c>
      <c r="AE73" s="62"/>
      <c r="AF73" s="246"/>
      <c r="AG73" s="246"/>
      <c r="AH73" s="246"/>
      <c r="AI73" s="246"/>
      <c r="AJ73" s="246"/>
      <c r="AK73" s="62"/>
      <c r="AL73" s="62"/>
      <c r="AM73" s="62"/>
      <c r="AN73" s="16">
        <f t="shared" si="8"/>
        <v>4</v>
      </c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6">
        <f t="shared" si="9"/>
        <v>0</v>
      </c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7">
        <f t="shared" si="10"/>
        <v>0</v>
      </c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6">
        <f t="shared" si="11"/>
        <v>0</v>
      </c>
    </row>
    <row r="74" spans="1:79">
      <c r="A74" s="1" t="s">
        <v>492</v>
      </c>
      <c r="B74" s="6" t="s">
        <v>493</v>
      </c>
      <c r="C74" s="7">
        <v>72709</v>
      </c>
      <c r="D74" s="3" t="s">
        <v>494</v>
      </c>
      <c r="E74" s="2" t="s">
        <v>272</v>
      </c>
      <c r="F74" s="2"/>
      <c r="G74" s="2" t="s">
        <v>275</v>
      </c>
      <c r="H74" s="2" t="s">
        <v>605</v>
      </c>
      <c r="I74" s="3" t="s">
        <v>17</v>
      </c>
      <c r="J74" s="3" t="s">
        <v>350</v>
      </c>
      <c r="K74" s="6" t="s">
        <v>319</v>
      </c>
      <c r="L74" s="4" t="s">
        <v>275</v>
      </c>
      <c r="M74" s="3" t="s">
        <v>94</v>
      </c>
      <c r="N74" s="46" t="s">
        <v>502</v>
      </c>
      <c r="O74" s="63"/>
      <c r="P74" s="62"/>
      <c r="Q74" s="62"/>
      <c r="R74" s="62"/>
      <c r="S74" s="66">
        <v>2</v>
      </c>
      <c r="T74" s="62"/>
      <c r="U74" s="64">
        <v>195</v>
      </c>
      <c r="V74" s="64">
        <v>273</v>
      </c>
      <c r="W74" s="64">
        <v>507</v>
      </c>
      <c r="X74" s="64">
        <v>497</v>
      </c>
      <c r="Y74" s="64">
        <v>634</v>
      </c>
      <c r="Z74" s="62">
        <v>550</v>
      </c>
      <c r="AA74" s="16">
        <f t="shared" si="7"/>
        <v>2658</v>
      </c>
      <c r="AB74" s="62">
        <v>496</v>
      </c>
      <c r="AC74" s="67">
        <v>463</v>
      </c>
      <c r="AD74" s="62">
        <v>329</v>
      </c>
      <c r="AE74" s="62">
        <v>900</v>
      </c>
      <c r="AF74" s="246">
        <v>1000</v>
      </c>
      <c r="AG74" s="246">
        <v>1000</v>
      </c>
      <c r="AH74" s="62">
        <v>200</v>
      </c>
      <c r="AI74" s="62">
        <v>150</v>
      </c>
      <c r="AJ74" s="254">
        <v>100</v>
      </c>
      <c r="AK74" s="254">
        <v>100</v>
      </c>
      <c r="AL74" s="254">
        <v>100</v>
      </c>
      <c r="AM74" s="254">
        <v>100</v>
      </c>
      <c r="AN74" s="16">
        <f t="shared" si="8"/>
        <v>4938</v>
      </c>
      <c r="AO74" s="143">
        <v>460</v>
      </c>
      <c r="AP74" s="143">
        <v>400</v>
      </c>
      <c r="AQ74" s="143">
        <v>400</v>
      </c>
      <c r="AR74" s="143">
        <v>300</v>
      </c>
      <c r="AS74" s="143">
        <v>300</v>
      </c>
      <c r="AT74" s="143"/>
      <c r="AU74" s="143"/>
      <c r="AV74" s="143"/>
      <c r="AW74" s="143"/>
      <c r="AX74" s="143"/>
      <c r="AY74" s="143"/>
      <c r="AZ74" s="143"/>
      <c r="BA74" s="16">
        <f t="shared" si="9"/>
        <v>1860</v>
      </c>
      <c r="BB74" s="143"/>
      <c r="BC74" s="143"/>
      <c r="BD74" s="143"/>
      <c r="BE74" s="143"/>
      <c r="BF74" s="143"/>
      <c r="BG74" s="143"/>
      <c r="BH74" s="143"/>
      <c r="BI74" s="143"/>
      <c r="BJ74" s="143"/>
      <c r="BK74" s="143"/>
      <c r="BL74" s="143"/>
      <c r="BM74" s="143"/>
      <c r="BN74" s="17">
        <f t="shared" si="10"/>
        <v>0</v>
      </c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6">
        <f t="shared" si="11"/>
        <v>0</v>
      </c>
    </row>
    <row r="75" spans="1:79" hidden="1">
      <c r="A75" s="1" t="s">
        <v>492</v>
      </c>
      <c r="B75" s="6" t="s">
        <v>493</v>
      </c>
      <c r="C75" s="7">
        <v>72709</v>
      </c>
      <c r="D75" s="3" t="s">
        <v>494</v>
      </c>
      <c r="E75" s="2" t="s">
        <v>272</v>
      </c>
      <c r="F75" s="2"/>
      <c r="G75" s="2" t="s">
        <v>279</v>
      </c>
      <c r="H75" s="2"/>
      <c r="I75" s="3" t="s">
        <v>17</v>
      </c>
      <c r="J75" s="3" t="s">
        <v>354</v>
      </c>
      <c r="K75" s="6" t="s">
        <v>606</v>
      </c>
      <c r="L75" s="4" t="s">
        <v>279</v>
      </c>
      <c r="M75" s="3" t="s">
        <v>94</v>
      </c>
      <c r="N75" s="46" t="s">
        <v>30</v>
      </c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16">
        <f t="shared" si="7"/>
        <v>0</v>
      </c>
      <c r="AB75" s="59"/>
      <c r="AC75" s="62">
        <v>0</v>
      </c>
      <c r="AD75" s="62">
        <v>0</v>
      </c>
      <c r="AE75" s="62"/>
      <c r="AF75" s="246"/>
      <c r="AG75" s="246"/>
      <c r="AH75" s="246"/>
      <c r="AI75" s="246"/>
      <c r="AJ75" s="246"/>
      <c r="AK75" s="62"/>
      <c r="AL75" s="62"/>
      <c r="AM75" s="62"/>
      <c r="AN75" s="16">
        <f t="shared" si="8"/>
        <v>0</v>
      </c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6">
        <f t="shared" si="9"/>
        <v>0</v>
      </c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L75" s="143"/>
      <c r="BM75" s="143"/>
      <c r="BN75" s="17">
        <f t="shared" si="10"/>
        <v>0</v>
      </c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6">
        <f t="shared" si="11"/>
        <v>0</v>
      </c>
    </row>
    <row r="76" spans="1:79" hidden="1">
      <c r="A76" s="1" t="s">
        <v>492</v>
      </c>
      <c r="B76" s="6" t="s">
        <v>493</v>
      </c>
      <c r="C76" s="7">
        <v>72709</v>
      </c>
      <c r="D76" s="3" t="s">
        <v>494</v>
      </c>
      <c r="E76" s="2" t="s">
        <v>272</v>
      </c>
      <c r="F76" s="2"/>
      <c r="G76" s="2" t="s">
        <v>279</v>
      </c>
      <c r="H76" s="2" t="s">
        <v>607</v>
      </c>
      <c r="I76" s="3" t="s">
        <v>17</v>
      </c>
      <c r="J76" s="3" t="s">
        <v>354</v>
      </c>
      <c r="K76" s="6" t="s">
        <v>608</v>
      </c>
      <c r="L76" s="4" t="s">
        <v>279</v>
      </c>
      <c r="M76" s="3" t="s">
        <v>94</v>
      </c>
      <c r="N76" s="46" t="s">
        <v>30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16">
        <f t="shared" si="7"/>
        <v>0</v>
      </c>
      <c r="AB76" s="59"/>
      <c r="AC76" s="62">
        <v>0</v>
      </c>
      <c r="AD76" s="62">
        <v>0</v>
      </c>
      <c r="AE76" s="62"/>
      <c r="AF76" s="246"/>
      <c r="AG76" s="246"/>
      <c r="AH76" s="246"/>
      <c r="AI76" s="246"/>
      <c r="AJ76" s="246"/>
      <c r="AK76" s="62"/>
      <c r="AL76" s="62"/>
      <c r="AM76" s="62"/>
      <c r="AN76" s="16">
        <f t="shared" si="8"/>
        <v>0</v>
      </c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6">
        <f t="shared" si="9"/>
        <v>0</v>
      </c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7">
        <f t="shared" si="10"/>
        <v>0</v>
      </c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6">
        <f t="shared" si="11"/>
        <v>0</v>
      </c>
    </row>
    <row r="77" spans="1:79" ht="16.5" hidden="1">
      <c r="A77" s="1" t="s">
        <v>492</v>
      </c>
      <c r="B77" s="6" t="s">
        <v>493</v>
      </c>
      <c r="C77" s="7">
        <v>72709</v>
      </c>
      <c r="D77" s="3" t="s">
        <v>494</v>
      </c>
      <c r="E77" s="2" t="s">
        <v>272</v>
      </c>
      <c r="F77" s="2"/>
      <c r="G77" s="2" t="s">
        <v>279</v>
      </c>
      <c r="H77" s="2" t="s">
        <v>609</v>
      </c>
      <c r="I77" s="3" t="s">
        <v>17</v>
      </c>
      <c r="J77" s="3" t="s">
        <v>354</v>
      </c>
      <c r="K77" s="6" t="s">
        <v>610</v>
      </c>
      <c r="L77" s="4" t="s">
        <v>279</v>
      </c>
      <c r="M77" s="3" t="s">
        <v>587</v>
      </c>
      <c r="N77" s="46" t="s">
        <v>30</v>
      </c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16">
        <f t="shared" si="7"/>
        <v>0</v>
      </c>
      <c r="AB77" s="59"/>
      <c r="AC77" s="62">
        <v>0</v>
      </c>
      <c r="AD77" s="62">
        <v>0</v>
      </c>
      <c r="AE77" s="62"/>
      <c r="AF77" s="246"/>
      <c r="AG77" s="246"/>
      <c r="AH77" s="246"/>
      <c r="AI77" s="246"/>
      <c r="AJ77" s="246"/>
      <c r="AK77" s="62"/>
      <c r="AL77" s="62"/>
      <c r="AM77" s="62"/>
      <c r="AN77" s="16">
        <f t="shared" si="8"/>
        <v>0</v>
      </c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6">
        <f t="shared" si="9"/>
        <v>0</v>
      </c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7">
        <f t="shared" si="10"/>
        <v>0</v>
      </c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6">
        <f t="shared" si="11"/>
        <v>0</v>
      </c>
    </row>
    <row r="78" spans="1:79" hidden="1">
      <c r="A78" s="1" t="s">
        <v>628</v>
      </c>
      <c r="B78" s="6" t="s">
        <v>493</v>
      </c>
      <c r="C78" s="7">
        <v>72709</v>
      </c>
      <c r="D78" s="3" t="s">
        <v>494</v>
      </c>
      <c r="E78" s="2" t="s">
        <v>611</v>
      </c>
      <c r="F78" s="2"/>
      <c r="G78" s="2" t="s">
        <v>612</v>
      </c>
      <c r="H78" s="2" t="s">
        <v>613</v>
      </c>
      <c r="I78" s="3" t="s">
        <v>17</v>
      </c>
      <c r="J78" s="3" t="s">
        <v>350</v>
      </c>
      <c r="K78" s="6" t="s">
        <v>614</v>
      </c>
      <c r="L78" s="4" t="s">
        <v>26</v>
      </c>
      <c r="M78" s="3" t="s">
        <v>295</v>
      </c>
      <c r="N78" s="46" t="s">
        <v>18</v>
      </c>
      <c r="O78" s="62"/>
      <c r="P78" s="62"/>
      <c r="Q78" s="62"/>
      <c r="R78" s="62"/>
      <c r="S78" s="62"/>
      <c r="T78" s="62"/>
      <c r="U78" s="62"/>
      <c r="V78" s="62"/>
      <c r="W78" s="62"/>
      <c r="X78" s="64">
        <v>2</v>
      </c>
      <c r="Y78" s="64">
        <v>2</v>
      </c>
      <c r="Z78" s="62"/>
      <c r="AA78" s="16">
        <f t="shared" si="7"/>
        <v>4</v>
      </c>
      <c r="AB78" s="59"/>
      <c r="AC78" s="62">
        <v>0</v>
      </c>
      <c r="AD78" s="62">
        <v>0</v>
      </c>
      <c r="AE78" s="62"/>
      <c r="AF78" s="246"/>
      <c r="AG78" s="246"/>
      <c r="AH78" s="246"/>
      <c r="AI78" s="246"/>
      <c r="AJ78" s="246"/>
      <c r="AK78" s="62"/>
      <c r="AL78" s="62"/>
      <c r="AM78" s="62"/>
      <c r="AN78" s="16">
        <f t="shared" si="8"/>
        <v>0</v>
      </c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6">
        <f t="shared" si="9"/>
        <v>0</v>
      </c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3"/>
      <c r="BN78" s="17">
        <f t="shared" si="10"/>
        <v>0</v>
      </c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6">
        <f t="shared" si="11"/>
        <v>0</v>
      </c>
    </row>
    <row r="79" spans="1:79" ht="16.5">
      <c r="A79" s="1" t="s">
        <v>492</v>
      </c>
      <c r="B79" s="6" t="s">
        <v>493</v>
      </c>
      <c r="C79" s="7">
        <v>72709</v>
      </c>
      <c r="D79" s="3" t="s">
        <v>494</v>
      </c>
      <c r="E79" s="2" t="s">
        <v>611</v>
      </c>
      <c r="F79" s="2"/>
      <c r="G79" s="2" t="s">
        <v>622</v>
      </c>
      <c r="H79" s="2" t="s">
        <v>644</v>
      </c>
      <c r="I79" s="3" t="s">
        <v>17</v>
      </c>
      <c r="J79" s="3" t="s">
        <v>348</v>
      </c>
      <c r="K79" s="6" t="s">
        <v>623</v>
      </c>
      <c r="L79" s="4" t="s">
        <v>622</v>
      </c>
      <c r="M79" s="3" t="s">
        <v>587</v>
      </c>
      <c r="N79" s="46" t="s">
        <v>621</v>
      </c>
      <c r="AA79" s="16">
        <f t="shared" si="7"/>
        <v>0</v>
      </c>
      <c r="AB79" s="59"/>
      <c r="AC79" s="69">
        <v>82</v>
      </c>
      <c r="AD79" s="68">
        <v>176</v>
      </c>
      <c r="AE79" s="68"/>
      <c r="AF79" s="247">
        <v>166</v>
      </c>
      <c r="AG79" s="248"/>
      <c r="AH79" s="248">
        <v>50</v>
      </c>
      <c r="AI79" s="248">
        <v>50</v>
      </c>
      <c r="AJ79" s="248">
        <v>50</v>
      </c>
      <c r="AK79" s="68"/>
      <c r="AL79" s="68"/>
      <c r="AM79" s="68"/>
      <c r="AN79" s="16">
        <f t="shared" si="8"/>
        <v>574</v>
      </c>
      <c r="AO79" s="144">
        <v>50</v>
      </c>
      <c r="AP79" s="144">
        <v>50</v>
      </c>
      <c r="AQ79" s="144">
        <v>50</v>
      </c>
      <c r="AR79" s="144"/>
      <c r="AS79" s="144"/>
      <c r="AT79" s="144"/>
      <c r="AU79" s="144"/>
      <c r="AV79" s="144"/>
      <c r="AW79" s="144"/>
      <c r="AX79" s="144"/>
      <c r="AY79" s="144"/>
      <c r="AZ79" s="144"/>
      <c r="BA79" s="16">
        <f t="shared" si="9"/>
        <v>150</v>
      </c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7">
        <f t="shared" si="10"/>
        <v>0</v>
      </c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6">
        <f t="shared" si="11"/>
        <v>0</v>
      </c>
    </row>
    <row r="80" spans="1:79">
      <c r="A80" s="1" t="s">
        <v>492</v>
      </c>
      <c r="B80" s="6" t="s">
        <v>493</v>
      </c>
      <c r="C80" s="7">
        <v>72709</v>
      </c>
      <c r="D80" s="3" t="s">
        <v>494</v>
      </c>
      <c r="E80" s="2" t="s">
        <v>611</v>
      </c>
      <c r="F80" s="2"/>
      <c r="G80" s="2" t="s">
        <v>622</v>
      </c>
      <c r="H80" s="2" t="s">
        <v>645</v>
      </c>
      <c r="I80" s="3" t="s">
        <v>17</v>
      </c>
      <c r="J80" s="3" t="s">
        <v>348</v>
      </c>
      <c r="K80" s="6" t="s">
        <v>624</v>
      </c>
      <c r="L80" s="4" t="s">
        <v>622</v>
      </c>
      <c r="M80" s="3" t="s">
        <v>626</v>
      </c>
      <c r="N80" s="46" t="s">
        <v>621</v>
      </c>
      <c r="AA80" s="16">
        <f t="shared" si="7"/>
        <v>0</v>
      </c>
      <c r="AB80" s="59"/>
      <c r="AC80" s="69">
        <v>63</v>
      </c>
      <c r="AD80" s="68">
        <v>96</v>
      </c>
      <c r="AE80" s="69">
        <v>100</v>
      </c>
      <c r="AF80" s="247">
        <v>214</v>
      </c>
      <c r="AG80" s="248"/>
      <c r="AH80" s="248">
        <v>30</v>
      </c>
      <c r="AI80" s="248">
        <v>30</v>
      </c>
      <c r="AJ80" s="248">
        <v>30</v>
      </c>
      <c r="AK80" s="68"/>
      <c r="AL80" s="68"/>
      <c r="AM80" s="68"/>
      <c r="AN80" s="16">
        <f t="shared" si="8"/>
        <v>563</v>
      </c>
      <c r="AO80" s="144">
        <v>30</v>
      </c>
      <c r="AP80" s="144">
        <v>30</v>
      </c>
      <c r="AQ80" s="144">
        <v>30</v>
      </c>
      <c r="AR80" s="144"/>
      <c r="AS80" s="144"/>
      <c r="AT80" s="144"/>
      <c r="AU80" s="144"/>
      <c r="AV80" s="144"/>
      <c r="AW80" s="144"/>
      <c r="AX80" s="144"/>
      <c r="AY80" s="144"/>
      <c r="AZ80" s="144"/>
      <c r="BA80" s="16">
        <f t="shared" si="9"/>
        <v>90</v>
      </c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7">
        <f t="shared" si="10"/>
        <v>0</v>
      </c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6">
        <f t="shared" si="11"/>
        <v>0</v>
      </c>
    </row>
    <row r="81" spans="1:79" hidden="1">
      <c r="A81" s="1" t="s">
        <v>628</v>
      </c>
      <c r="B81" s="6" t="s">
        <v>493</v>
      </c>
      <c r="C81" s="7">
        <v>72709</v>
      </c>
      <c r="D81" s="3" t="s">
        <v>494</v>
      </c>
      <c r="E81" s="2" t="s">
        <v>271</v>
      </c>
      <c r="F81" s="2"/>
      <c r="G81" s="2" t="s">
        <v>280</v>
      </c>
      <c r="H81" s="2"/>
      <c r="I81" s="3" t="s">
        <v>17</v>
      </c>
      <c r="J81" s="3" t="s">
        <v>355</v>
      </c>
      <c r="K81" s="6"/>
      <c r="L81" s="4" t="s">
        <v>625</v>
      </c>
      <c r="M81" s="3" t="s">
        <v>627</v>
      </c>
      <c r="N81" s="46" t="s">
        <v>30</v>
      </c>
      <c r="AA81" s="16">
        <f t="shared" si="7"/>
        <v>0</v>
      </c>
      <c r="AB81" s="59"/>
      <c r="AC81" s="55">
        <v>0</v>
      </c>
      <c r="AD81" s="68">
        <v>0</v>
      </c>
      <c r="AE81" s="68"/>
      <c r="AF81" s="248"/>
      <c r="AG81" s="248"/>
      <c r="AH81" s="248"/>
      <c r="AI81" s="248"/>
      <c r="AJ81" s="248"/>
      <c r="AK81" s="68"/>
      <c r="AL81" s="68"/>
      <c r="AM81" s="68"/>
      <c r="AN81" s="16">
        <f t="shared" si="8"/>
        <v>0</v>
      </c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>
        <v>15</v>
      </c>
      <c r="BA81" s="16">
        <f t="shared" si="9"/>
        <v>15</v>
      </c>
      <c r="BB81" s="144">
        <v>15</v>
      </c>
      <c r="BC81" s="144">
        <v>15</v>
      </c>
      <c r="BD81" s="144">
        <v>15</v>
      </c>
      <c r="BE81" s="144">
        <v>15</v>
      </c>
      <c r="BF81" s="144">
        <v>15</v>
      </c>
      <c r="BG81" s="144">
        <v>15</v>
      </c>
      <c r="BH81" s="144">
        <v>15</v>
      </c>
      <c r="BI81" s="144">
        <v>15</v>
      </c>
      <c r="BJ81" s="144">
        <v>15</v>
      </c>
      <c r="BK81" s="144">
        <v>15</v>
      </c>
      <c r="BL81" s="144">
        <v>15</v>
      </c>
      <c r="BM81" s="144">
        <v>15</v>
      </c>
      <c r="BN81" s="17">
        <f t="shared" si="10"/>
        <v>180</v>
      </c>
      <c r="BO81" s="144">
        <v>15</v>
      </c>
      <c r="BP81" s="144">
        <v>15</v>
      </c>
      <c r="BQ81" s="144">
        <v>15</v>
      </c>
      <c r="BR81" s="144">
        <v>15</v>
      </c>
      <c r="BS81" s="144">
        <v>15</v>
      </c>
      <c r="BT81" s="144">
        <v>15</v>
      </c>
      <c r="BU81" s="144">
        <v>15</v>
      </c>
      <c r="BV81" s="144">
        <v>15</v>
      </c>
      <c r="BW81" s="144">
        <v>15</v>
      </c>
      <c r="BX81" s="144">
        <v>15</v>
      </c>
      <c r="BY81" s="144">
        <v>15</v>
      </c>
      <c r="BZ81" s="144">
        <v>15</v>
      </c>
      <c r="CA81" s="16">
        <f t="shared" si="11"/>
        <v>180</v>
      </c>
    </row>
    <row r="82" spans="1:79" s="53" customFormat="1" ht="12" hidden="1">
      <c r="A82" s="1" t="s">
        <v>1032</v>
      </c>
      <c r="B82" s="2" t="s">
        <v>244</v>
      </c>
      <c r="C82" s="2">
        <v>73120</v>
      </c>
      <c r="D82" s="3" t="s">
        <v>245</v>
      </c>
      <c r="E82" s="2" t="s">
        <v>14</v>
      </c>
      <c r="F82" s="2" t="s">
        <v>15</v>
      </c>
      <c r="G82" s="2" t="s">
        <v>26</v>
      </c>
      <c r="H82" s="2" t="s">
        <v>246</v>
      </c>
      <c r="I82" s="3" t="s">
        <v>17</v>
      </c>
      <c r="J82" s="3" t="s">
        <v>350</v>
      </c>
      <c r="K82" s="6" t="s">
        <v>708</v>
      </c>
      <c r="L82" s="4" t="s">
        <v>26</v>
      </c>
      <c r="M82" s="3" t="s">
        <v>247</v>
      </c>
      <c r="N82" s="44" t="s">
        <v>18</v>
      </c>
      <c r="O82" s="62">
        <v>14</v>
      </c>
      <c r="P82" s="59">
        <v>26</v>
      </c>
      <c r="Q82" s="59">
        <v>40</v>
      </c>
      <c r="R82" s="59"/>
      <c r="S82" s="59">
        <v>30</v>
      </c>
      <c r="T82" s="60"/>
      <c r="U82" s="64">
        <v>30</v>
      </c>
      <c r="V82" s="60">
        <v>30</v>
      </c>
      <c r="W82" s="60">
        <v>30</v>
      </c>
      <c r="X82" s="59">
        <v>30</v>
      </c>
      <c r="Y82" s="53">
        <v>30</v>
      </c>
      <c r="Z82" s="59">
        <v>60</v>
      </c>
      <c r="AA82" s="16">
        <f t="shared" si="7"/>
        <v>320</v>
      </c>
      <c r="AB82" s="59"/>
      <c r="AC82" s="60">
        <v>0</v>
      </c>
      <c r="AD82" s="59">
        <v>0</v>
      </c>
      <c r="AE82" s="59"/>
      <c r="AF82" s="245">
        <v>30</v>
      </c>
      <c r="AG82" s="243"/>
      <c r="AH82" s="249">
        <v>30</v>
      </c>
      <c r="AI82" s="243">
        <v>30</v>
      </c>
      <c r="AJ82" s="243">
        <v>30</v>
      </c>
      <c r="AK82" s="59">
        <v>30</v>
      </c>
      <c r="AL82" s="59">
        <v>30</v>
      </c>
      <c r="AM82" s="59">
        <v>60</v>
      </c>
      <c r="AN82" s="16">
        <f t="shared" si="8"/>
        <v>240</v>
      </c>
      <c r="AO82" s="62">
        <v>20</v>
      </c>
      <c r="AP82" s="62">
        <v>20</v>
      </c>
      <c r="AQ82" s="62">
        <v>20</v>
      </c>
      <c r="AR82" s="62">
        <v>20</v>
      </c>
      <c r="AS82" s="62">
        <v>20</v>
      </c>
      <c r="AT82" s="62">
        <v>20</v>
      </c>
      <c r="AU82" s="62">
        <v>20</v>
      </c>
      <c r="AV82" s="62">
        <v>20</v>
      </c>
      <c r="AW82" s="62">
        <v>20</v>
      </c>
      <c r="AX82" s="62">
        <v>20</v>
      </c>
      <c r="AY82" s="62">
        <v>20</v>
      </c>
      <c r="AZ82" s="62">
        <v>20</v>
      </c>
      <c r="BA82" s="16">
        <f t="shared" si="9"/>
        <v>240</v>
      </c>
      <c r="BB82" s="70">
        <v>20</v>
      </c>
      <c r="BC82" s="70">
        <v>20</v>
      </c>
      <c r="BD82" s="70">
        <v>20</v>
      </c>
      <c r="BE82" s="71">
        <v>20</v>
      </c>
      <c r="BF82" s="71">
        <v>20</v>
      </c>
      <c r="BG82" s="71">
        <v>20</v>
      </c>
      <c r="BH82" s="71">
        <v>20</v>
      </c>
      <c r="BI82" s="71">
        <v>20</v>
      </c>
      <c r="BJ82" s="71">
        <v>20</v>
      </c>
      <c r="BK82" s="71">
        <v>20</v>
      </c>
      <c r="BL82" s="71">
        <v>20</v>
      </c>
      <c r="BM82" s="71">
        <v>20</v>
      </c>
      <c r="BN82" s="17">
        <f t="shared" si="10"/>
        <v>240</v>
      </c>
      <c r="BO82" s="18">
        <v>20</v>
      </c>
      <c r="BP82" s="18">
        <v>20</v>
      </c>
      <c r="BQ82" s="18">
        <v>20</v>
      </c>
      <c r="BR82" s="18">
        <v>20</v>
      </c>
      <c r="BS82" s="18">
        <v>20</v>
      </c>
      <c r="BT82" s="18">
        <v>20</v>
      </c>
      <c r="BU82" s="18">
        <v>20</v>
      </c>
      <c r="BV82" s="18">
        <v>20</v>
      </c>
      <c r="BW82" s="18"/>
      <c r="BX82" s="18">
        <v>20</v>
      </c>
      <c r="BY82" s="18"/>
      <c r="BZ82" s="18">
        <v>20</v>
      </c>
      <c r="CA82" s="16">
        <f t="shared" si="11"/>
        <v>200</v>
      </c>
    </row>
    <row r="83" spans="1:79" s="53" customFormat="1" ht="12" hidden="1">
      <c r="A83" s="1" t="s">
        <v>1032</v>
      </c>
      <c r="B83" s="2" t="s">
        <v>244</v>
      </c>
      <c r="C83" s="2">
        <v>73120</v>
      </c>
      <c r="D83" s="3" t="s">
        <v>245</v>
      </c>
      <c r="E83" s="2" t="s">
        <v>14</v>
      </c>
      <c r="F83" s="2" t="s">
        <v>15</v>
      </c>
      <c r="G83" s="2" t="s">
        <v>73</v>
      </c>
      <c r="H83" s="2" t="s">
        <v>261</v>
      </c>
      <c r="I83" s="3" t="s">
        <v>17</v>
      </c>
      <c r="J83" s="3" t="s">
        <v>363</v>
      </c>
      <c r="K83" s="6" t="s">
        <v>709</v>
      </c>
      <c r="L83" s="4" t="s">
        <v>73</v>
      </c>
      <c r="M83" s="3" t="s">
        <v>94</v>
      </c>
      <c r="N83" s="44" t="s">
        <v>20</v>
      </c>
      <c r="O83" s="62">
        <v>21</v>
      </c>
      <c r="P83" s="59">
        <v>2</v>
      </c>
      <c r="Q83" s="59"/>
      <c r="R83" s="59"/>
      <c r="S83" s="59"/>
      <c r="T83" s="59"/>
      <c r="U83" s="62"/>
      <c r="V83" s="59"/>
      <c r="W83" s="59"/>
      <c r="X83" s="59"/>
      <c r="Y83" s="59"/>
      <c r="Z83" s="59"/>
      <c r="AA83" s="16">
        <f t="shared" si="7"/>
        <v>23</v>
      </c>
      <c r="AB83" s="59"/>
      <c r="AC83" s="59">
        <v>0</v>
      </c>
      <c r="AD83" s="59">
        <v>0</v>
      </c>
      <c r="AE83" s="59"/>
      <c r="AF83" s="243"/>
      <c r="AG83" s="243"/>
      <c r="AH83" s="243"/>
      <c r="AI83" s="243"/>
      <c r="AJ83" s="243"/>
      <c r="AK83" s="59"/>
      <c r="AL83" s="59"/>
      <c r="AM83" s="59"/>
      <c r="AN83" s="16">
        <f t="shared" si="8"/>
        <v>0</v>
      </c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6">
        <f t="shared" si="9"/>
        <v>0</v>
      </c>
      <c r="BB83" s="143"/>
      <c r="BC83" s="143"/>
      <c r="BD83" s="143"/>
      <c r="BE83" s="145"/>
      <c r="BF83" s="145"/>
      <c r="BG83" s="145"/>
      <c r="BH83" s="145"/>
      <c r="BI83" s="145"/>
      <c r="BJ83" s="145"/>
      <c r="BK83" s="145"/>
      <c r="BL83" s="145"/>
      <c r="BM83" s="145"/>
      <c r="BN83" s="17">
        <f t="shared" si="10"/>
        <v>0</v>
      </c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6">
        <f t="shared" si="11"/>
        <v>0</v>
      </c>
    </row>
    <row r="84" spans="1:79" s="53" customFormat="1" ht="12" hidden="1">
      <c r="A84" s="1" t="s">
        <v>1032</v>
      </c>
      <c r="B84" s="2" t="s">
        <v>244</v>
      </c>
      <c r="C84" s="2">
        <v>73120</v>
      </c>
      <c r="D84" s="3" t="s">
        <v>245</v>
      </c>
      <c r="E84" s="2" t="s">
        <v>14</v>
      </c>
      <c r="F84" s="2" t="s">
        <v>15</v>
      </c>
      <c r="G84" s="2" t="s">
        <v>91</v>
      </c>
      <c r="H84" s="2" t="s">
        <v>248</v>
      </c>
      <c r="I84" s="3" t="s">
        <v>17</v>
      </c>
      <c r="J84" s="3" t="s">
        <v>357</v>
      </c>
      <c r="K84" s="6" t="s">
        <v>710</v>
      </c>
      <c r="L84" s="4" t="s">
        <v>321</v>
      </c>
      <c r="M84" s="3" t="s">
        <v>94</v>
      </c>
      <c r="N84" s="44" t="s">
        <v>18</v>
      </c>
      <c r="O84" s="59"/>
      <c r="P84" s="59"/>
      <c r="Q84" s="59"/>
      <c r="R84" s="59"/>
      <c r="S84" s="59"/>
      <c r="T84" s="60"/>
      <c r="U84" s="64">
        <v>20</v>
      </c>
      <c r="V84" s="59"/>
      <c r="W84" s="59"/>
      <c r="X84" s="59"/>
      <c r="Y84" s="59"/>
      <c r="Z84" s="59"/>
      <c r="AA84" s="16">
        <f t="shared" si="7"/>
        <v>20</v>
      </c>
      <c r="AB84" s="59"/>
      <c r="AC84" s="59">
        <v>0</v>
      </c>
      <c r="AD84" s="59">
        <v>0</v>
      </c>
      <c r="AE84" s="59"/>
      <c r="AF84" s="243"/>
      <c r="AG84" s="243"/>
      <c r="AH84" s="243">
        <v>20</v>
      </c>
      <c r="AI84" s="243"/>
      <c r="AJ84" s="243"/>
      <c r="AK84" s="59"/>
      <c r="AL84" s="59"/>
      <c r="AM84" s="59"/>
      <c r="AN84" s="16">
        <f t="shared" si="8"/>
        <v>20</v>
      </c>
      <c r="AO84" s="143"/>
      <c r="AP84" s="143"/>
      <c r="AQ84" s="143">
        <v>15</v>
      </c>
      <c r="AR84" s="143"/>
      <c r="AS84" s="143"/>
      <c r="AT84" s="143"/>
      <c r="AU84" s="143"/>
      <c r="AV84" s="143"/>
      <c r="AW84" s="143">
        <v>15</v>
      </c>
      <c r="AX84" s="143"/>
      <c r="AY84" s="143"/>
      <c r="AZ84" s="143"/>
      <c r="BA84" s="16">
        <f t="shared" si="9"/>
        <v>30</v>
      </c>
      <c r="BB84" s="143"/>
      <c r="BC84" s="143"/>
      <c r="BD84" s="143">
        <v>15</v>
      </c>
      <c r="BE84" s="145"/>
      <c r="BF84" s="145"/>
      <c r="BG84" s="145"/>
      <c r="BH84" s="145"/>
      <c r="BI84" s="145"/>
      <c r="BJ84" s="145">
        <v>10</v>
      </c>
      <c r="BK84" s="145"/>
      <c r="BL84" s="145"/>
      <c r="BM84" s="145"/>
      <c r="BN84" s="17">
        <f t="shared" si="10"/>
        <v>25</v>
      </c>
      <c r="BO84" s="18"/>
      <c r="BP84" s="18"/>
      <c r="BQ84" s="18">
        <v>15</v>
      </c>
      <c r="BR84" s="18"/>
      <c r="BS84" s="18"/>
      <c r="BT84" s="18"/>
      <c r="BU84" s="18"/>
      <c r="BV84" s="18"/>
      <c r="BW84" s="18">
        <v>7</v>
      </c>
      <c r="BX84" s="18"/>
      <c r="BY84" s="18"/>
      <c r="BZ84" s="18"/>
      <c r="CA84" s="16">
        <f t="shared" si="11"/>
        <v>22</v>
      </c>
    </row>
    <row r="85" spans="1:79" s="53" customFormat="1" ht="12" hidden="1">
      <c r="A85" s="1" t="s">
        <v>1032</v>
      </c>
      <c r="B85" s="2" t="s">
        <v>244</v>
      </c>
      <c r="C85" s="2">
        <v>73120</v>
      </c>
      <c r="D85" s="3" t="s">
        <v>245</v>
      </c>
      <c r="E85" s="2" t="s">
        <v>14</v>
      </c>
      <c r="F85" s="2" t="s">
        <v>15</v>
      </c>
      <c r="G85" s="2" t="s">
        <v>26</v>
      </c>
      <c r="H85" s="2" t="s">
        <v>249</v>
      </c>
      <c r="I85" s="3" t="s">
        <v>17</v>
      </c>
      <c r="J85" s="3" t="s">
        <v>350</v>
      </c>
      <c r="K85" s="6" t="s">
        <v>711</v>
      </c>
      <c r="L85" s="4" t="s">
        <v>26</v>
      </c>
      <c r="M85" s="3" t="s">
        <v>94</v>
      </c>
      <c r="N85" s="44" t="s">
        <v>18</v>
      </c>
      <c r="O85" s="59"/>
      <c r="P85" s="59"/>
      <c r="Q85" s="59"/>
      <c r="R85" s="59"/>
      <c r="S85" s="59"/>
      <c r="T85" s="59"/>
      <c r="U85" s="62"/>
      <c r="V85" s="59"/>
      <c r="W85" s="59">
        <v>10</v>
      </c>
      <c r="X85" s="59"/>
      <c r="Y85" s="72">
        <v>10</v>
      </c>
      <c r="Z85" s="59"/>
      <c r="AA85" s="16">
        <f t="shared" si="7"/>
        <v>20</v>
      </c>
      <c r="AB85" s="59"/>
      <c r="AC85" s="59">
        <v>0</v>
      </c>
      <c r="AD85" s="59">
        <v>0</v>
      </c>
      <c r="AE85" s="59"/>
      <c r="AF85" s="243"/>
      <c r="AG85" s="243"/>
      <c r="AH85" s="243"/>
      <c r="AI85" s="243"/>
      <c r="AJ85" s="243">
        <v>10</v>
      </c>
      <c r="AK85" s="59"/>
      <c r="AL85" s="59">
        <v>10</v>
      </c>
      <c r="AM85" s="59"/>
      <c r="AN85" s="16">
        <f t="shared" si="8"/>
        <v>20</v>
      </c>
      <c r="AO85" s="143"/>
      <c r="AP85" s="143"/>
      <c r="AQ85" s="143">
        <v>10</v>
      </c>
      <c r="AR85" s="143"/>
      <c r="AS85" s="143"/>
      <c r="AT85" s="143"/>
      <c r="AU85" s="143">
        <v>10</v>
      </c>
      <c r="AV85" s="143"/>
      <c r="AW85" s="143"/>
      <c r="AX85" s="143">
        <v>10</v>
      </c>
      <c r="AY85" s="143"/>
      <c r="AZ85" s="143"/>
      <c r="BA85" s="16">
        <f t="shared" si="9"/>
        <v>30</v>
      </c>
      <c r="BB85" s="143"/>
      <c r="BC85" s="143"/>
      <c r="BD85" s="143">
        <v>10</v>
      </c>
      <c r="BE85" s="145"/>
      <c r="BF85" s="145"/>
      <c r="BG85" s="145"/>
      <c r="BH85" s="145"/>
      <c r="BI85" s="145"/>
      <c r="BJ85" s="145"/>
      <c r="BK85" s="145">
        <v>10</v>
      </c>
      <c r="BL85" s="145"/>
      <c r="BM85" s="145"/>
      <c r="BN85" s="17">
        <f t="shared" si="10"/>
        <v>20</v>
      </c>
      <c r="BO85" s="18"/>
      <c r="BP85" s="18"/>
      <c r="BQ85" s="18">
        <v>10</v>
      </c>
      <c r="BR85" s="18"/>
      <c r="BS85" s="18"/>
      <c r="BT85" s="18"/>
      <c r="BU85" s="18"/>
      <c r="BV85" s="18"/>
      <c r="BW85" s="18"/>
      <c r="BX85" s="18">
        <v>7</v>
      </c>
      <c r="BY85" s="18"/>
      <c r="BZ85" s="18"/>
      <c r="CA85" s="16">
        <f t="shared" si="11"/>
        <v>17</v>
      </c>
    </row>
    <row r="86" spans="1:79" s="53" customFormat="1" ht="12" hidden="1">
      <c r="A86" s="1" t="s">
        <v>1032</v>
      </c>
      <c r="B86" s="2" t="s">
        <v>244</v>
      </c>
      <c r="C86" s="2">
        <v>73120</v>
      </c>
      <c r="D86" s="3" t="s">
        <v>245</v>
      </c>
      <c r="E86" s="2" t="s">
        <v>14</v>
      </c>
      <c r="F86" s="2" t="s">
        <v>15</v>
      </c>
      <c r="G86" s="2" t="s">
        <v>91</v>
      </c>
      <c r="H86" s="2" t="s">
        <v>250</v>
      </c>
      <c r="I86" s="3" t="s">
        <v>17</v>
      </c>
      <c r="J86" s="3" t="s">
        <v>357</v>
      </c>
      <c r="K86" s="6" t="s">
        <v>712</v>
      </c>
      <c r="L86" s="4" t="s">
        <v>321</v>
      </c>
      <c r="M86" s="3" t="s">
        <v>94</v>
      </c>
      <c r="N86" s="44" t="s">
        <v>18</v>
      </c>
      <c r="O86" s="59"/>
      <c r="P86" s="59"/>
      <c r="Q86" s="59"/>
      <c r="R86" s="59"/>
      <c r="S86" s="59"/>
      <c r="T86" s="59"/>
      <c r="U86" s="62"/>
      <c r="V86" s="59"/>
      <c r="W86" s="59"/>
      <c r="X86" s="59"/>
      <c r="Y86" s="59">
        <v>14</v>
      </c>
      <c r="Z86" s="59"/>
      <c r="AA86" s="16">
        <f t="shared" si="7"/>
        <v>14</v>
      </c>
      <c r="AB86" s="59"/>
      <c r="AC86" s="59">
        <v>0</v>
      </c>
      <c r="AD86" s="59">
        <v>0</v>
      </c>
      <c r="AE86" s="59"/>
      <c r="AF86" s="243"/>
      <c r="AG86" s="243"/>
      <c r="AH86" s="243"/>
      <c r="AI86" s="243"/>
      <c r="AJ86" s="243"/>
      <c r="AK86" s="59"/>
      <c r="AL86" s="59">
        <v>14</v>
      </c>
      <c r="AM86" s="59"/>
      <c r="AN86" s="16">
        <f t="shared" si="8"/>
        <v>14</v>
      </c>
      <c r="AO86" s="143"/>
      <c r="AP86" s="143">
        <v>15</v>
      </c>
      <c r="AQ86" s="143"/>
      <c r="AR86" s="143"/>
      <c r="AS86" s="143"/>
      <c r="AT86" s="143"/>
      <c r="AU86" s="143"/>
      <c r="AV86" s="143">
        <v>9</v>
      </c>
      <c r="AW86" s="143"/>
      <c r="AX86" s="143"/>
      <c r="AY86" s="143"/>
      <c r="AZ86" s="143"/>
      <c r="BA86" s="16">
        <f t="shared" si="9"/>
        <v>24</v>
      </c>
      <c r="BB86" s="143"/>
      <c r="BC86" s="143">
        <v>6</v>
      </c>
      <c r="BD86" s="143"/>
      <c r="BE86" s="145"/>
      <c r="BF86" s="145"/>
      <c r="BG86" s="145"/>
      <c r="BH86" s="145"/>
      <c r="BI86" s="145">
        <v>9</v>
      </c>
      <c r="BJ86" s="145"/>
      <c r="BK86" s="145"/>
      <c r="BL86" s="145"/>
      <c r="BM86" s="145"/>
      <c r="BN86" s="17">
        <f t="shared" si="10"/>
        <v>15</v>
      </c>
      <c r="BO86" s="18"/>
      <c r="BP86" s="18">
        <v>5</v>
      </c>
      <c r="BQ86" s="18"/>
      <c r="BR86" s="18"/>
      <c r="BS86" s="18"/>
      <c r="BT86" s="18"/>
      <c r="BU86" s="18"/>
      <c r="BV86" s="18">
        <v>5</v>
      </c>
      <c r="BW86" s="18"/>
      <c r="BX86" s="18"/>
      <c r="BY86" s="18"/>
      <c r="BZ86" s="18"/>
      <c r="CA86" s="16">
        <f t="shared" si="11"/>
        <v>10</v>
      </c>
    </row>
    <row r="87" spans="1:79" s="53" customFormat="1" ht="12" hidden="1">
      <c r="A87" s="1" t="s">
        <v>1032</v>
      </c>
      <c r="B87" s="2" t="s">
        <v>244</v>
      </c>
      <c r="C87" s="2">
        <v>73120</v>
      </c>
      <c r="D87" s="3" t="s">
        <v>245</v>
      </c>
      <c r="E87" s="2" t="s">
        <v>42</v>
      </c>
      <c r="F87" s="2" t="s">
        <v>15</v>
      </c>
      <c r="G87" s="2" t="s">
        <v>43</v>
      </c>
      <c r="H87" s="2" t="s">
        <v>251</v>
      </c>
      <c r="I87" s="3" t="s">
        <v>17</v>
      </c>
      <c r="J87" s="3" t="s">
        <v>358</v>
      </c>
      <c r="K87" s="6" t="s">
        <v>713</v>
      </c>
      <c r="L87" s="4" t="s">
        <v>43</v>
      </c>
      <c r="M87" s="3" t="s">
        <v>94</v>
      </c>
      <c r="N87" s="44" t="s">
        <v>18</v>
      </c>
      <c r="O87" s="59"/>
      <c r="P87" s="59"/>
      <c r="Q87" s="59"/>
      <c r="R87" s="59"/>
      <c r="S87" s="59"/>
      <c r="T87" s="59">
        <v>20</v>
      </c>
      <c r="U87" s="62"/>
      <c r="V87" s="59"/>
      <c r="W87" s="59"/>
      <c r="X87" s="59"/>
      <c r="Y87" s="59"/>
      <c r="Z87" s="59"/>
      <c r="AA87" s="16">
        <f t="shared" si="7"/>
        <v>20</v>
      </c>
      <c r="AB87" s="59"/>
      <c r="AC87" s="59">
        <v>0</v>
      </c>
      <c r="AD87" s="59">
        <v>0</v>
      </c>
      <c r="AE87" s="59"/>
      <c r="AF87" s="243"/>
      <c r="AG87" s="243">
        <v>20</v>
      </c>
      <c r="AH87" s="243"/>
      <c r="AI87" s="243"/>
      <c r="AJ87" s="243"/>
      <c r="AK87" s="59"/>
      <c r="AL87" s="59"/>
      <c r="AM87" s="59"/>
      <c r="AN87" s="16">
        <f t="shared" si="8"/>
        <v>20</v>
      </c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6">
        <f t="shared" si="9"/>
        <v>0</v>
      </c>
      <c r="BB87" s="143"/>
      <c r="BC87" s="143"/>
      <c r="BD87" s="143"/>
      <c r="BE87" s="145"/>
      <c r="BF87" s="145"/>
      <c r="BG87" s="145"/>
      <c r="BH87" s="145"/>
      <c r="BI87" s="145"/>
      <c r="BJ87" s="145"/>
      <c r="BK87" s="145"/>
      <c r="BL87" s="145"/>
      <c r="BM87" s="145"/>
      <c r="BN87" s="17">
        <f t="shared" si="10"/>
        <v>0</v>
      </c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6">
        <f t="shared" si="11"/>
        <v>0</v>
      </c>
    </row>
    <row r="88" spans="1:79" s="53" customFormat="1" ht="12" hidden="1">
      <c r="A88" s="1" t="s">
        <v>1032</v>
      </c>
      <c r="B88" s="2" t="s">
        <v>244</v>
      </c>
      <c r="C88" s="2">
        <v>73120</v>
      </c>
      <c r="D88" s="3" t="s">
        <v>245</v>
      </c>
      <c r="E88" s="2" t="s">
        <v>14</v>
      </c>
      <c r="F88" s="2" t="s">
        <v>15</v>
      </c>
      <c r="G88" s="2" t="s">
        <v>16</v>
      </c>
      <c r="H88" s="2" t="s">
        <v>252</v>
      </c>
      <c r="I88" s="3" t="s">
        <v>17</v>
      </c>
      <c r="J88" s="3" t="s">
        <v>345</v>
      </c>
      <c r="K88" s="6" t="s">
        <v>714</v>
      </c>
      <c r="L88" s="4" t="s">
        <v>16</v>
      </c>
      <c r="M88" s="3" t="s">
        <v>94</v>
      </c>
      <c r="N88" s="44" t="s">
        <v>18</v>
      </c>
      <c r="O88" s="59"/>
      <c r="P88" s="73"/>
      <c r="Q88" s="59"/>
      <c r="R88" s="59"/>
      <c r="S88" s="59"/>
      <c r="T88" s="59"/>
      <c r="U88" s="62"/>
      <c r="V88" s="59"/>
      <c r="W88" s="59"/>
      <c r="X88" s="59"/>
      <c r="Y88" s="59"/>
      <c r="Z88" s="59"/>
      <c r="AA88" s="16">
        <f t="shared" si="7"/>
        <v>0</v>
      </c>
      <c r="AB88" s="59"/>
      <c r="AC88" s="59">
        <v>0</v>
      </c>
      <c r="AD88" s="59">
        <v>0</v>
      </c>
      <c r="AE88" s="59"/>
      <c r="AF88" s="243"/>
      <c r="AG88" s="243"/>
      <c r="AH88" s="243"/>
      <c r="AI88" s="243"/>
      <c r="AJ88" s="243"/>
      <c r="AK88" s="59"/>
      <c r="AL88" s="59"/>
      <c r="AM88" s="59"/>
      <c r="AN88" s="16">
        <f t="shared" si="8"/>
        <v>0</v>
      </c>
      <c r="AO88" s="143"/>
      <c r="AP88" s="143"/>
      <c r="AQ88" s="143"/>
      <c r="AR88" s="143"/>
      <c r="AS88" s="143"/>
      <c r="AT88" s="143">
        <v>10</v>
      </c>
      <c r="AU88" s="143"/>
      <c r="AV88" s="143"/>
      <c r="AW88" s="143">
        <v>10</v>
      </c>
      <c r="AX88" s="143"/>
      <c r="AY88" s="143"/>
      <c r="AZ88" s="143"/>
      <c r="BA88" s="16">
        <f t="shared" si="9"/>
        <v>20</v>
      </c>
      <c r="BB88" s="143"/>
      <c r="BC88" s="143"/>
      <c r="BD88" s="143"/>
      <c r="BE88" s="145"/>
      <c r="BF88" s="145"/>
      <c r="BG88" s="145">
        <v>3</v>
      </c>
      <c r="BH88" s="145"/>
      <c r="BI88" s="145"/>
      <c r="BJ88" s="145">
        <v>10</v>
      </c>
      <c r="BK88" s="145"/>
      <c r="BL88" s="145"/>
      <c r="BM88" s="145"/>
      <c r="BN88" s="17">
        <f t="shared" si="10"/>
        <v>13</v>
      </c>
      <c r="BO88" s="18"/>
      <c r="BP88" s="18"/>
      <c r="BQ88" s="18"/>
      <c r="BR88" s="18"/>
      <c r="BS88" s="18"/>
      <c r="BT88" s="18"/>
      <c r="BU88" s="18"/>
      <c r="BV88" s="18"/>
      <c r="BW88" s="18">
        <v>10</v>
      </c>
      <c r="BX88" s="18"/>
      <c r="BY88" s="18"/>
      <c r="BZ88" s="18"/>
      <c r="CA88" s="16">
        <f t="shared" si="11"/>
        <v>10</v>
      </c>
    </row>
    <row r="89" spans="1:79" s="53" customFormat="1" ht="12" hidden="1">
      <c r="A89" s="1" t="s">
        <v>1032</v>
      </c>
      <c r="B89" s="2" t="s">
        <v>244</v>
      </c>
      <c r="C89" s="2">
        <v>73120</v>
      </c>
      <c r="D89" s="3" t="s">
        <v>245</v>
      </c>
      <c r="E89" s="2" t="s">
        <v>14</v>
      </c>
      <c r="F89" s="2" t="s">
        <v>15</v>
      </c>
      <c r="G89" s="2" t="s">
        <v>26</v>
      </c>
      <c r="H89" s="2" t="s">
        <v>262</v>
      </c>
      <c r="I89" s="3" t="s">
        <v>17</v>
      </c>
      <c r="J89" s="3" t="s">
        <v>350</v>
      </c>
      <c r="K89" s="6" t="s">
        <v>715</v>
      </c>
      <c r="L89" s="4" t="s">
        <v>26</v>
      </c>
      <c r="M89" s="3" t="s">
        <v>94</v>
      </c>
      <c r="N89" s="44" t="s">
        <v>18</v>
      </c>
      <c r="O89" s="59">
        <v>24</v>
      </c>
      <c r="P89" s="59"/>
      <c r="Q89" s="59"/>
      <c r="R89" s="59"/>
      <c r="S89" s="59"/>
      <c r="T89" s="59"/>
      <c r="U89" s="62">
        <v>10</v>
      </c>
      <c r="V89" s="59"/>
      <c r="W89" s="59"/>
      <c r="X89" s="59"/>
      <c r="Y89" s="59"/>
      <c r="Z89" s="59"/>
      <c r="AA89" s="16">
        <f t="shared" si="7"/>
        <v>34</v>
      </c>
      <c r="AB89" s="59"/>
      <c r="AC89" s="59">
        <v>0</v>
      </c>
      <c r="AD89" s="59">
        <v>0</v>
      </c>
      <c r="AE89" s="59"/>
      <c r="AF89" s="243"/>
      <c r="AG89" s="243"/>
      <c r="AH89" s="243">
        <v>10</v>
      </c>
      <c r="AI89" s="243"/>
      <c r="AJ89" s="243"/>
      <c r="AK89" s="59"/>
      <c r="AL89" s="59"/>
      <c r="AM89" s="59"/>
      <c r="AN89" s="16">
        <f t="shared" si="8"/>
        <v>10</v>
      </c>
      <c r="AO89" s="143"/>
      <c r="AP89" s="143"/>
      <c r="AQ89" s="143"/>
      <c r="AR89" s="143"/>
      <c r="AS89" s="143">
        <v>10</v>
      </c>
      <c r="AT89" s="143"/>
      <c r="AU89" s="143"/>
      <c r="AV89" s="143">
        <v>10</v>
      </c>
      <c r="AW89" s="143"/>
      <c r="AX89" s="143"/>
      <c r="AY89" s="143"/>
      <c r="AZ89" s="143"/>
      <c r="BA89" s="16">
        <f t="shared" si="9"/>
        <v>20</v>
      </c>
      <c r="BB89" s="143"/>
      <c r="BC89" s="143"/>
      <c r="BD89" s="143"/>
      <c r="BE89" s="145"/>
      <c r="BF89" s="145">
        <v>10</v>
      </c>
      <c r="BG89" s="145"/>
      <c r="BH89" s="145"/>
      <c r="BI89" s="145"/>
      <c r="BJ89" s="145"/>
      <c r="BK89" s="145"/>
      <c r="BL89" s="145"/>
      <c r="BM89" s="145"/>
      <c r="BN89" s="17">
        <f t="shared" si="10"/>
        <v>10</v>
      </c>
      <c r="BO89" s="18"/>
      <c r="BP89" s="18"/>
      <c r="BQ89" s="18"/>
      <c r="BR89" s="18"/>
      <c r="BS89" s="18">
        <v>10</v>
      </c>
      <c r="BT89" s="18"/>
      <c r="BU89" s="18"/>
      <c r="BV89" s="18"/>
      <c r="BW89" s="18"/>
      <c r="BX89" s="18"/>
      <c r="BY89" s="18"/>
      <c r="BZ89" s="18"/>
      <c r="CA89" s="16">
        <f t="shared" si="11"/>
        <v>10</v>
      </c>
    </row>
    <row r="90" spans="1:79" s="53" customFormat="1" ht="12" hidden="1">
      <c r="A90" s="1" t="s">
        <v>1032</v>
      </c>
      <c r="B90" s="2" t="s">
        <v>244</v>
      </c>
      <c r="C90" s="2">
        <v>73120</v>
      </c>
      <c r="D90" s="3" t="s">
        <v>245</v>
      </c>
      <c r="E90" s="2" t="s">
        <v>14</v>
      </c>
      <c r="F90" s="2" t="s">
        <v>15</v>
      </c>
      <c r="G90" s="2" t="s">
        <v>26</v>
      </c>
      <c r="H90" s="2"/>
      <c r="I90" s="3" t="s">
        <v>17</v>
      </c>
      <c r="J90" s="3" t="s">
        <v>350</v>
      </c>
      <c r="K90" s="6" t="s">
        <v>716</v>
      </c>
      <c r="L90" s="4" t="s">
        <v>26</v>
      </c>
      <c r="M90" s="3" t="s">
        <v>94</v>
      </c>
      <c r="N90" s="44" t="s">
        <v>18</v>
      </c>
      <c r="O90" s="59"/>
      <c r="P90" s="59"/>
      <c r="Q90" s="59"/>
      <c r="R90" s="59"/>
      <c r="S90" s="59"/>
      <c r="T90" s="59"/>
      <c r="U90" s="62"/>
      <c r="V90" s="59">
        <v>10</v>
      </c>
      <c r="W90" s="59"/>
      <c r="X90" s="59"/>
      <c r="Y90" s="59"/>
      <c r="Z90" s="59"/>
      <c r="AA90" s="16">
        <f t="shared" si="7"/>
        <v>10</v>
      </c>
      <c r="AB90" s="59"/>
      <c r="AC90" s="59">
        <v>0</v>
      </c>
      <c r="AD90" s="59">
        <v>0</v>
      </c>
      <c r="AE90" s="59"/>
      <c r="AF90" s="243"/>
      <c r="AG90" s="243"/>
      <c r="AH90" s="243"/>
      <c r="AI90" s="243">
        <v>10</v>
      </c>
      <c r="AJ90" s="243"/>
      <c r="AK90" s="59"/>
      <c r="AL90" s="59"/>
      <c r="AM90" s="59"/>
      <c r="AN90" s="16">
        <f t="shared" si="8"/>
        <v>10</v>
      </c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6">
        <f t="shared" si="9"/>
        <v>0</v>
      </c>
      <c r="BB90" s="143"/>
      <c r="BC90" s="143"/>
      <c r="BD90" s="143"/>
      <c r="BE90" s="145"/>
      <c r="BF90" s="145"/>
      <c r="BG90" s="145"/>
      <c r="BH90" s="145"/>
      <c r="BI90" s="145"/>
      <c r="BJ90" s="145"/>
      <c r="BK90" s="145"/>
      <c r="BL90" s="145"/>
      <c r="BM90" s="145"/>
      <c r="BN90" s="17">
        <f t="shared" si="10"/>
        <v>0</v>
      </c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6">
        <f t="shared" si="11"/>
        <v>0</v>
      </c>
    </row>
    <row r="91" spans="1:79" s="53" customFormat="1" ht="12" hidden="1">
      <c r="A91" s="1" t="s">
        <v>1032</v>
      </c>
      <c r="B91" s="2" t="s">
        <v>244</v>
      </c>
      <c r="C91" s="2">
        <v>73120</v>
      </c>
      <c r="D91" s="3" t="s">
        <v>245</v>
      </c>
      <c r="E91" s="2" t="s">
        <v>14</v>
      </c>
      <c r="F91" s="2" t="s">
        <v>15</v>
      </c>
      <c r="G91" s="2" t="s">
        <v>16</v>
      </c>
      <c r="H91" s="2" t="s">
        <v>259</v>
      </c>
      <c r="I91" s="3" t="s">
        <v>17</v>
      </c>
      <c r="J91" s="3" t="s">
        <v>345</v>
      </c>
      <c r="K91" s="6" t="s">
        <v>724</v>
      </c>
      <c r="L91" s="4" t="s">
        <v>16</v>
      </c>
      <c r="M91" s="3" t="s">
        <v>94</v>
      </c>
      <c r="N91" s="46" t="s">
        <v>18</v>
      </c>
      <c r="O91" s="59">
        <v>24</v>
      </c>
      <c r="P91" s="59"/>
      <c r="Q91" s="59">
        <v>24</v>
      </c>
      <c r="R91" s="59"/>
      <c r="S91" s="59"/>
      <c r="T91" s="59"/>
      <c r="U91" s="62"/>
      <c r="V91" s="59"/>
      <c r="W91" s="59"/>
      <c r="X91" s="59">
        <v>15</v>
      </c>
      <c r="Y91" s="60"/>
      <c r="AA91" s="16">
        <f t="shared" si="7"/>
        <v>63</v>
      </c>
      <c r="AB91" s="59"/>
      <c r="AC91" s="59">
        <v>48</v>
      </c>
      <c r="AD91" s="59">
        <v>2</v>
      </c>
      <c r="AE91" s="59"/>
      <c r="AF91" s="243"/>
      <c r="AG91" s="243"/>
      <c r="AH91" s="243"/>
      <c r="AI91" s="243"/>
      <c r="AJ91" s="243"/>
      <c r="AK91" s="59">
        <v>15</v>
      </c>
      <c r="AL91" s="59"/>
      <c r="AM91" s="59"/>
      <c r="AN91" s="16">
        <f t="shared" si="8"/>
        <v>65</v>
      </c>
      <c r="AO91" s="143"/>
      <c r="AP91" s="143"/>
      <c r="AQ91" s="143"/>
      <c r="AR91" s="143">
        <v>10</v>
      </c>
      <c r="AS91" s="143"/>
      <c r="AT91" s="143"/>
      <c r="AU91" s="143"/>
      <c r="AV91" s="143">
        <v>10</v>
      </c>
      <c r="AW91" s="143"/>
      <c r="AX91" s="143"/>
      <c r="AY91" s="143"/>
      <c r="AZ91" s="143"/>
      <c r="BA91" s="16">
        <f t="shared" si="9"/>
        <v>20</v>
      </c>
      <c r="BB91" s="143"/>
      <c r="BC91" s="143"/>
      <c r="BD91" s="143"/>
      <c r="BE91" s="145">
        <v>10</v>
      </c>
      <c r="BF91" s="145"/>
      <c r="BG91" s="145"/>
      <c r="BH91" s="145"/>
      <c r="BI91" s="145"/>
      <c r="BJ91" s="145"/>
      <c r="BK91" s="145"/>
      <c r="BL91" s="145"/>
      <c r="BM91" s="145"/>
      <c r="BN91" s="17">
        <f t="shared" si="10"/>
        <v>10</v>
      </c>
      <c r="BO91" s="18"/>
      <c r="BP91" s="18"/>
      <c r="BQ91" s="18"/>
      <c r="BR91" s="18">
        <v>10</v>
      </c>
      <c r="BS91" s="18"/>
      <c r="BT91" s="18"/>
      <c r="BU91" s="18"/>
      <c r="BV91" s="18"/>
      <c r="BW91" s="18"/>
      <c r="BX91" s="18"/>
      <c r="BY91" s="18"/>
      <c r="BZ91" s="18"/>
      <c r="CA91" s="16">
        <f t="shared" si="11"/>
        <v>10</v>
      </c>
    </row>
    <row r="92" spans="1:79" s="53" customFormat="1" ht="12" hidden="1">
      <c r="A92" s="1" t="s">
        <v>253</v>
      </c>
      <c r="B92" s="2" t="s">
        <v>490</v>
      </c>
      <c r="C92" s="2">
        <v>73529</v>
      </c>
      <c r="D92" s="3" t="s">
        <v>255</v>
      </c>
      <c r="E92" s="2" t="s">
        <v>21</v>
      </c>
      <c r="F92" s="2" t="s">
        <v>22</v>
      </c>
      <c r="G92" s="2" t="s">
        <v>23</v>
      </c>
      <c r="H92" s="2" t="s">
        <v>263</v>
      </c>
      <c r="I92" s="3" t="s">
        <v>17</v>
      </c>
      <c r="J92" s="3" t="s">
        <v>347</v>
      </c>
      <c r="K92" s="6" t="s">
        <v>717</v>
      </c>
      <c r="L92" s="4" t="s">
        <v>959</v>
      </c>
      <c r="M92" s="3" t="s">
        <v>256</v>
      </c>
      <c r="N92" s="44" t="s">
        <v>20</v>
      </c>
      <c r="O92" s="59"/>
      <c r="P92" s="59"/>
      <c r="Q92" s="70"/>
      <c r="R92" s="59"/>
      <c r="S92" s="59"/>
      <c r="T92" s="60"/>
      <c r="U92" s="62"/>
      <c r="V92" s="59"/>
      <c r="W92" s="59"/>
      <c r="X92" s="59"/>
      <c r="Y92" s="59"/>
      <c r="Z92" s="59"/>
      <c r="AA92" s="16">
        <f t="shared" si="7"/>
        <v>0</v>
      </c>
      <c r="AB92" s="59"/>
      <c r="AC92" s="70">
        <v>0</v>
      </c>
      <c r="AD92" s="70">
        <v>0</v>
      </c>
      <c r="AE92" s="70"/>
      <c r="AF92" s="250"/>
      <c r="AG92" s="250"/>
      <c r="AH92" s="250"/>
      <c r="AI92" s="250"/>
      <c r="AJ92" s="243"/>
      <c r="AK92" s="59"/>
      <c r="AL92" s="59"/>
      <c r="AM92" s="59"/>
      <c r="AN92" s="16">
        <f t="shared" si="8"/>
        <v>0</v>
      </c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16">
        <f t="shared" si="9"/>
        <v>0</v>
      </c>
      <c r="BB92" s="70"/>
      <c r="BC92" s="70"/>
      <c r="BD92" s="70"/>
      <c r="BE92" s="71"/>
      <c r="BF92" s="71"/>
      <c r="BG92" s="71"/>
      <c r="BH92" s="71"/>
      <c r="BI92" s="71"/>
      <c r="BJ92" s="71"/>
      <c r="BK92" s="71"/>
      <c r="BL92" s="71"/>
      <c r="BM92" s="71"/>
      <c r="BN92" s="17">
        <f t="shared" si="10"/>
        <v>0</v>
      </c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6">
        <f t="shared" si="11"/>
        <v>0</v>
      </c>
    </row>
    <row r="93" spans="1:79" s="53" customFormat="1" ht="12" hidden="1">
      <c r="A93" s="1" t="s">
        <v>253</v>
      </c>
      <c r="B93" s="2" t="s">
        <v>254</v>
      </c>
      <c r="C93" s="2">
        <v>73529</v>
      </c>
      <c r="D93" s="3" t="s">
        <v>255</v>
      </c>
      <c r="E93" s="2" t="s">
        <v>21</v>
      </c>
      <c r="F93" s="2" t="s">
        <v>22</v>
      </c>
      <c r="G93" s="2" t="s">
        <v>23</v>
      </c>
      <c r="H93" s="2" t="s">
        <v>264</v>
      </c>
      <c r="I93" s="3" t="s">
        <v>17</v>
      </c>
      <c r="J93" s="3" t="s">
        <v>347</v>
      </c>
      <c r="K93" s="6" t="s">
        <v>718</v>
      </c>
      <c r="L93" s="4" t="s">
        <v>959</v>
      </c>
      <c r="M93" s="3" t="s">
        <v>256</v>
      </c>
      <c r="N93" s="44" t="s">
        <v>18</v>
      </c>
      <c r="O93" s="59"/>
      <c r="P93" s="59"/>
      <c r="Q93" s="70"/>
      <c r="R93" s="59"/>
      <c r="S93" s="59"/>
      <c r="T93" s="60">
        <v>10</v>
      </c>
      <c r="U93" s="62"/>
      <c r="V93" s="59"/>
      <c r="W93" s="59"/>
      <c r="X93" s="59"/>
      <c r="Y93" s="59">
        <v>7</v>
      </c>
      <c r="Z93" s="59"/>
      <c r="AA93" s="16">
        <f t="shared" si="7"/>
        <v>17</v>
      </c>
      <c r="AB93" s="59"/>
      <c r="AC93" s="70">
        <v>0</v>
      </c>
      <c r="AD93" s="70">
        <v>0</v>
      </c>
      <c r="AE93" s="70"/>
      <c r="AF93" s="250"/>
      <c r="AG93" s="250">
        <v>10</v>
      </c>
      <c r="AH93" s="250"/>
      <c r="AI93" s="250"/>
      <c r="AJ93" s="243"/>
      <c r="AK93" s="59"/>
      <c r="AL93" s="59"/>
      <c r="AM93" s="59"/>
      <c r="AN93" s="16">
        <f t="shared" si="8"/>
        <v>10</v>
      </c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16">
        <f t="shared" si="9"/>
        <v>0</v>
      </c>
      <c r="BB93" s="70"/>
      <c r="BC93" s="70"/>
      <c r="BD93" s="70"/>
      <c r="BE93" s="71"/>
      <c r="BF93" s="71"/>
      <c r="BG93" s="71"/>
      <c r="BH93" s="71"/>
      <c r="BI93" s="71"/>
      <c r="BJ93" s="71"/>
      <c r="BK93" s="71"/>
      <c r="BL93" s="71"/>
      <c r="BM93" s="71"/>
      <c r="BN93" s="17">
        <f t="shared" si="10"/>
        <v>0</v>
      </c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6">
        <f t="shared" si="11"/>
        <v>0</v>
      </c>
    </row>
    <row r="94" spans="1:79" s="53" customFormat="1" ht="12" hidden="1">
      <c r="A94" s="1" t="s">
        <v>253</v>
      </c>
      <c r="B94" s="2" t="s">
        <v>254</v>
      </c>
      <c r="C94" s="2">
        <v>73529</v>
      </c>
      <c r="D94" s="3" t="s">
        <v>255</v>
      </c>
      <c r="E94" s="2" t="s">
        <v>21</v>
      </c>
      <c r="F94" s="2" t="s">
        <v>22</v>
      </c>
      <c r="G94" s="2" t="s">
        <v>25</v>
      </c>
      <c r="H94" s="2" t="s">
        <v>265</v>
      </c>
      <c r="I94" s="3" t="s">
        <v>17</v>
      </c>
      <c r="J94" s="3" t="s">
        <v>349</v>
      </c>
      <c r="K94" s="6" t="s">
        <v>719</v>
      </c>
      <c r="L94" s="4" t="s">
        <v>25</v>
      </c>
      <c r="M94" s="3" t="s">
        <v>256</v>
      </c>
      <c r="N94" s="44" t="s">
        <v>18</v>
      </c>
      <c r="O94" s="59"/>
      <c r="P94" s="59"/>
      <c r="Q94" s="70"/>
      <c r="R94" s="59"/>
      <c r="S94" s="59"/>
      <c r="T94" s="59"/>
      <c r="U94" s="62"/>
      <c r="V94" s="59"/>
      <c r="W94" s="59"/>
      <c r="X94" s="59"/>
      <c r="Y94" s="59"/>
      <c r="Z94" s="59"/>
      <c r="AA94" s="16">
        <f t="shared" si="7"/>
        <v>0</v>
      </c>
      <c r="AB94" s="59"/>
      <c r="AC94" s="70">
        <v>0</v>
      </c>
      <c r="AD94" s="70">
        <v>0</v>
      </c>
      <c r="AE94" s="70"/>
      <c r="AF94" s="250"/>
      <c r="AG94" s="250"/>
      <c r="AH94" s="250"/>
      <c r="AI94" s="250"/>
      <c r="AJ94" s="243"/>
      <c r="AK94" s="59"/>
      <c r="AL94" s="59"/>
      <c r="AM94" s="59"/>
      <c r="AN94" s="16">
        <f t="shared" si="8"/>
        <v>0</v>
      </c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16">
        <f t="shared" si="9"/>
        <v>0</v>
      </c>
      <c r="BB94" s="70"/>
      <c r="BC94" s="70"/>
      <c r="BD94" s="70"/>
      <c r="BE94" s="71"/>
      <c r="BF94" s="71"/>
      <c r="BG94" s="71"/>
      <c r="BH94" s="71"/>
      <c r="BI94" s="71"/>
      <c r="BJ94" s="71"/>
      <c r="BK94" s="71"/>
      <c r="BL94" s="71"/>
      <c r="BM94" s="71"/>
      <c r="BN94" s="17">
        <f t="shared" si="10"/>
        <v>0</v>
      </c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6">
        <f t="shared" si="11"/>
        <v>0</v>
      </c>
    </row>
    <row r="95" spans="1:79" s="53" customFormat="1" ht="12" hidden="1">
      <c r="A95" s="1" t="s">
        <v>253</v>
      </c>
      <c r="B95" s="2" t="s">
        <v>254</v>
      </c>
      <c r="C95" s="2">
        <v>73529</v>
      </c>
      <c r="D95" s="3" t="s">
        <v>255</v>
      </c>
      <c r="E95" s="2" t="s">
        <v>21</v>
      </c>
      <c r="F95" s="2" t="s">
        <v>22</v>
      </c>
      <c r="G95" s="2" t="s">
        <v>25</v>
      </c>
      <c r="H95" s="2" t="s">
        <v>266</v>
      </c>
      <c r="I95" s="3" t="s">
        <v>17</v>
      </c>
      <c r="J95" s="3" t="s">
        <v>349</v>
      </c>
      <c r="K95" s="6" t="s">
        <v>720</v>
      </c>
      <c r="L95" s="4" t="s">
        <v>25</v>
      </c>
      <c r="M95" s="3" t="s">
        <v>256</v>
      </c>
      <c r="N95" s="44" t="s">
        <v>18</v>
      </c>
      <c r="O95" s="59"/>
      <c r="P95" s="59"/>
      <c r="Q95" s="70"/>
      <c r="R95" s="59"/>
      <c r="S95" s="59"/>
      <c r="T95" s="59"/>
      <c r="U95" s="62"/>
      <c r="V95" s="59"/>
      <c r="W95" s="59"/>
      <c r="X95" s="59"/>
      <c r="Y95" s="59"/>
      <c r="Z95" s="59"/>
      <c r="AA95" s="16">
        <f t="shared" si="7"/>
        <v>0</v>
      </c>
      <c r="AB95" s="59"/>
      <c r="AC95" s="70">
        <v>0</v>
      </c>
      <c r="AD95" s="70">
        <v>0</v>
      </c>
      <c r="AE95" s="70"/>
      <c r="AF95" s="250">
        <v>10</v>
      </c>
      <c r="AG95" s="250"/>
      <c r="AH95" s="250"/>
      <c r="AI95" s="250"/>
      <c r="AJ95" s="243"/>
      <c r="AK95" s="59"/>
      <c r="AL95" s="59"/>
      <c r="AM95" s="59"/>
      <c r="AN95" s="16">
        <f t="shared" si="8"/>
        <v>10</v>
      </c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16">
        <f t="shared" si="9"/>
        <v>0</v>
      </c>
      <c r="BB95" s="70"/>
      <c r="BC95" s="70"/>
      <c r="BD95" s="70"/>
      <c r="BE95" s="71"/>
      <c r="BF95" s="71"/>
      <c r="BG95" s="71"/>
      <c r="BH95" s="71"/>
      <c r="BI95" s="71"/>
      <c r="BJ95" s="71"/>
      <c r="BK95" s="71"/>
      <c r="BL95" s="71"/>
      <c r="BM95" s="71"/>
      <c r="BN95" s="17">
        <f t="shared" si="10"/>
        <v>0</v>
      </c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6">
        <f t="shared" si="11"/>
        <v>0</v>
      </c>
    </row>
    <row r="96" spans="1:79" s="53" customFormat="1" ht="12" hidden="1">
      <c r="A96" s="1" t="s">
        <v>253</v>
      </c>
      <c r="B96" s="2" t="s">
        <v>254</v>
      </c>
      <c r="C96" s="2">
        <v>73529</v>
      </c>
      <c r="D96" s="3" t="s">
        <v>255</v>
      </c>
      <c r="E96" s="2" t="s">
        <v>21</v>
      </c>
      <c r="F96" s="2" t="s">
        <v>22</v>
      </c>
      <c r="G96" s="2" t="s">
        <v>25</v>
      </c>
      <c r="H96" s="2" t="s">
        <v>267</v>
      </c>
      <c r="I96" s="3" t="s">
        <v>17</v>
      </c>
      <c r="J96" s="3" t="s">
        <v>349</v>
      </c>
      <c r="K96" s="6" t="s">
        <v>721</v>
      </c>
      <c r="L96" s="4" t="s">
        <v>25</v>
      </c>
      <c r="M96" s="3" t="s">
        <v>256</v>
      </c>
      <c r="N96" s="44" t="s">
        <v>18</v>
      </c>
      <c r="O96" s="59"/>
      <c r="P96" s="59"/>
      <c r="Q96" s="59"/>
      <c r="R96" s="59"/>
      <c r="S96" s="59"/>
      <c r="T96" s="59"/>
      <c r="U96" s="62"/>
      <c r="V96" s="59"/>
      <c r="W96" s="59"/>
      <c r="X96" s="59"/>
      <c r="Y96" s="59"/>
      <c r="Z96" s="59"/>
      <c r="AA96" s="16">
        <f t="shared" si="7"/>
        <v>0</v>
      </c>
      <c r="AB96" s="59"/>
      <c r="AC96" s="59">
        <v>0</v>
      </c>
      <c r="AD96" s="59">
        <v>0</v>
      </c>
      <c r="AE96" s="59">
        <v>5</v>
      </c>
      <c r="AF96" s="251"/>
      <c r="AG96" s="243"/>
      <c r="AH96" s="243"/>
      <c r="AI96" s="243"/>
      <c r="AJ96" s="243"/>
      <c r="AK96" s="59"/>
      <c r="AL96" s="59"/>
      <c r="AM96" s="59"/>
      <c r="AN96" s="16">
        <f t="shared" si="8"/>
        <v>5</v>
      </c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16">
        <f t="shared" si="9"/>
        <v>0</v>
      </c>
      <c r="BB96" s="70"/>
      <c r="BC96" s="70"/>
      <c r="BD96" s="70"/>
      <c r="BE96" s="71"/>
      <c r="BF96" s="71"/>
      <c r="BG96" s="71"/>
      <c r="BH96" s="71"/>
      <c r="BI96" s="71"/>
      <c r="BJ96" s="71"/>
      <c r="BK96" s="71"/>
      <c r="BL96" s="71"/>
      <c r="BM96" s="71"/>
      <c r="BN96" s="17">
        <f t="shared" si="10"/>
        <v>0</v>
      </c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6">
        <f t="shared" si="11"/>
        <v>0</v>
      </c>
    </row>
    <row r="97" spans="1:79" s="53" customFormat="1" ht="12" hidden="1">
      <c r="A97" s="1" t="s">
        <v>253</v>
      </c>
      <c r="B97" s="2" t="s">
        <v>254</v>
      </c>
      <c r="C97" s="5">
        <v>73529</v>
      </c>
      <c r="D97" s="3" t="s">
        <v>255</v>
      </c>
      <c r="E97" s="2" t="s">
        <v>21</v>
      </c>
      <c r="F97" s="2" t="s">
        <v>22</v>
      </c>
      <c r="G97" s="2" t="s">
        <v>25</v>
      </c>
      <c r="H97" s="2"/>
      <c r="I97" s="3" t="s">
        <v>17</v>
      </c>
      <c r="J97" s="3" t="s">
        <v>367</v>
      </c>
      <c r="K97" s="6"/>
      <c r="L97" s="4" t="s">
        <v>25</v>
      </c>
      <c r="M97" s="3" t="s">
        <v>256</v>
      </c>
      <c r="N97" s="44" t="s">
        <v>56</v>
      </c>
      <c r="O97" s="59"/>
      <c r="P97" s="59"/>
      <c r="Q97" s="59"/>
      <c r="R97" s="59"/>
      <c r="S97" s="59"/>
      <c r="T97" s="59"/>
      <c r="U97" s="62"/>
      <c r="V97" s="59"/>
      <c r="W97" s="59"/>
      <c r="X97" s="59"/>
      <c r="Y97" s="59"/>
      <c r="Z97" s="59"/>
      <c r="AA97" s="16">
        <f t="shared" si="7"/>
        <v>0</v>
      </c>
      <c r="AB97" s="59"/>
      <c r="AC97" s="59">
        <v>0</v>
      </c>
      <c r="AD97" s="59">
        <v>0</v>
      </c>
      <c r="AE97" s="59"/>
      <c r="AF97" s="243"/>
      <c r="AG97" s="243"/>
      <c r="AH97" s="243"/>
      <c r="AI97" s="243"/>
      <c r="AJ97" s="243"/>
      <c r="AK97" s="59"/>
      <c r="AL97" s="59"/>
      <c r="AM97" s="59"/>
      <c r="AN97" s="16">
        <f t="shared" si="8"/>
        <v>0</v>
      </c>
      <c r="AO97" s="62">
        <v>6</v>
      </c>
      <c r="AP97" s="62"/>
      <c r="AQ97" s="62"/>
      <c r="AR97" s="62"/>
      <c r="AS97" s="62"/>
      <c r="AT97" s="62">
        <v>6</v>
      </c>
      <c r="AU97" s="62"/>
      <c r="AV97" s="62"/>
      <c r="AW97" s="62"/>
      <c r="AX97" s="62"/>
      <c r="AY97" s="62"/>
      <c r="AZ97" s="62"/>
      <c r="BA97" s="16">
        <f t="shared" si="9"/>
        <v>12</v>
      </c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17">
        <f t="shared" si="10"/>
        <v>0</v>
      </c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6">
        <f t="shared" si="11"/>
        <v>0</v>
      </c>
    </row>
    <row r="98" spans="1:79" s="53" customFormat="1" ht="12" hidden="1">
      <c r="A98" s="1" t="s">
        <v>253</v>
      </c>
      <c r="B98" s="6" t="s">
        <v>254</v>
      </c>
      <c r="C98" s="7">
        <v>73529</v>
      </c>
      <c r="D98" s="3" t="s">
        <v>255</v>
      </c>
      <c r="E98" s="2" t="s">
        <v>271</v>
      </c>
      <c r="F98" s="2"/>
      <c r="G98" s="2" t="s">
        <v>277</v>
      </c>
      <c r="H98" s="2"/>
      <c r="I98" s="3" t="s">
        <v>17</v>
      </c>
      <c r="J98" s="3" t="s">
        <v>352</v>
      </c>
      <c r="K98" s="6" t="s">
        <v>698</v>
      </c>
      <c r="L98" s="4" t="s">
        <v>277</v>
      </c>
      <c r="M98" s="3" t="s">
        <v>94</v>
      </c>
      <c r="N98" s="46" t="s">
        <v>30</v>
      </c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16">
        <f t="shared" si="7"/>
        <v>0</v>
      </c>
      <c r="AB98" s="59"/>
      <c r="AC98" s="62">
        <v>0</v>
      </c>
      <c r="AD98" s="62">
        <v>0</v>
      </c>
      <c r="AE98" s="62"/>
      <c r="AF98" s="246"/>
      <c r="AG98" s="246"/>
      <c r="AH98" s="246"/>
      <c r="AI98" s="246"/>
      <c r="AJ98" s="246"/>
      <c r="AK98" s="62"/>
      <c r="AL98" s="62"/>
      <c r="AM98" s="62"/>
      <c r="AN98" s="16">
        <f t="shared" si="8"/>
        <v>0</v>
      </c>
      <c r="AO98" s="62"/>
      <c r="AP98" s="62"/>
      <c r="AQ98" s="62"/>
      <c r="AR98" s="62"/>
      <c r="AS98" s="62"/>
      <c r="AT98" s="62"/>
      <c r="AU98" s="62"/>
      <c r="AV98" s="62">
        <v>4</v>
      </c>
      <c r="AW98" s="62"/>
      <c r="AX98" s="62"/>
      <c r="AY98" s="62"/>
      <c r="AZ98" s="62">
        <v>4</v>
      </c>
      <c r="BA98" s="16">
        <f t="shared" si="9"/>
        <v>8</v>
      </c>
      <c r="BB98" s="62"/>
      <c r="BC98" s="62"/>
      <c r="BD98" s="62"/>
      <c r="BE98" s="62"/>
      <c r="BF98" s="62"/>
      <c r="BG98" s="62"/>
      <c r="BH98" s="62">
        <v>5</v>
      </c>
      <c r="BI98" s="62"/>
      <c r="BJ98" s="62"/>
      <c r="BK98" s="62"/>
      <c r="BL98" s="62">
        <v>5</v>
      </c>
      <c r="BM98" s="62"/>
      <c r="BN98" s="17">
        <f t="shared" si="10"/>
        <v>10</v>
      </c>
      <c r="BO98" s="18"/>
      <c r="BP98" s="18">
        <v>5</v>
      </c>
      <c r="BQ98" s="18"/>
      <c r="BR98" s="18"/>
      <c r="BS98" s="18"/>
      <c r="BT98" s="18">
        <v>5</v>
      </c>
      <c r="BU98" s="18"/>
      <c r="BV98" s="18"/>
      <c r="BW98" s="18"/>
      <c r="BX98" s="18"/>
      <c r="BY98" s="18"/>
      <c r="BZ98" s="18"/>
      <c r="CA98" s="16">
        <f t="shared" si="11"/>
        <v>10</v>
      </c>
    </row>
    <row r="99" spans="1:79" s="53" customFormat="1" ht="12" hidden="1">
      <c r="A99" s="1" t="s">
        <v>253</v>
      </c>
      <c r="B99" s="6" t="s">
        <v>426</v>
      </c>
      <c r="C99" s="7" t="s">
        <v>428</v>
      </c>
      <c r="D99" s="3" t="s">
        <v>429</v>
      </c>
      <c r="E99" s="2" t="s">
        <v>272</v>
      </c>
      <c r="F99" s="2"/>
      <c r="G99" s="2" t="s">
        <v>278</v>
      </c>
      <c r="H99" s="2" t="s">
        <v>427</v>
      </c>
      <c r="I99" s="3" t="s">
        <v>17</v>
      </c>
      <c r="J99" s="3" t="s">
        <v>353</v>
      </c>
      <c r="K99" s="6" t="s">
        <v>698</v>
      </c>
      <c r="L99" s="4" t="s">
        <v>278</v>
      </c>
      <c r="M99" s="3" t="s">
        <v>94</v>
      </c>
      <c r="N99" s="46" t="s">
        <v>30</v>
      </c>
      <c r="O99" s="68"/>
      <c r="P99" s="68"/>
      <c r="Q99" s="68"/>
      <c r="R99" s="62"/>
      <c r="S99" s="62"/>
      <c r="T99" s="62"/>
      <c r="U99" s="62"/>
      <c r="V99" s="62"/>
      <c r="W99" s="62"/>
      <c r="X99" s="64">
        <v>2</v>
      </c>
      <c r="Y99" s="62"/>
      <c r="Z99" s="62"/>
      <c r="AA99" s="16">
        <f t="shared" si="7"/>
        <v>2</v>
      </c>
      <c r="AB99" s="59"/>
      <c r="AC99" s="62">
        <v>0</v>
      </c>
      <c r="AD99" s="62">
        <v>0</v>
      </c>
      <c r="AE99" s="62"/>
      <c r="AF99" s="246"/>
      <c r="AG99" s="246"/>
      <c r="AH99" s="246"/>
      <c r="AI99" s="246"/>
      <c r="AJ99" s="246"/>
      <c r="AK99" s="62"/>
      <c r="AL99" s="62"/>
      <c r="AM99" s="62"/>
      <c r="AN99" s="16">
        <f t="shared" si="8"/>
        <v>0</v>
      </c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16">
        <f t="shared" si="9"/>
        <v>0</v>
      </c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17">
        <f t="shared" si="10"/>
        <v>0</v>
      </c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6">
        <f t="shared" si="11"/>
        <v>0</v>
      </c>
    </row>
    <row r="100" spans="1:79" s="76" customFormat="1" ht="12" hidden="1">
      <c r="A100" s="1" t="s">
        <v>102</v>
      </c>
      <c r="B100" s="2" t="s">
        <v>106</v>
      </c>
      <c r="C100" s="2">
        <v>73527</v>
      </c>
      <c r="D100" s="3" t="s">
        <v>107</v>
      </c>
      <c r="E100" s="2" t="s">
        <v>21</v>
      </c>
      <c r="F100" s="2" t="s">
        <v>22</v>
      </c>
      <c r="G100" s="2" t="s">
        <v>23</v>
      </c>
      <c r="H100" s="2" t="s">
        <v>108</v>
      </c>
      <c r="I100" s="3" t="s">
        <v>17</v>
      </c>
      <c r="J100" s="3" t="s">
        <v>347</v>
      </c>
      <c r="K100" s="6" t="s">
        <v>651</v>
      </c>
      <c r="L100" s="4" t="s">
        <v>959</v>
      </c>
      <c r="M100" s="3" t="s">
        <v>94</v>
      </c>
      <c r="N100" s="44" t="s">
        <v>18</v>
      </c>
      <c r="O100" s="74">
        <v>23</v>
      </c>
      <c r="P100" s="74"/>
      <c r="Q100" s="74"/>
      <c r="R100" s="74"/>
      <c r="S100" s="74"/>
      <c r="T100" s="74"/>
      <c r="U100" s="75"/>
      <c r="V100" s="74"/>
      <c r="W100" s="74"/>
      <c r="X100" s="74"/>
      <c r="Y100" s="74"/>
      <c r="Z100" s="74"/>
      <c r="AA100" s="16">
        <f t="shared" si="7"/>
        <v>23</v>
      </c>
      <c r="AB100" s="59"/>
      <c r="AC100" s="74">
        <v>0</v>
      </c>
      <c r="AD100" s="146">
        <v>0</v>
      </c>
      <c r="AE100" s="185">
        <v>20</v>
      </c>
      <c r="AF100" s="209"/>
      <c r="AG100" s="209"/>
      <c r="AH100" s="209">
        <v>5</v>
      </c>
      <c r="AI100" s="209">
        <v>5</v>
      </c>
      <c r="AJ100" s="210"/>
      <c r="AK100" s="146"/>
      <c r="AL100" s="146"/>
      <c r="AM100" s="146"/>
      <c r="AN100" s="16">
        <f t="shared" si="8"/>
        <v>30</v>
      </c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6">
        <f t="shared" si="9"/>
        <v>0</v>
      </c>
      <c r="BB100" s="147"/>
      <c r="BC100" s="147"/>
      <c r="BD100" s="147"/>
      <c r="BE100" s="154"/>
      <c r="BF100" s="154"/>
      <c r="BG100" s="154"/>
      <c r="BH100" s="154"/>
      <c r="BI100" s="154"/>
      <c r="BJ100" s="154"/>
      <c r="BK100" s="154"/>
      <c r="BL100" s="154"/>
      <c r="BM100" s="154"/>
      <c r="BN100" s="17">
        <f t="shared" si="10"/>
        <v>0</v>
      </c>
      <c r="BO100" s="147"/>
      <c r="BP100" s="147"/>
      <c r="BQ100" s="147"/>
      <c r="BR100" s="154"/>
      <c r="BS100" s="154"/>
      <c r="BT100" s="154"/>
      <c r="BU100" s="154"/>
      <c r="BV100" s="154"/>
      <c r="BW100" s="154"/>
      <c r="BX100" s="154"/>
      <c r="BY100" s="154"/>
      <c r="BZ100" s="154"/>
      <c r="CA100" s="16">
        <f t="shared" si="11"/>
        <v>0</v>
      </c>
    </row>
    <row r="101" spans="1:79" s="76" customFormat="1" ht="13" hidden="1">
      <c r="A101" s="1" t="s">
        <v>102</v>
      </c>
      <c r="B101" s="2" t="s">
        <v>106</v>
      </c>
      <c r="C101" s="2">
        <v>73527</v>
      </c>
      <c r="D101" s="3" t="s">
        <v>107</v>
      </c>
      <c r="E101" s="2" t="s">
        <v>21</v>
      </c>
      <c r="F101" s="2" t="s">
        <v>22</v>
      </c>
      <c r="G101" s="2" t="s">
        <v>23</v>
      </c>
      <c r="H101" s="2" t="s">
        <v>115</v>
      </c>
      <c r="I101" s="3" t="s">
        <v>17</v>
      </c>
      <c r="J101" s="3" t="s">
        <v>347</v>
      </c>
      <c r="K101" s="6" t="s">
        <v>664</v>
      </c>
      <c r="L101" s="4" t="s">
        <v>959</v>
      </c>
      <c r="M101" s="3" t="s">
        <v>94</v>
      </c>
      <c r="N101" s="46" t="s">
        <v>18</v>
      </c>
      <c r="O101" s="74">
        <v>5</v>
      </c>
      <c r="P101" s="74">
        <v>10</v>
      </c>
      <c r="Q101" s="74"/>
      <c r="R101" s="74"/>
      <c r="S101" s="74"/>
      <c r="T101" s="74"/>
      <c r="U101" s="75"/>
      <c r="V101" s="74"/>
      <c r="W101" s="77">
        <v>3</v>
      </c>
      <c r="X101" s="77">
        <v>12</v>
      </c>
      <c r="Y101" s="74"/>
      <c r="Z101" s="74"/>
      <c r="AA101" s="16">
        <f t="shared" si="7"/>
        <v>30</v>
      </c>
      <c r="AB101" s="59"/>
      <c r="AC101" s="31">
        <v>0</v>
      </c>
      <c r="AD101" s="146">
        <v>0</v>
      </c>
      <c r="AE101" s="185">
        <v>2</v>
      </c>
      <c r="AF101" s="209"/>
      <c r="AG101" s="209"/>
      <c r="AH101" s="209">
        <v>5</v>
      </c>
      <c r="AI101" s="209">
        <v>5</v>
      </c>
      <c r="AJ101" s="211"/>
      <c r="AK101" s="146"/>
      <c r="AL101" s="146"/>
      <c r="AM101" s="146"/>
      <c r="AN101" s="16">
        <f t="shared" si="8"/>
        <v>12</v>
      </c>
      <c r="AO101" s="146">
        <v>3</v>
      </c>
      <c r="AP101" s="146">
        <v>3</v>
      </c>
      <c r="AQ101" s="146">
        <v>3</v>
      </c>
      <c r="AR101" s="146">
        <v>3</v>
      </c>
      <c r="AS101" s="146">
        <v>3</v>
      </c>
      <c r="AT101" s="146">
        <v>3</v>
      </c>
      <c r="AU101" s="146">
        <v>3</v>
      </c>
      <c r="AV101" s="146"/>
      <c r="AW101" s="146">
        <v>3</v>
      </c>
      <c r="AX101" s="146">
        <v>3</v>
      </c>
      <c r="AY101" s="146">
        <v>3</v>
      </c>
      <c r="AZ101" s="146">
        <v>3</v>
      </c>
      <c r="BA101" s="16">
        <f t="shared" si="9"/>
        <v>33</v>
      </c>
      <c r="BB101" s="146"/>
      <c r="BC101" s="146"/>
      <c r="BD101" s="146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7">
        <f t="shared" si="10"/>
        <v>0</v>
      </c>
      <c r="BO101" s="147"/>
      <c r="BP101" s="147"/>
      <c r="BQ101" s="147"/>
      <c r="BR101" s="154"/>
      <c r="BS101" s="154"/>
      <c r="BT101" s="154"/>
      <c r="BU101" s="154"/>
      <c r="BV101" s="154"/>
      <c r="BW101" s="154"/>
      <c r="BX101" s="154"/>
      <c r="BY101" s="154"/>
      <c r="BZ101" s="154"/>
      <c r="CA101" s="16">
        <f t="shared" si="11"/>
        <v>0</v>
      </c>
    </row>
    <row r="102" spans="1:79" s="76" customFormat="1" ht="13" hidden="1">
      <c r="A102" s="1" t="s">
        <v>102</v>
      </c>
      <c r="B102" s="2" t="s">
        <v>106</v>
      </c>
      <c r="C102" s="2">
        <v>73527</v>
      </c>
      <c r="D102" s="3" t="s">
        <v>107</v>
      </c>
      <c r="E102" s="2" t="s">
        <v>21</v>
      </c>
      <c r="F102" s="2" t="s">
        <v>22</v>
      </c>
      <c r="G102" s="2" t="s">
        <v>23</v>
      </c>
      <c r="H102" s="2" t="s">
        <v>123</v>
      </c>
      <c r="I102" s="3" t="s">
        <v>17</v>
      </c>
      <c r="J102" s="3" t="s">
        <v>347</v>
      </c>
      <c r="K102" s="6" t="s">
        <v>671</v>
      </c>
      <c r="L102" s="4" t="s">
        <v>959</v>
      </c>
      <c r="M102" s="3" t="s">
        <v>94</v>
      </c>
      <c r="N102" s="46" t="s">
        <v>18</v>
      </c>
      <c r="O102" s="74"/>
      <c r="P102" s="74"/>
      <c r="Q102" s="74"/>
      <c r="R102" s="74"/>
      <c r="S102" s="74"/>
      <c r="T102" s="74"/>
      <c r="U102" s="78">
        <v>5</v>
      </c>
      <c r="V102" s="74"/>
      <c r="W102" s="77">
        <v>2</v>
      </c>
      <c r="X102" s="77">
        <v>4</v>
      </c>
      <c r="Y102" s="74"/>
      <c r="Z102" s="74"/>
      <c r="AA102" s="16">
        <f t="shared" si="7"/>
        <v>11</v>
      </c>
      <c r="AB102" s="59"/>
      <c r="AC102" s="31">
        <v>0</v>
      </c>
      <c r="AD102" s="146">
        <v>0</v>
      </c>
      <c r="AE102" s="185">
        <v>3</v>
      </c>
      <c r="AF102" s="209"/>
      <c r="AG102" s="209"/>
      <c r="AH102" s="209">
        <v>5</v>
      </c>
      <c r="AI102" s="209">
        <v>5</v>
      </c>
      <c r="AJ102" s="211"/>
      <c r="AK102" s="146">
        <v>3</v>
      </c>
      <c r="AL102" s="146"/>
      <c r="AM102" s="146"/>
      <c r="AN102" s="16">
        <f t="shared" si="8"/>
        <v>16</v>
      </c>
      <c r="AO102" s="149">
        <v>5</v>
      </c>
      <c r="AP102" s="149">
        <v>5</v>
      </c>
      <c r="AQ102" s="149">
        <v>5</v>
      </c>
      <c r="AR102" s="149">
        <v>5</v>
      </c>
      <c r="AS102" s="149">
        <v>3</v>
      </c>
      <c r="AT102" s="149">
        <v>3</v>
      </c>
      <c r="AU102" s="149">
        <v>3</v>
      </c>
      <c r="AV102" s="149">
        <v>3</v>
      </c>
      <c r="AW102" s="149">
        <v>3</v>
      </c>
      <c r="AX102" s="149">
        <v>3</v>
      </c>
      <c r="AY102" s="149">
        <v>5</v>
      </c>
      <c r="AZ102" s="149">
        <v>5</v>
      </c>
      <c r="BA102" s="16">
        <f t="shared" si="9"/>
        <v>48</v>
      </c>
      <c r="BB102" s="149"/>
      <c r="BC102" s="149"/>
      <c r="BD102" s="149"/>
      <c r="BE102" s="154"/>
      <c r="BF102" s="154"/>
      <c r="BG102" s="154"/>
      <c r="BH102" s="154"/>
      <c r="BI102" s="154"/>
      <c r="BJ102" s="154"/>
      <c r="BK102" s="154"/>
      <c r="BL102" s="154"/>
      <c r="BM102" s="154"/>
      <c r="BN102" s="17">
        <f t="shared" si="10"/>
        <v>0</v>
      </c>
      <c r="BO102" s="147"/>
      <c r="BP102" s="147"/>
      <c r="BQ102" s="147"/>
      <c r="BR102" s="154"/>
      <c r="BS102" s="154"/>
      <c r="BT102" s="154"/>
      <c r="BU102" s="154"/>
      <c r="BV102" s="154"/>
      <c r="BW102" s="154"/>
      <c r="BX102" s="154"/>
      <c r="BY102" s="154"/>
      <c r="BZ102" s="154"/>
      <c r="CA102" s="16">
        <f t="shared" si="11"/>
        <v>0</v>
      </c>
    </row>
    <row r="103" spans="1:79" s="76" customFormat="1" ht="12" hidden="1">
      <c r="A103" s="1" t="s">
        <v>102</v>
      </c>
      <c r="B103" s="2" t="s">
        <v>106</v>
      </c>
      <c r="C103" s="2">
        <v>73527</v>
      </c>
      <c r="D103" s="3" t="s">
        <v>107</v>
      </c>
      <c r="E103" s="2" t="s">
        <v>21</v>
      </c>
      <c r="F103" s="2" t="s">
        <v>22</v>
      </c>
      <c r="G103" s="2" t="s">
        <v>23</v>
      </c>
      <c r="H103" s="2" t="s">
        <v>147</v>
      </c>
      <c r="I103" s="3" t="s">
        <v>17</v>
      </c>
      <c r="J103" s="3" t="s">
        <v>347</v>
      </c>
      <c r="K103" s="6" t="s">
        <v>672</v>
      </c>
      <c r="L103" s="4" t="s">
        <v>959</v>
      </c>
      <c r="M103" s="3" t="s">
        <v>94</v>
      </c>
      <c r="N103" s="46" t="s">
        <v>18</v>
      </c>
      <c r="O103" s="74"/>
      <c r="P103" s="74"/>
      <c r="Q103" s="74"/>
      <c r="R103" s="74">
        <v>4</v>
      </c>
      <c r="S103" s="74">
        <v>6</v>
      </c>
      <c r="T103" s="77">
        <v>10</v>
      </c>
      <c r="U103" s="78">
        <v>10</v>
      </c>
      <c r="V103" s="74"/>
      <c r="W103" s="74"/>
      <c r="X103" s="74"/>
      <c r="Y103" s="74"/>
      <c r="Z103" s="74"/>
      <c r="AA103" s="16">
        <f t="shared" si="7"/>
        <v>30</v>
      </c>
      <c r="AB103" s="59"/>
      <c r="AC103" s="74">
        <v>0</v>
      </c>
      <c r="AD103" s="146">
        <v>0</v>
      </c>
      <c r="AE103" s="185"/>
      <c r="AF103" s="210"/>
      <c r="AG103" s="210"/>
      <c r="AH103" s="210"/>
      <c r="AI103" s="210"/>
      <c r="AJ103" s="210"/>
      <c r="AK103" s="146"/>
      <c r="AL103" s="146"/>
      <c r="AM103" s="146"/>
      <c r="AN103" s="16">
        <f t="shared" si="8"/>
        <v>0</v>
      </c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6">
        <f t="shared" si="9"/>
        <v>0</v>
      </c>
      <c r="BB103" s="147"/>
      <c r="BC103" s="147"/>
      <c r="BD103" s="147"/>
      <c r="BE103" s="154"/>
      <c r="BF103" s="154"/>
      <c r="BG103" s="154"/>
      <c r="BH103" s="154"/>
      <c r="BI103" s="154"/>
      <c r="BJ103" s="154"/>
      <c r="BK103" s="154"/>
      <c r="BL103" s="154"/>
      <c r="BM103" s="154"/>
      <c r="BN103" s="17">
        <f t="shared" si="10"/>
        <v>0</v>
      </c>
      <c r="BO103" s="147"/>
      <c r="BP103" s="147"/>
      <c r="BQ103" s="147"/>
      <c r="BR103" s="154"/>
      <c r="BS103" s="154"/>
      <c r="BT103" s="154"/>
      <c r="BU103" s="154"/>
      <c r="BV103" s="154"/>
      <c r="BW103" s="154"/>
      <c r="BX103" s="154"/>
      <c r="BY103" s="154"/>
      <c r="BZ103" s="154"/>
      <c r="CA103" s="16">
        <f t="shared" si="11"/>
        <v>0</v>
      </c>
    </row>
    <row r="104" spans="1:79" s="76" customFormat="1" ht="12" hidden="1">
      <c r="A104" s="1" t="s">
        <v>102</v>
      </c>
      <c r="B104" s="2" t="s">
        <v>106</v>
      </c>
      <c r="C104" s="2">
        <v>73527</v>
      </c>
      <c r="D104" s="3" t="s">
        <v>107</v>
      </c>
      <c r="E104" s="2" t="s">
        <v>21</v>
      </c>
      <c r="F104" s="2" t="s">
        <v>22</v>
      </c>
      <c r="G104" s="2" t="s">
        <v>23</v>
      </c>
      <c r="H104" s="2" t="s">
        <v>124</v>
      </c>
      <c r="I104" s="3" t="s">
        <v>17</v>
      </c>
      <c r="J104" s="3" t="s">
        <v>347</v>
      </c>
      <c r="K104" s="6" t="s">
        <v>673</v>
      </c>
      <c r="L104" s="4" t="s">
        <v>959</v>
      </c>
      <c r="M104" s="3" t="s">
        <v>94</v>
      </c>
      <c r="N104" s="46" t="s">
        <v>18</v>
      </c>
      <c r="O104" s="74"/>
      <c r="P104" s="74"/>
      <c r="Q104" s="74"/>
      <c r="R104" s="74"/>
      <c r="S104" s="74"/>
      <c r="T104" s="74"/>
      <c r="U104" s="75"/>
      <c r="V104" s="74"/>
      <c r="W104" s="74"/>
      <c r="X104" s="74"/>
      <c r="Y104" s="74"/>
      <c r="Z104" s="74"/>
      <c r="AA104" s="16">
        <f t="shared" si="7"/>
        <v>0</v>
      </c>
      <c r="AB104" s="59"/>
      <c r="AC104" s="74">
        <v>0</v>
      </c>
      <c r="AD104" s="146">
        <v>0</v>
      </c>
      <c r="AE104" s="185"/>
      <c r="AF104" s="210"/>
      <c r="AG104" s="210"/>
      <c r="AH104" s="210"/>
      <c r="AI104" s="210"/>
      <c r="AJ104" s="210"/>
      <c r="AK104" s="146"/>
      <c r="AL104" s="146"/>
      <c r="AM104" s="146"/>
      <c r="AN104" s="16">
        <f t="shared" si="8"/>
        <v>0</v>
      </c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6">
        <f t="shared" si="9"/>
        <v>0</v>
      </c>
      <c r="BB104" s="147"/>
      <c r="BC104" s="147"/>
      <c r="BD104" s="147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7">
        <f t="shared" si="10"/>
        <v>0</v>
      </c>
      <c r="BO104" s="147"/>
      <c r="BP104" s="147"/>
      <c r="BQ104" s="147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">
        <f t="shared" si="11"/>
        <v>0</v>
      </c>
    </row>
    <row r="105" spans="1:79" s="76" customFormat="1" ht="12" hidden="1">
      <c r="A105" s="1" t="s">
        <v>102</v>
      </c>
      <c r="B105" s="2" t="s">
        <v>106</v>
      </c>
      <c r="C105" s="2">
        <v>73527</v>
      </c>
      <c r="D105" s="3" t="s">
        <v>107</v>
      </c>
      <c r="E105" s="6" t="s">
        <v>14</v>
      </c>
      <c r="F105" s="2" t="s">
        <v>15</v>
      </c>
      <c r="G105" s="6" t="s">
        <v>26</v>
      </c>
      <c r="H105" s="2" t="s">
        <v>135</v>
      </c>
      <c r="I105" s="8" t="s">
        <v>17</v>
      </c>
      <c r="J105" s="3" t="s">
        <v>350</v>
      </c>
      <c r="K105" s="6" t="s">
        <v>688</v>
      </c>
      <c r="L105" s="4" t="s">
        <v>26</v>
      </c>
      <c r="M105" s="8" t="s">
        <v>94</v>
      </c>
      <c r="N105" s="45" t="s">
        <v>18</v>
      </c>
      <c r="O105" s="74">
        <v>185</v>
      </c>
      <c r="P105" s="74">
        <v>3</v>
      </c>
      <c r="Q105" s="74">
        <v>14</v>
      </c>
      <c r="R105" s="74"/>
      <c r="S105" s="74"/>
      <c r="T105" s="74"/>
      <c r="U105" s="75"/>
      <c r="V105" s="74"/>
      <c r="W105" s="74"/>
      <c r="X105" s="74"/>
      <c r="Y105" s="74"/>
      <c r="Z105" s="74"/>
      <c r="AA105" s="16">
        <f t="shared" si="7"/>
        <v>202</v>
      </c>
      <c r="AB105" s="59"/>
      <c r="AC105" s="74">
        <v>0</v>
      </c>
      <c r="AD105" s="146">
        <v>0</v>
      </c>
      <c r="AE105" s="185"/>
      <c r="AF105" s="210"/>
      <c r="AG105" s="210"/>
      <c r="AH105" s="210"/>
      <c r="AI105" s="210"/>
      <c r="AJ105" s="210"/>
      <c r="AK105" s="146"/>
      <c r="AL105" s="146"/>
      <c r="AM105" s="146"/>
      <c r="AN105" s="16">
        <f t="shared" si="8"/>
        <v>0</v>
      </c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6">
        <f t="shared" si="9"/>
        <v>0</v>
      </c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7"/>
      <c r="BN105" s="17">
        <f t="shared" si="10"/>
        <v>0</v>
      </c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6">
        <f t="shared" si="11"/>
        <v>0</v>
      </c>
    </row>
    <row r="106" spans="1:79" s="76" customFormat="1" ht="12" hidden="1">
      <c r="A106" s="1" t="s">
        <v>102</v>
      </c>
      <c r="B106" s="2" t="s">
        <v>106</v>
      </c>
      <c r="C106" s="2">
        <v>73527</v>
      </c>
      <c r="D106" s="3" t="s">
        <v>107</v>
      </c>
      <c r="E106" s="6" t="s">
        <v>14</v>
      </c>
      <c r="F106" s="2" t="s">
        <v>15</v>
      </c>
      <c r="G106" s="6" t="s">
        <v>26</v>
      </c>
      <c r="H106" s="2" t="s">
        <v>136</v>
      </c>
      <c r="I106" s="8" t="s">
        <v>17</v>
      </c>
      <c r="J106" s="3" t="s">
        <v>350</v>
      </c>
      <c r="K106" s="6" t="s">
        <v>689</v>
      </c>
      <c r="L106" s="4" t="s">
        <v>26</v>
      </c>
      <c r="M106" s="8" t="s">
        <v>94</v>
      </c>
      <c r="N106" s="45" t="s">
        <v>18</v>
      </c>
      <c r="O106" s="74">
        <v>40</v>
      </c>
      <c r="P106" s="74"/>
      <c r="Q106" s="74"/>
      <c r="R106" s="74"/>
      <c r="S106" s="74">
        <v>35</v>
      </c>
      <c r="T106" s="74"/>
      <c r="U106" s="75"/>
      <c r="V106" s="74"/>
      <c r="W106" s="74"/>
      <c r="X106" s="74"/>
      <c r="Y106" s="74"/>
      <c r="Z106" s="74"/>
      <c r="AA106" s="16">
        <f t="shared" si="7"/>
        <v>75</v>
      </c>
      <c r="AB106" s="59"/>
      <c r="AC106" s="74">
        <v>0</v>
      </c>
      <c r="AD106" s="146">
        <v>0</v>
      </c>
      <c r="AE106" s="185"/>
      <c r="AF106" s="210"/>
      <c r="AG106" s="210"/>
      <c r="AH106" s="210"/>
      <c r="AI106" s="210"/>
      <c r="AJ106" s="210"/>
      <c r="AK106" s="146"/>
      <c r="AL106" s="146"/>
      <c r="AM106" s="146"/>
      <c r="AN106" s="16">
        <f t="shared" si="8"/>
        <v>0</v>
      </c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6">
        <f t="shared" si="9"/>
        <v>0</v>
      </c>
      <c r="BB106" s="147"/>
      <c r="BC106" s="147"/>
      <c r="BD106" s="147"/>
      <c r="BE106" s="147"/>
      <c r="BF106" s="147"/>
      <c r="BG106" s="147"/>
      <c r="BH106" s="147"/>
      <c r="BI106" s="147"/>
      <c r="BJ106" s="147"/>
      <c r="BK106" s="147"/>
      <c r="BL106" s="147"/>
      <c r="BM106" s="147"/>
      <c r="BN106" s="17">
        <f t="shared" si="10"/>
        <v>0</v>
      </c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6">
        <f t="shared" si="11"/>
        <v>0</v>
      </c>
    </row>
    <row r="107" spans="1:79" s="76" customFormat="1" ht="12" hidden="1">
      <c r="A107" s="1" t="s">
        <v>102</v>
      </c>
      <c r="B107" s="2" t="s">
        <v>106</v>
      </c>
      <c r="C107" s="2">
        <v>73527</v>
      </c>
      <c r="D107" s="3" t="s">
        <v>107</v>
      </c>
      <c r="E107" s="6" t="s">
        <v>14</v>
      </c>
      <c r="F107" s="2" t="s">
        <v>15</v>
      </c>
      <c r="G107" s="6" t="s">
        <v>26</v>
      </c>
      <c r="H107" s="2" t="s">
        <v>137</v>
      </c>
      <c r="I107" s="8" t="s">
        <v>17</v>
      </c>
      <c r="J107" s="3" t="s">
        <v>350</v>
      </c>
      <c r="K107" s="6" t="s">
        <v>690</v>
      </c>
      <c r="L107" s="4" t="s">
        <v>26</v>
      </c>
      <c r="M107" s="8" t="s">
        <v>94</v>
      </c>
      <c r="N107" s="45" t="s">
        <v>18</v>
      </c>
      <c r="O107" s="74"/>
      <c r="P107" s="74"/>
      <c r="Q107" s="74"/>
      <c r="R107" s="74">
        <v>10</v>
      </c>
      <c r="S107" s="74">
        <v>5</v>
      </c>
      <c r="T107" s="74"/>
      <c r="U107" s="75"/>
      <c r="V107" s="74"/>
      <c r="W107" s="74"/>
      <c r="X107" s="74"/>
      <c r="Y107" s="74"/>
      <c r="Z107" s="74"/>
      <c r="AA107" s="16">
        <f t="shared" si="7"/>
        <v>15</v>
      </c>
      <c r="AB107" s="59"/>
      <c r="AC107" s="74">
        <v>0</v>
      </c>
      <c r="AD107" s="146">
        <v>0</v>
      </c>
      <c r="AE107" s="185"/>
      <c r="AF107" s="212"/>
      <c r="AG107" s="212"/>
      <c r="AH107" s="212"/>
      <c r="AI107" s="212"/>
      <c r="AJ107" s="210"/>
      <c r="AK107" s="146"/>
      <c r="AL107" s="146"/>
      <c r="AM107" s="146"/>
      <c r="AN107" s="16">
        <f t="shared" si="8"/>
        <v>0</v>
      </c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6">
        <f t="shared" si="9"/>
        <v>0</v>
      </c>
      <c r="BB107" s="147"/>
      <c r="BC107" s="147"/>
      <c r="BD107" s="147"/>
      <c r="BE107" s="147"/>
      <c r="BF107" s="147"/>
      <c r="BG107" s="147"/>
      <c r="BH107" s="147"/>
      <c r="BI107" s="147"/>
      <c r="BJ107" s="147"/>
      <c r="BK107" s="147"/>
      <c r="BL107" s="147"/>
      <c r="BM107" s="147"/>
      <c r="BN107" s="17">
        <f t="shared" si="10"/>
        <v>0</v>
      </c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6">
        <f t="shared" si="11"/>
        <v>0</v>
      </c>
    </row>
    <row r="108" spans="1:79" s="76" customFormat="1" ht="12" hidden="1">
      <c r="A108" s="1" t="s">
        <v>102</v>
      </c>
      <c r="B108" s="2" t="s">
        <v>106</v>
      </c>
      <c r="C108" s="2">
        <v>73527</v>
      </c>
      <c r="D108" s="3" t="s">
        <v>107</v>
      </c>
      <c r="E108" s="6" t="s">
        <v>14</v>
      </c>
      <c r="F108" s="2" t="s">
        <v>15</v>
      </c>
      <c r="G108" s="6" t="s">
        <v>24</v>
      </c>
      <c r="H108" s="2" t="s">
        <v>138</v>
      </c>
      <c r="I108" s="8" t="s">
        <v>17</v>
      </c>
      <c r="J108" s="3" t="s">
        <v>348</v>
      </c>
      <c r="K108" s="6" t="s">
        <v>691</v>
      </c>
      <c r="L108" s="4" t="s">
        <v>24</v>
      </c>
      <c r="M108" s="8" t="s">
        <v>94</v>
      </c>
      <c r="N108" s="45" t="s">
        <v>18</v>
      </c>
      <c r="O108" s="75">
        <v>135</v>
      </c>
      <c r="P108" s="74">
        <v>1</v>
      </c>
      <c r="Q108" s="74"/>
      <c r="R108" s="74"/>
      <c r="S108" s="74"/>
      <c r="T108" s="74"/>
      <c r="U108" s="75"/>
      <c r="V108" s="74"/>
      <c r="W108" s="74"/>
      <c r="X108" s="74"/>
      <c r="Y108" s="74"/>
      <c r="Z108" s="74"/>
      <c r="AA108" s="16">
        <f t="shared" si="7"/>
        <v>136</v>
      </c>
      <c r="AB108" s="59"/>
      <c r="AC108" s="74">
        <v>0</v>
      </c>
      <c r="AD108" s="146">
        <v>0</v>
      </c>
      <c r="AE108" s="185"/>
      <c r="AF108" s="210"/>
      <c r="AG108" s="210"/>
      <c r="AH108" s="210"/>
      <c r="AI108" s="210"/>
      <c r="AJ108" s="210"/>
      <c r="AK108" s="146"/>
      <c r="AL108" s="146"/>
      <c r="AM108" s="146"/>
      <c r="AN108" s="16">
        <f t="shared" si="8"/>
        <v>0</v>
      </c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6">
        <f t="shared" si="9"/>
        <v>0</v>
      </c>
      <c r="BB108" s="147"/>
      <c r="BC108" s="147"/>
      <c r="BD108" s="147"/>
      <c r="BE108" s="147"/>
      <c r="BF108" s="147"/>
      <c r="BG108" s="147"/>
      <c r="BH108" s="147"/>
      <c r="BI108" s="147"/>
      <c r="BJ108" s="147"/>
      <c r="BK108" s="147"/>
      <c r="BL108" s="147"/>
      <c r="BM108" s="147"/>
      <c r="BN108" s="17">
        <f t="shared" si="10"/>
        <v>0</v>
      </c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6">
        <f t="shared" si="11"/>
        <v>0</v>
      </c>
    </row>
    <row r="109" spans="1:79" s="76" customFormat="1" ht="12" hidden="1">
      <c r="A109" s="1" t="s">
        <v>102</v>
      </c>
      <c r="B109" s="2" t="s">
        <v>106</v>
      </c>
      <c r="C109" s="2">
        <v>73527</v>
      </c>
      <c r="D109" s="3" t="s">
        <v>107</v>
      </c>
      <c r="E109" s="2" t="s">
        <v>21</v>
      </c>
      <c r="F109" s="2" t="s">
        <v>22</v>
      </c>
      <c r="G109" s="2" t="s">
        <v>29</v>
      </c>
      <c r="H109" s="2"/>
      <c r="I109" s="3" t="s">
        <v>17</v>
      </c>
      <c r="J109" s="3" t="s">
        <v>536</v>
      </c>
      <c r="K109" s="6"/>
      <c r="L109" s="4" t="s">
        <v>25</v>
      </c>
      <c r="M109" s="8" t="s">
        <v>94</v>
      </c>
      <c r="N109" s="46" t="s">
        <v>30</v>
      </c>
      <c r="O109" s="74"/>
      <c r="P109" s="74"/>
      <c r="Q109" s="74"/>
      <c r="R109" s="74"/>
      <c r="S109" s="74"/>
      <c r="T109" s="74"/>
      <c r="U109" s="75"/>
      <c r="V109" s="74"/>
      <c r="W109" s="74"/>
      <c r="X109" s="74"/>
      <c r="Y109" s="74"/>
      <c r="Z109" s="74"/>
      <c r="AA109" s="16">
        <f t="shared" si="7"/>
        <v>0</v>
      </c>
      <c r="AB109" s="59"/>
      <c r="AC109" s="74">
        <v>0</v>
      </c>
      <c r="AD109" s="146">
        <v>0</v>
      </c>
      <c r="AE109" s="185"/>
      <c r="AF109" s="213"/>
      <c r="AG109" s="213"/>
      <c r="AH109" s="213"/>
      <c r="AI109" s="210">
        <v>1</v>
      </c>
      <c r="AJ109" s="210"/>
      <c r="AK109" s="146"/>
      <c r="AL109" s="146"/>
      <c r="AM109" s="146"/>
      <c r="AN109" s="16">
        <f t="shared" si="8"/>
        <v>1</v>
      </c>
      <c r="AO109" s="147"/>
      <c r="AP109" s="147"/>
      <c r="AQ109" s="146">
        <v>10</v>
      </c>
      <c r="AR109" s="147"/>
      <c r="AS109" s="147"/>
      <c r="AT109" s="147"/>
      <c r="AU109" s="147"/>
      <c r="AV109" s="147"/>
      <c r="AW109" s="147"/>
      <c r="AX109" s="147"/>
      <c r="AY109" s="147"/>
      <c r="AZ109" s="147"/>
      <c r="BA109" s="16">
        <f t="shared" si="9"/>
        <v>10</v>
      </c>
      <c r="BB109" s="147"/>
      <c r="BC109" s="147"/>
      <c r="BD109" s="146">
        <v>10</v>
      </c>
      <c r="BE109" s="147"/>
      <c r="BF109" s="147"/>
      <c r="BG109" s="147"/>
      <c r="BH109" s="147"/>
      <c r="BI109" s="147"/>
      <c r="BJ109" s="147"/>
      <c r="BK109" s="147"/>
      <c r="BL109" s="147"/>
      <c r="BM109" s="147"/>
      <c r="BN109" s="17">
        <f t="shared" si="10"/>
        <v>10</v>
      </c>
      <c r="BO109" s="147"/>
      <c r="BP109" s="147"/>
      <c r="BQ109" s="146">
        <v>10</v>
      </c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6">
        <f t="shared" si="11"/>
        <v>10</v>
      </c>
    </row>
    <row r="110" spans="1:79" s="76" customFormat="1" ht="12" hidden="1">
      <c r="A110" s="1" t="s">
        <v>102</v>
      </c>
      <c r="B110" s="2" t="s">
        <v>106</v>
      </c>
      <c r="C110" s="5">
        <v>73527</v>
      </c>
      <c r="D110" s="3" t="s">
        <v>107</v>
      </c>
      <c r="E110" s="2" t="s">
        <v>14</v>
      </c>
      <c r="F110" s="2" t="s">
        <v>15</v>
      </c>
      <c r="G110" s="2" t="s">
        <v>26</v>
      </c>
      <c r="H110" s="2"/>
      <c r="I110" s="3" t="s">
        <v>17</v>
      </c>
      <c r="J110" s="3" t="s">
        <v>350</v>
      </c>
      <c r="K110" s="6" t="s">
        <v>692</v>
      </c>
      <c r="L110" s="4" t="s">
        <v>26</v>
      </c>
      <c r="M110" s="3" t="s">
        <v>94</v>
      </c>
      <c r="N110" s="46" t="s">
        <v>18</v>
      </c>
      <c r="O110" s="74"/>
      <c r="P110" s="74"/>
      <c r="Q110" s="74"/>
      <c r="R110" s="74"/>
      <c r="S110" s="74"/>
      <c r="T110" s="74"/>
      <c r="U110" s="75"/>
      <c r="V110" s="74"/>
      <c r="W110" s="74"/>
      <c r="X110" s="74"/>
      <c r="Y110" s="74"/>
      <c r="Z110" s="74"/>
      <c r="AA110" s="16">
        <f t="shared" si="7"/>
        <v>0</v>
      </c>
      <c r="AB110" s="59"/>
      <c r="AC110" s="74">
        <v>0</v>
      </c>
      <c r="AD110" s="146">
        <v>0</v>
      </c>
      <c r="AE110" s="185"/>
      <c r="AF110" s="212"/>
      <c r="AG110" s="212"/>
      <c r="AH110" s="212"/>
      <c r="AI110" s="212"/>
      <c r="AJ110" s="214"/>
      <c r="AK110" s="146">
        <v>5</v>
      </c>
      <c r="AL110" s="146"/>
      <c r="AM110" s="146">
        <v>15</v>
      </c>
      <c r="AN110" s="16">
        <f t="shared" si="8"/>
        <v>20</v>
      </c>
      <c r="AO110" s="147"/>
      <c r="AP110" s="147"/>
      <c r="AQ110" s="147"/>
      <c r="AR110" s="147"/>
      <c r="AS110" s="147"/>
      <c r="AT110" s="147"/>
      <c r="AU110" s="147"/>
      <c r="AV110" s="147"/>
      <c r="AW110" s="147"/>
      <c r="AX110" s="147"/>
      <c r="AY110" s="147"/>
      <c r="AZ110" s="147"/>
      <c r="BA110" s="16">
        <f t="shared" si="9"/>
        <v>0</v>
      </c>
      <c r="BB110" s="147"/>
      <c r="BC110" s="147"/>
      <c r="BD110" s="147"/>
      <c r="BE110" s="154"/>
      <c r="BF110" s="154"/>
      <c r="BG110" s="154"/>
      <c r="BH110" s="154"/>
      <c r="BI110" s="154"/>
      <c r="BJ110" s="154"/>
      <c r="BK110" s="154"/>
      <c r="BL110" s="154"/>
      <c r="BM110" s="154"/>
      <c r="BN110" s="17">
        <f t="shared" si="10"/>
        <v>0</v>
      </c>
      <c r="BO110" s="147"/>
      <c r="BP110" s="147"/>
      <c r="BQ110" s="147"/>
      <c r="BR110" s="154"/>
      <c r="BS110" s="154"/>
      <c r="BT110" s="154"/>
      <c r="BU110" s="154"/>
      <c r="BV110" s="154"/>
      <c r="BW110" s="154"/>
      <c r="BX110" s="154"/>
      <c r="BY110" s="154"/>
      <c r="BZ110" s="154"/>
      <c r="CA110" s="16">
        <f t="shared" si="11"/>
        <v>0</v>
      </c>
    </row>
    <row r="111" spans="1:79" s="76" customFormat="1" ht="12" hidden="1">
      <c r="A111" s="1" t="s">
        <v>102</v>
      </c>
      <c r="B111" s="2" t="s">
        <v>106</v>
      </c>
      <c r="C111" s="5">
        <v>73527</v>
      </c>
      <c r="D111" s="3" t="s">
        <v>107</v>
      </c>
      <c r="E111" s="2" t="s">
        <v>14</v>
      </c>
      <c r="F111" s="2" t="s">
        <v>15</v>
      </c>
      <c r="G111" s="2" t="s">
        <v>26</v>
      </c>
      <c r="H111" s="2"/>
      <c r="I111" s="3" t="s">
        <v>17</v>
      </c>
      <c r="J111" s="3" t="s">
        <v>350</v>
      </c>
      <c r="K111" s="6" t="s">
        <v>693</v>
      </c>
      <c r="L111" s="4" t="s">
        <v>26</v>
      </c>
      <c r="M111" s="3" t="s">
        <v>94</v>
      </c>
      <c r="N111" s="46" t="s">
        <v>18</v>
      </c>
      <c r="O111" s="74"/>
      <c r="P111" s="74"/>
      <c r="Q111" s="74"/>
      <c r="R111" s="74"/>
      <c r="S111" s="74"/>
      <c r="T111" s="74"/>
      <c r="U111" s="75"/>
      <c r="V111" s="74"/>
      <c r="W111" s="74"/>
      <c r="X111" s="74"/>
      <c r="Y111" s="74"/>
      <c r="Z111" s="74"/>
      <c r="AA111" s="16">
        <f t="shared" si="7"/>
        <v>0</v>
      </c>
      <c r="AB111" s="59"/>
      <c r="AC111" s="74">
        <v>0</v>
      </c>
      <c r="AD111" s="146">
        <v>0</v>
      </c>
      <c r="AE111" s="186"/>
      <c r="AF111" s="214"/>
      <c r="AG111" s="209"/>
      <c r="AH111" s="209"/>
      <c r="AI111" s="209">
        <v>15</v>
      </c>
      <c r="AJ111" s="209">
        <v>10</v>
      </c>
      <c r="AK111" s="146"/>
      <c r="AL111" s="146">
        <v>6</v>
      </c>
      <c r="AM111" s="146">
        <v>13</v>
      </c>
      <c r="AN111" s="16">
        <f t="shared" si="8"/>
        <v>44</v>
      </c>
      <c r="AO111" s="149">
        <v>40</v>
      </c>
      <c r="AP111" s="149">
        <v>40</v>
      </c>
      <c r="AQ111" s="149">
        <v>40</v>
      </c>
      <c r="AR111" s="149">
        <v>40</v>
      </c>
      <c r="AS111" s="147"/>
      <c r="AT111" s="147"/>
      <c r="AU111" s="147"/>
      <c r="AV111" s="147"/>
      <c r="AW111" s="147"/>
      <c r="AX111" s="147"/>
      <c r="AY111" s="147"/>
      <c r="AZ111" s="147"/>
      <c r="BA111" s="16">
        <f t="shared" si="9"/>
        <v>160</v>
      </c>
      <c r="BB111" s="147"/>
      <c r="BC111" s="147"/>
      <c r="BD111" s="147"/>
      <c r="BE111" s="154"/>
      <c r="BF111" s="154"/>
      <c r="BG111" s="154"/>
      <c r="BH111" s="154"/>
      <c r="BI111" s="154"/>
      <c r="BJ111" s="154"/>
      <c r="BK111" s="154"/>
      <c r="BL111" s="154"/>
      <c r="BM111" s="154"/>
      <c r="BN111" s="17">
        <f t="shared" si="10"/>
        <v>0</v>
      </c>
      <c r="BO111" s="147"/>
      <c r="BP111" s="147"/>
      <c r="BQ111" s="147"/>
      <c r="BR111" s="154"/>
      <c r="BS111" s="154"/>
      <c r="BT111" s="154"/>
      <c r="BU111" s="154"/>
      <c r="BV111" s="154"/>
      <c r="BW111" s="154"/>
      <c r="BX111" s="154"/>
      <c r="BY111" s="154"/>
      <c r="BZ111" s="154"/>
      <c r="CA111" s="16">
        <f t="shared" si="11"/>
        <v>0</v>
      </c>
    </row>
    <row r="112" spans="1:79" s="76" customFormat="1" ht="12" hidden="1">
      <c r="A112" s="29" t="s">
        <v>102</v>
      </c>
      <c r="B112" s="27" t="s">
        <v>106</v>
      </c>
      <c r="C112" s="28">
        <v>73527</v>
      </c>
      <c r="D112" s="32" t="s">
        <v>107</v>
      </c>
      <c r="E112" s="27" t="s">
        <v>14</v>
      </c>
      <c r="F112" s="27" t="s">
        <v>15</v>
      </c>
      <c r="G112" s="27" t="s">
        <v>24</v>
      </c>
      <c r="H112" s="27" t="s">
        <v>882</v>
      </c>
      <c r="I112" s="32" t="s">
        <v>17</v>
      </c>
      <c r="J112" s="3" t="s">
        <v>348</v>
      </c>
      <c r="K112" s="27" t="s">
        <v>694</v>
      </c>
      <c r="L112" s="33" t="s">
        <v>24</v>
      </c>
      <c r="M112" s="32" t="s">
        <v>94</v>
      </c>
      <c r="N112" s="47" t="s">
        <v>18</v>
      </c>
      <c r="O112" s="74"/>
      <c r="P112" s="74"/>
      <c r="Q112" s="74"/>
      <c r="R112" s="74"/>
      <c r="S112" s="74"/>
      <c r="T112" s="74"/>
      <c r="U112" s="75"/>
      <c r="V112" s="74"/>
      <c r="W112" s="74"/>
      <c r="X112" s="74"/>
      <c r="Y112" s="74"/>
      <c r="Z112" s="74">
        <v>41</v>
      </c>
      <c r="AA112" s="16">
        <f t="shared" si="7"/>
        <v>41</v>
      </c>
      <c r="AB112" s="59"/>
      <c r="AC112" s="82">
        <v>0</v>
      </c>
      <c r="AD112" s="146">
        <v>0</v>
      </c>
      <c r="AE112" s="186"/>
      <c r="AF112" s="212">
        <v>20</v>
      </c>
      <c r="AG112" s="209">
        <v>50</v>
      </c>
      <c r="AH112" s="209"/>
      <c r="AI112" s="212"/>
      <c r="AJ112" s="212"/>
      <c r="AK112" s="146"/>
      <c r="AL112" s="146"/>
      <c r="AM112" s="146"/>
      <c r="AN112" s="16">
        <f t="shared" si="8"/>
        <v>70</v>
      </c>
      <c r="AO112" s="147">
        <v>10</v>
      </c>
      <c r="AP112" s="147">
        <v>10</v>
      </c>
      <c r="AQ112" s="147">
        <v>10</v>
      </c>
      <c r="AR112" s="147"/>
      <c r="AS112" s="147"/>
      <c r="AT112" s="147"/>
      <c r="AU112" s="147"/>
      <c r="AV112" s="147"/>
      <c r="AW112" s="147"/>
      <c r="AX112" s="147"/>
      <c r="AY112" s="147"/>
      <c r="AZ112" s="147"/>
      <c r="BA112" s="16">
        <f t="shared" si="9"/>
        <v>30</v>
      </c>
      <c r="BB112" s="147"/>
      <c r="BC112" s="147"/>
      <c r="BD112" s="147"/>
      <c r="BE112" s="154"/>
      <c r="BF112" s="154"/>
      <c r="BG112" s="154"/>
      <c r="BH112" s="154"/>
      <c r="BI112" s="154"/>
      <c r="BJ112" s="154"/>
      <c r="BK112" s="154"/>
      <c r="BL112" s="154"/>
      <c r="BM112" s="154"/>
      <c r="BN112" s="17">
        <f t="shared" si="10"/>
        <v>0</v>
      </c>
      <c r="BO112" s="147"/>
      <c r="BP112" s="147"/>
      <c r="BQ112" s="147"/>
      <c r="BR112" s="154"/>
      <c r="BS112" s="154"/>
      <c r="BT112" s="154"/>
      <c r="BU112" s="154"/>
      <c r="BV112" s="154"/>
      <c r="BW112" s="154"/>
      <c r="BX112" s="154"/>
      <c r="BY112" s="154"/>
      <c r="BZ112" s="154"/>
      <c r="CA112" s="16">
        <f t="shared" si="11"/>
        <v>0</v>
      </c>
    </row>
    <row r="113" spans="1:79" s="76" customFormat="1" ht="12" hidden="1">
      <c r="A113" s="1" t="s">
        <v>102</v>
      </c>
      <c r="B113" s="2" t="s">
        <v>106</v>
      </c>
      <c r="C113" s="5">
        <v>73527</v>
      </c>
      <c r="D113" s="3" t="s">
        <v>107</v>
      </c>
      <c r="E113" s="2" t="s">
        <v>272</v>
      </c>
      <c r="F113" s="2"/>
      <c r="G113" s="2" t="s">
        <v>275</v>
      </c>
      <c r="H113" s="2" t="s">
        <v>403</v>
      </c>
      <c r="I113" s="3" t="s">
        <v>17</v>
      </c>
      <c r="J113" s="3" t="s">
        <v>350</v>
      </c>
      <c r="K113" s="6" t="s">
        <v>698</v>
      </c>
      <c r="L113" s="4" t="s">
        <v>275</v>
      </c>
      <c r="M113" s="3" t="s">
        <v>94</v>
      </c>
      <c r="N113" s="46" t="s">
        <v>18</v>
      </c>
      <c r="O113" s="83">
        <v>255</v>
      </c>
      <c r="P113" s="83">
        <v>78</v>
      </c>
      <c r="Q113" s="83">
        <v>137</v>
      </c>
      <c r="R113" s="83">
        <v>98</v>
      </c>
      <c r="S113" s="75"/>
      <c r="T113" s="75"/>
      <c r="U113" s="78">
        <v>195</v>
      </c>
      <c r="V113" s="78">
        <v>78</v>
      </c>
      <c r="W113" s="78">
        <v>234</v>
      </c>
      <c r="X113" s="78">
        <v>234</v>
      </c>
      <c r="Y113" s="75">
        <v>117</v>
      </c>
      <c r="Z113" s="75">
        <v>234</v>
      </c>
      <c r="AA113" s="16">
        <f t="shared" si="7"/>
        <v>1660</v>
      </c>
      <c r="AB113" s="75">
        <v>390</v>
      </c>
      <c r="AC113" s="80">
        <v>117</v>
      </c>
      <c r="AD113" s="147">
        <v>171</v>
      </c>
      <c r="AE113" s="187">
        <v>260</v>
      </c>
      <c r="AF113" s="215">
        <v>200</v>
      </c>
      <c r="AG113" s="215">
        <v>85</v>
      </c>
      <c r="AH113" s="147">
        <v>156</v>
      </c>
      <c r="AI113" s="147">
        <v>10</v>
      </c>
      <c r="AJ113" s="147">
        <v>10</v>
      </c>
      <c r="AK113" s="147">
        <v>10</v>
      </c>
      <c r="AL113" s="147">
        <v>5</v>
      </c>
      <c r="AM113" s="147">
        <v>5</v>
      </c>
      <c r="AN113" s="16">
        <f t="shared" si="8"/>
        <v>1419</v>
      </c>
      <c r="AO113" s="149">
        <v>220</v>
      </c>
      <c r="AP113" s="149">
        <v>200</v>
      </c>
      <c r="AQ113" s="149">
        <v>200</v>
      </c>
      <c r="AR113" s="149">
        <v>150</v>
      </c>
      <c r="AS113" s="151"/>
      <c r="AT113" s="147"/>
      <c r="AU113" s="147"/>
      <c r="AV113" s="147"/>
      <c r="AW113" s="147"/>
      <c r="AX113" s="147"/>
      <c r="AY113" s="147"/>
      <c r="AZ113" s="147"/>
      <c r="BA113" s="16">
        <f t="shared" si="9"/>
        <v>770</v>
      </c>
      <c r="BB113" s="147"/>
      <c r="BC113" s="147"/>
      <c r="BD113" s="147"/>
      <c r="BE113" s="147"/>
      <c r="BF113" s="147"/>
      <c r="BG113" s="147"/>
      <c r="BH113" s="147"/>
      <c r="BI113" s="147"/>
      <c r="BJ113" s="147"/>
      <c r="BK113" s="147"/>
      <c r="BL113" s="147"/>
      <c r="BM113" s="147"/>
      <c r="BN113" s="17">
        <f t="shared" si="10"/>
        <v>0</v>
      </c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6">
        <f t="shared" si="11"/>
        <v>0</v>
      </c>
    </row>
    <row r="114" spans="1:79" s="76" customFormat="1" ht="12" hidden="1">
      <c r="A114" s="1" t="s">
        <v>102</v>
      </c>
      <c r="B114" s="2" t="s">
        <v>106</v>
      </c>
      <c r="C114" s="5">
        <v>73527</v>
      </c>
      <c r="D114" s="3" t="s">
        <v>107</v>
      </c>
      <c r="E114" s="2" t="s">
        <v>271</v>
      </c>
      <c r="F114" s="2"/>
      <c r="G114" s="2" t="s">
        <v>277</v>
      </c>
      <c r="H114" s="2"/>
      <c r="I114" s="3" t="s">
        <v>17</v>
      </c>
      <c r="J114" s="3" t="s">
        <v>352</v>
      </c>
      <c r="K114" s="6" t="s">
        <v>698</v>
      </c>
      <c r="L114" s="4" t="s">
        <v>277</v>
      </c>
      <c r="M114" s="3" t="s">
        <v>94</v>
      </c>
      <c r="N114" s="46" t="s">
        <v>30</v>
      </c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16">
        <f t="shared" si="7"/>
        <v>0</v>
      </c>
      <c r="AB114" s="59"/>
      <c r="AC114" s="75">
        <v>0</v>
      </c>
      <c r="AD114" s="147">
        <v>0</v>
      </c>
      <c r="AE114" s="151"/>
      <c r="AF114" s="217"/>
      <c r="AG114" s="216"/>
      <c r="AH114" s="215">
        <v>3</v>
      </c>
      <c r="AI114" s="216"/>
      <c r="AJ114" s="216"/>
      <c r="AK114" s="147">
        <v>3</v>
      </c>
      <c r="AL114" s="147"/>
      <c r="AM114" s="147"/>
      <c r="AN114" s="16">
        <f t="shared" si="8"/>
        <v>6</v>
      </c>
      <c r="AO114" s="152"/>
      <c r="AP114" s="152"/>
      <c r="AQ114" s="152"/>
      <c r="AR114" s="152"/>
      <c r="AS114" s="147">
        <v>18</v>
      </c>
      <c r="AT114" s="147">
        <v>22</v>
      </c>
      <c r="AU114" s="147">
        <v>22</v>
      </c>
      <c r="AV114" s="147">
        <v>22</v>
      </c>
      <c r="AW114" s="147">
        <v>23</v>
      </c>
      <c r="AX114" s="147">
        <v>23</v>
      </c>
      <c r="AY114" s="147">
        <v>23</v>
      </c>
      <c r="AZ114" s="147">
        <v>23</v>
      </c>
      <c r="BA114" s="16">
        <f t="shared" si="9"/>
        <v>176</v>
      </c>
      <c r="BB114" s="147">
        <v>22</v>
      </c>
      <c r="BC114" s="147">
        <v>22</v>
      </c>
      <c r="BD114" s="147">
        <v>22</v>
      </c>
      <c r="BE114" s="147">
        <v>10</v>
      </c>
      <c r="BF114" s="147">
        <v>22</v>
      </c>
      <c r="BG114" s="147">
        <v>22</v>
      </c>
      <c r="BH114" s="147">
        <v>22</v>
      </c>
      <c r="BI114" s="147">
        <v>22</v>
      </c>
      <c r="BJ114" s="147">
        <v>23</v>
      </c>
      <c r="BK114" s="147">
        <v>23</v>
      </c>
      <c r="BL114" s="147">
        <v>23</v>
      </c>
      <c r="BM114" s="147">
        <v>23</v>
      </c>
      <c r="BN114" s="17">
        <f t="shared" si="10"/>
        <v>256</v>
      </c>
      <c r="BO114" s="147">
        <v>22</v>
      </c>
      <c r="BP114" s="147">
        <v>22</v>
      </c>
      <c r="BQ114" s="147">
        <v>22</v>
      </c>
      <c r="BR114" s="147">
        <v>10</v>
      </c>
      <c r="BS114" s="147">
        <v>22</v>
      </c>
      <c r="BT114" s="147">
        <v>22</v>
      </c>
      <c r="BU114" s="147">
        <v>22</v>
      </c>
      <c r="BV114" s="147">
        <v>22</v>
      </c>
      <c r="BW114" s="147">
        <v>23</v>
      </c>
      <c r="BX114" s="147">
        <v>23</v>
      </c>
      <c r="BY114" s="147">
        <v>23</v>
      </c>
      <c r="BZ114" s="147">
        <v>23</v>
      </c>
      <c r="CA114" s="16">
        <f t="shared" si="11"/>
        <v>256</v>
      </c>
    </row>
    <row r="115" spans="1:79" s="76" customFormat="1" ht="12" hidden="1">
      <c r="A115" s="1" t="s">
        <v>102</v>
      </c>
      <c r="B115" s="2" t="s">
        <v>106</v>
      </c>
      <c r="C115" s="5">
        <v>73527</v>
      </c>
      <c r="D115" s="3" t="s">
        <v>107</v>
      </c>
      <c r="E115" s="2" t="s">
        <v>272</v>
      </c>
      <c r="F115" s="2"/>
      <c r="G115" s="2" t="s">
        <v>278</v>
      </c>
      <c r="H115" s="2" t="s">
        <v>364</v>
      </c>
      <c r="I115" s="3" t="s">
        <v>17</v>
      </c>
      <c r="J115" s="3" t="s">
        <v>353</v>
      </c>
      <c r="K115" s="6" t="s">
        <v>698</v>
      </c>
      <c r="L115" s="4" t="s">
        <v>278</v>
      </c>
      <c r="M115" s="3" t="s">
        <v>94</v>
      </c>
      <c r="N115" s="46" t="s">
        <v>30</v>
      </c>
      <c r="O115" s="75"/>
      <c r="P115" s="75"/>
      <c r="Q115" s="75"/>
      <c r="R115" s="75"/>
      <c r="S115" s="75"/>
      <c r="T115" s="75"/>
      <c r="U115" s="78">
        <v>1</v>
      </c>
      <c r="V115" s="75"/>
      <c r="W115" s="75"/>
      <c r="X115" s="75"/>
      <c r="Y115" s="75"/>
      <c r="Z115" s="75">
        <v>1</v>
      </c>
      <c r="AA115" s="16">
        <f t="shared" si="7"/>
        <v>2</v>
      </c>
      <c r="AB115" s="59"/>
      <c r="AC115" s="75">
        <v>0</v>
      </c>
      <c r="AD115" s="147">
        <v>0</v>
      </c>
      <c r="AE115" s="151"/>
      <c r="AF115" s="215"/>
      <c r="AG115" s="216"/>
      <c r="AH115" s="215">
        <v>3</v>
      </c>
      <c r="AI115" s="216"/>
      <c r="AJ115" s="216"/>
      <c r="AK115" s="147">
        <v>20</v>
      </c>
      <c r="AL115" s="147"/>
      <c r="AM115" s="147"/>
      <c r="AN115" s="16">
        <f t="shared" si="8"/>
        <v>23</v>
      </c>
      <c r="AO115" s="152"/>
      <c r="AP115" s="152"/>
      <c r="AQ115" s="152"/>
      <c r="AR115" s="152"/>
      <c r="AS115" s="149">
        <v>100</v>
      </c>
      <c r="AT115" s="147">
        <v>80</v>
      </c>
      <c r="AU115" s="147">
        <v>70</v>
      </c>
      <c r="AV115" s="147">
        <v>70</v>
      </c>
      <c r="AW115" s="147">
        <v>70</v>
      </c>
      <c r="AX115" s="147">
        <v>70</v>
      </c>
      <c r="AY115" s="147">
        <v>155</v>
      </c>
      <c r="AZ115" s="147">
        <v>220</v>
      </c>
      <c r="BA115" s="16">
        <f t="shared" si="9"/>
        <v>835</v>
      </c>
      <c r="BB115" s="147">
        <v>180</v>
      </c>
      <c r="BC115" s="147">
        <v>150</v>
      </c>
      <c r="BD115" s="147">
        <v>120</v>
      </c>
      <c r="BE115" s="147">
        <v>120</v>
      </c>
      <c r="BF115" s="147">
        <v>50</v>
      </c>
      <c r="BG115" s="147">
        <v>50</v>
      </c>
      <c r="BH115" s="147">
        <v>50</v>
      </c>
      <c r="BI115" s="147">
        <v>55</v>
      </c>
      <c r="BJ115" s="147">
        <v>102</v>
      </c>
      <c r="BK115" s="147">
        <v>150</v>
      </c>
      <c r="BL115" s="147">
        <v>180</v>
      </c>
      <c r="BM115" s="147">
        <v>220</v>
      </c>
      <c r="BN115" s="17">
        <f t="shared" si="10"/>
        <v>1427</v>
      </c>
      <c r="BO115" s="147">
        <v>150</v>
      </c>
      <c r="BP115" s="147">
        <v>130</v>
      </c>
      <c r="BQ115" s="147">
        <v>180</v>
      </c>
      <c r="BR115" s="147">
        <v>50</v>
      </c>
      <c r="BS115" s="147">
        <v>50</v>
      </c>
      <c r="BT115" s="147">
        <v>50</v>
      </c>
      <c r="BU115" s="147">
        <v>50</v>
      </c>
      <c r="BV115" s="147">
        <v>50</v>
      </c>
      <c r="BW115" s="147">
        <v>50</v>
      </c>
      <c r="BX115" s="147">
        <v>50</v>
      </c>
      <c r="BY115" s="147">
        <v>119</v>
      </c>
      <c r="BZ115" s="147">
        <v>220</v>
      </c>
      <c r="CA115" s="16">
        <f t="shared" si="11"/>
        <v>1149</v>
      </c>
    </row>
    <row r="116" spans="1:79" s="76" customFormat="1" ht="12" hidden="1">
      <c r="A116" s="1" t="s">
        <v>102</v>
      </c>
      <c r="B116" s="2" t="s">
        <v>106</v>
      </c>
      <c r="C116" s="5">
        <v>73527</v>
      </c>
      <c r="D116" s="3" t="s">
        <v>107</v>
      </c>
      <c r="E116" s="2" t="s">
        <v>271</v>
      </c>
      <c r="F116" s="2"/>
      <c r="G116" s="2" t="s">
        <v>280</v>
      </c>
      <c r="H116" s="2" t="s">
        <v>872</v>
      </c>
      <c r="I116" s="3" t="s">
        <v>17</v>
      </c>
      <c r="J116" s="3" t="s">
        <v>355</v>
      </c>
      <c r="K116" s="6" t="s">
        <v>698</v>
      </c>
      <c r="L116" s="4" t="s">
        <v>280</v>
      </c>
      <c r="M116" s="3" t="s">
        <v>94</v>
      </c>
      <c r="N116" s="46" t="s">
        <v>30</v>
      </c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>
        <v>1</v>
      </c>
      <c r="AA116" s="16">
        <f t="shared" si="7"/>
        <v>1</v>
      </c>
      <c r="AB116" s="59"/>
      <c r="AC116" s="75">
        <v>0</v>
      </c>
      <c r="AD116" s="147">
        <v>0</v>
      </c>
      <c r="AE116" s="151"/>
      <c r="AF116" s="215"/>
      <c r="AG116" s="216"/>
      <c r="AH116" s="215">
        <v>3</v>
      </c>
      <c r="AI116" s="216"/>
      <c r="AJ116" s="216"/>
      <c r="AK116" s="147">
        <v>5</v>
      </c>
      <c r="AL116" s="147"/>
      <c r="AM116" s="147"/>
      <c r="AN116" s="16">
        <f t="shared" si="8"/>
        <v>8</v>
      </c>
      <c r="AO116" s="149"/>
      <c r="AP116" s="149"/>
      <c r="AQ116" s="149"/>
      <c r="AR116" s="149"/>
      <c r="AS116" s="147">
        <v>25</v>
      </c>
      <c r="AT116" s="147">
        <v>25</v>
      </c>
      <c r="AU116" s="147">
        <v>25</v>
      </c>
      <c r="AV116" s="147">
        <v>25</v>
      </c>
      <c r="AW116" s="147">
        <v>25</v>
      </c>
      <c r="AX116" s="147">
        <v>25</v>
      </c>
      <c r="AY116" s="147">
        <v>25</v>
      </c>
      <c r="AZ116" s="147">
        <v>25</v>
      </c>
      <c r="BA116" s="16">
        <f t="shared" si="9"/>
        <v>200</v>
      </c>
      <c r="BB116" s="147">
        <v>25</v>
      </c>
      <c r="BC116" s="147">
        <v>40</v>
      </c>
      <c r="BD116" s="147">
        <v>40</v>
      </c>
      <c r="BE116" s="147">
        <v>35</v>
      </c>
      <c r="BF116" s="147">
        <v>20</v>
      </c>
      <c r="BG116" s="147">
        <v>20</v>
      </c>
      <c r="BH116" s="147">
        <v>25</v>
      </c>
      <c r="BI116" s="147">
        <v>25</v>
      </c>
      <c r="BJ116" s="147">
        <v>25</v>
      </c>
      <c r="BK116" s="147">
        <v>25</v>
      </c>
      <c r="BL116" s="147">
        <v>25</v>
      </c>
      <c r="BM116" s="147">
        <v>25</v>
      </c>
      <c r="BN116" s="17">
        <f t="shared" si="10"/>
        <v>330</v>
      </c>
      <c r="BO116" s="147">
        <v>25</v>
      </c>
      <c r="BP116" s="147">
        <v>40</v>
      </c>
      <c r="BQ116" s="147">
        <v>40</v>
      </c>
      <c r="BR116" s="147">
        <v>35</v>
      </c>
      <c r="BS116" s="147">
        <v>20</v>
      </c>
      <c r="BT116" s="147">
        <v>20</v>
      </c>
      <c r="BU116" s="147">
        <v>25</v>
      </c>
      <c r="BV116" s="147">
        <v>25</v>
      </c>
      <c r="BW116" s="147">
        <v>25</v>
      </c>
      <c r="BX116" s="147">
        <v>25</v>
      </c>
      <c r="BY116" s="147">
        <v>25</v>
      </c>
      <c r="BZ116" s="147">
        <v>25</v>
      </c>
      <c r="CA116" s="16">
        <f t="shared" si="11"/>
        <v>330</v>
      </c>
    </row>
    <row r="117" spans="1:79" s="76" customFormat="1" ht="12" hidden="1">
      <c r="A117" s="1" t="s">
        <v>102</v>
      </c>
      <c r="B117" s="2" t="s">
        <v>106</v>
      </c>
      <c r="C117" s="5">
        <v>73527</v>
      </c>
      <c r="D117" s="3" t="s">
        <v>107</v>
      </c>
      <c r="E117" s="2" t="s">
        <v>272</v>
      </c>
      <c r="F117" s="2"/>
      <c r="G117" s="2" t="s">
        <v>279</v>
      </c>
      <c r="H117" s="2" t="s">
        <v>405</v>
      </c>
      <c r="I117" s="3" t="s">
        <v>17</v>
      </c>
      <c r="J117" s="3" t="s">
        <v>354</v>
      </c>
      <c r="K117" s="6" t="s">
        <v>698</v>
      </c>
      <c r="L117" s="4" t="s">
        <v>279</v>
      </c>
      <c r="M117" s="3" t="s">
        <v>94</v>
      </c>
      <c r="N117" s="46" t="s">
        <v>30</v>
      </c>
      <c r="O117" s="75"/>
      <c r="P117" s="75"/>
      <c r="Q117" s="75"/>
      <c r="R117" s="75"/>
      <c r="S117" s="75"/>
      <c r="T117" s="75"/>
      <c r="U117" s="75"/>
      <c r="V117" s="75"/>
      <c r="W117" s="75"/>
      <c r="X117" s="78"/>
      <c r="Y117" s="75">
        <v>2</v>
      </c>
      <c r="Z117" s="75"/>
      <c r="AA117" s="16">
        <f t="shared" si="7"/>
        <v>2</v>
      </c>
      <c r="AB117" s="59"/>
      <c r="AC117" s="75">
        <v>0</v>
      </c>
      <c r="AD117" s="147">
        <v>0</v>
      </c>
      <c r="AE117" s="151"/>
      <c r="AF117" s="218"/>
      <c r="AG117" s="218"/>
      <c r="AH117" s="218">
        <v>3</v>
      </c>
      <c r="AI117" s="218"/>
      <c r="AJ117" s="218"/>
      <c r="AK117" s="147">
        <v>5</v>
      </c>
      <c r="AL117" s="147"/>
      <c r="AM117" s="147"/>
      <c r="AN117" s="16">
        <f t="shared" si="8"/>
        <v>8</v>
      </c>
      <c r="AO117" s="152"/>
      <c r="AP117" s="152"/>
      <c r="AQ117" s="152"/>
      <c r="AR117" s="152"/>
      <c r="AS117" s="147">
        <v>10</v>
      </c>
      <c r="AT117" s="147">
        <v>30</v>
      </c>
      <c r="AU117" s="147">
        <v>30</v>
      </c>
      <c r="AV117" s="147">
        <v>30</v>
      </c>
      <c r="AW117" s="147">
        <v>30</v>
      </c>
      <c r="AX117" s="147">
        <v>40</v>
      </c>
      <c r="AY117" s="147">
        <v>40</v>
      </c>
      <c r="AZ117" s="147">
        <v>40</v>
      </c>
      <c r="BA117" s="16">
        <f t="shared" si="9"/>
        <v>250</v>
      </c>
      <c r="BB117" s="147">
        <v>40</v>
      </c>
      <c r="BC117" s="147">
        <v>40</v>
      </c>
      <c r="BD117" s="147">
        <v>40</v>
      </c>
      <c r="BE117" s="147">
        <v>40</v>
      </c>
      <c r="BF117" s="147">
        <v>40</v>
      </c>
      <c r="BG117" s="147">
        <v>30</v>
      </c>
      <c r="BH117" s="147">
        <v>30</v>
      </c>
      <c r="BI117" s="147">
        <v>20</v>
      </c>
      <c r="BJ117" s="147">
        <v>30</v>
      </c>
      <c r="BK117" s="147">
        <v>40</v>
      </c>
      <c r="BL117" s="147">
        <v>40</v>
      </c>
      <c r="BM117" s="147">
        <v>40</v>
      </c>
      <c r="BN117" s="17">
        <f t="shared" si="10"/>
        <v>430</v>
      </c>
      <c r="BO117" s="147">
        <v>40</v>
      </c>
      <c r="BP117" s="147">
        <v>40</v>
      </c>
      <c r="BQ117" s="147">
        <v>40</v>
      </c>
      <c r="BR117" s="147">
        <v>40</v>
      </c>
      <c r="BS117" s="147">
        <v>40</v>
      </c>
      <c r="BT117" s="147">
        <v>30</v>
      </c>
      <c r="BU117" s="147">
        <v>30</v>
      </c>
      <c r="BV117" s="147">
        <v>20</v>
      </c>
      <c r="BW117" s="147">
        <v>30</v>
      </c>
      <c r="BX117" s="147">
        <v>40</v>
      </c>
      <c r="BY117" s="147">
        <v>40</v>
      </c>
      <c r="BZ117" s="147">
        <v>40</v>
      </c>
      <c r="CA117" s="16">
        <f t="shared" si="11"/>
        <v>430</v>
      </c>
    </row>
    <row r="118" spans="1:79" s="76" customFormat="1" ht="12" hidden="1">
      <c r="A118" s="1" t="s">
        <v>102</v>
      </c>
      <c r="B118" s="2" t="s">
        <v>106</v>
      </c>
      <c r="C118" s="5">
        <v>73527</v>
      </c>
      <c r="D118" s="3" t="s">
        <v>107</v>
      </c>
      <c r="E118" s="2" t="s">
        <v>271</v>
      </c>
      <c r="F118" s="2"/>
      <c r="G118" s="2" t="s">
        <v>280</v>
      </c>
      <c r="H118" s="2" t="s">
        <v>873</v>
      </c>
      <c r="I118" s="3" t="s">
        <v>17</v>
      </c>
      <c r="J118" s="3" t="s">
        <v>355</v>
      </c>
      <c r="K118" s="6" t="s">
        <v>698</v>
      </c>
      <c r="L118" s="4" t="s">
        <v>280</v>
      </c>
      <c r="M118" s="3" t="s">
        <v>94</v>
      </c>
      <c r="N118" s="46" t="s">
        <v>30</v>
      </c>
      <c r="O118" s="75"/>
      <c r="P118" s="75"/>
      <c r="Q118" s="75"/>
      <c r="R118" s="75"/>
      <c r="S118" s="75"/>
      <c r="T118" s="78">
        <v>1</v>
      </c>
      <c r="U118" s="75"/>
      <c r="V118" s="75"/>
      <c r="W118" s="75"/>
      <c r="X118" s="75"/>
      <c r="Y118" s="75"/>
      <c r="Z118" s="75"/>
      <c r="AA118" s="16">
        <f t="shared" si="7"/>
        <v>1</v>
      </c>
      <c r="AB118" s="59"/>
      <c r="AC118" s="75">
        <v>0</v>
      </c>
      <c r="AD118" s="147">
        <v>0</v>
      </c>
      <c r="AE118" s="151">
        <v>1</v>
      </c>
      <c r="AF118" s="215"/>
      <c r="AG118" s="216"/>
      <c r="AH118" s="215">
        <v>3</v>
      </c>
      <c r="AI118" s="216"/>
      <c r="AJ118" s="216"/>
      <c r="AK118" s="147">
        <v>5</v>
      </c>
      <c r="AL118" s="147"/>
      <c r="AM118" s="147"/>
      <c r="AN118" s="16">
        <f t="shared" si="8"/>
        <v>9</v>
      </c>
      <c r="AO118" s="149"/>
      <c r="AP118" s="149"/>
      <c r="AQ118" s="149"/>
      <c r="AR118" s="149"/>
      <c r="AS118" s="147">
        <v>25</v>
      </c>
      <c r="AT118" s="147">
        <v>25</v>
      </c>
      <c r="AU118" s="147">
        <v>25</v>
      </c>
      <c r="AV118" s="147">
        <v>25</v>
      </c>
      <c r="AW118" s="147">
        <v>25</v>
      </c>
      <c r="AX118" s="147">
        <v>25</v>
      </c>
      <c r="AY118" s="147">
        <v>25</v>
      </c>
      <c r="AZ118" s="147">
        <v>25</v>
      </c>
      <c r="BA118" s="16">
        <f t="shared" si="9"/>
        <v>200</v>
      </c>
      <c r="BB118" s="147">
        <v>25</v>
      </c>
      <c r="BC118" s="147">
        <v>40</v>
      </c>
      <c r="BD118" s="147">
        <v>40</v>
      </c>
      <c r="BE118" s="147">
        <v>35</v>
      </c>
      <c r="BF118" s="147">
        <v>20</v>
      </c>
      <c r="BG118" s="147">
        <v>20</v>
      </c>
      <c r="BH118" s="147">
        <v>25</v>
      </c>
      <c r="BI118" s="147">
        <v>25</v>
      </c>
      <c r="BJ118" s="147">
        <v>25</v>
      </c>
      <c r="BK118" s="147">
        <v>25</v>
      </c>
      <c r="BL118" s="147">
        <v>25</v>
      </c>
      <c r="BM118" s="147">
        <v>25</v>
      </c>
      <c r="BN118" s="17">
        <f t="shared" si="10"/>
        <v>330</v>
      </c>
      <c r="BO118" s="147">
        <v>25</v>
      </c>
      <c r="BP118" s="147">
        <v>40</v>
      </c>
      <c r="BQ118" s="147">
        <v>40</v>
      </c>
      <c r="BR118" s="147">
        <v>35</v>
      </c>
      <c r="BS118" s="147">
        <v>20</v>
      </c>
      <c r="BT118" s="147">
        <v>20</v>
      </c>
      <c r="BU118" s="147">
        <v>25</v>
      </c>
      <c r="BV118" s="147">
        <v>25</v>
      </c>
      <c r="BW118" s="147">
        <v>25</v>
      </c>
      <c r="BX118" s="147">
        <v>25</v>
      </c>
      <c r="BY118" s="147">
        <v>25</v>
      </c>
      <c r="BZ118" s="147">
        <v>25</v>
      </c>
      <c r="CA118" s="16">
        <f t="shared" si="11"/>
        <v>330</v>
      </c>
    </row>
    <row r="119" spans="1:79" s="76" customFormat="1" ht="12" hidden="1">
      <c r="A119" s="1" t="s">
        <v>102</v>
      </c>
      <c r="B119" s="6" t="s">
        <v>133</v>
      </c>
      <c r="C119" s="7">
        <v>71863</v>
      </c>
      <c r="D119" s="3" t="s">
        <v>107</v>
      </c>
      <c r="E119" s="6" t="s">
        <v>21</v>
      </c>
      <c r="F119" s="2" t="s">
        <v>22</v>
      </c>
      <c r="G119" s="6" t="s">
        <v>25</v>
      </c>
      <c r="H119" s="2" t="s">
        <v>134</v>
      </c>
      <c r="I119" s="8" t="s">
        <v>17</v>
      </c>
      <c r="J119" s="3" t="s">
        <v>349</v>
      </c>
      <c r="K119" s="6" t="s">
        <v>687</v>
      </c>
      <c r="L119" s="4" t="s">
        <v>25</v>
      </c>
      <c r="M119" s="8" t="s">
        <v>94</v>
      </c>
      <c r="N119" s="45" t="s">
        <v>18</v>
      </c>
      <c r="O119" s="74"/>
      <c r="P119" s="74"/>
      <c r="Q119" s="74"/>
      <c r="R119" s="74"/>
      <c r="S119" s="74"/>
      <c r="T119" s="74"/>
      <c r="U119" s="75"/>
      <c r="V119" s="74"/>
      <c r="W119" s="74"/>
      <c r="X119" s="74"/>
      <c r="Y119" s="74"/>
      <c r="Z119" s="74"/>
      <c r="AA119" s="16">
        <f t="shared" si="7"/>
        <v>0</v>
      </c>
      <c r="AB119" s="59"/>
      <c r="AC119" s="74">
        <v>0</v>
      </c>
      <c r="AD119" s="146">
        <v>0</v>
      </c>
      <c r="AE119" s="146"/>
      <c r="AF119" s="219"/>
      <c r="AG119" s="219"/>
      <c r="AH119" s="219"/>
      <c r="AI119" s="219"/>
      <c r="AJ119" s="219"/>
      <c r="AK119" s="146"/>
      <c r="AL119" s="146"/>
      <c r="AM119" s="146"/>
      <c r="AN119" s="16">
        <f t="shared" si="8"/>
        <v>0</v>
      </c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6">
        <f t="shared" si="9"/>
        <v>0</v>
      </c>
      <c r="BB119" s="147"/>
      <c r="BC119" s="147"/>
      <c r="BD119" s="147"/>
      <c r="BE119" s="147"/>
      <c r="BF119" s="147"/>
      <c r="BG119" s="147"/>
      <c r="BH119" s="147"/>
      <c r="BI119" s="147"/>
      <c r="BJ119" s="147"/>
      <c r="BK119" s="147"/>
      <c r="BL119" s="147"/>
      <c r="BM119" s="147"/>
      <c r="BN119" s="17">
        <f t="shared" si="10"/>
        <v>0</v>
      </c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6">
        <f t="shared" si="11"/>
        <v>0</v>
      </c>
    </row>
    <row r="120" spans="1:79" s="76" customFormat="1" ht="12" hidden="1">
      <c r="A120" s="1" t="s">
        <v>722</v>
      </c>
      <c r="B120" s="2" t="s">
        <v>491</v>
      </c>
      <c r="C120" s="2">
        <v>3976</v>
      </c>
      <c r="D120" s="3" t="s">
        <v>258</v>
      </c>
      <c r="E120" s="2" t="s">
        <v>14</v>
      </c>
      <c r="F120" s="2" t="s">
        <v>15</v>
      </c>
      <c r="G120" s="2" t="s">
        <v>24</v>
      </c>
      <c r="H120" s="2" t="s">
        <v>268</v>
      </c>
      <c r="I120" s="3" t="s">
        <v>17</v>
      </c>
      <c r="J120" s="3" t="s">
        <v>348</v>
      </c>
      <c r="K120" s="6" t="s">
        <v>723</v>
      </c>
      <c r="L120" s="4" t="s">
        <v>24</v>
      </c>
      <c r="M120" s="3" t="s">
        <v>94</v>
      </c>
      <c r="N120" s="44" t="s">
        <v>18</v>
      </c>
      <c r="O120" s="74">
        <v>32</v>
      </c>
      <c r="P120" s="74">
        <v>10</v>
      </c>
      <c r="Q120" s="74"/>
      <c r="R120" s="74"/>
      <c r="S120" s="74">
        <v>15</v>
      </c>
      <c r="T120" s="77">
        <v>10</v>
      </c>
      <c r="U120" s="78">
        <v>20</v>
      </c>
      <c r="V120" s="74"/>
      <c r="W120" s="77">
        <v>8</v>
      </c>
      <c r="X120" s="74"/>
      <c r="Y120" s="74"/>
      <c r="Z120" s="77">
        <v>25</v>
      </c>
      <c r="AA120" s="16">
        <f t="shared" si="7"/>
        <v>120</v>
      </c>
      <c r="AB120" s="59"/>
      <c r="AC120" s="81">
        <v>0</v>
      </c>
      <c r="AD120" s="148">
        <v>0</v>
      </c>
      <c r="AE120" s="146">
        <v>10</v>
      </c>
      <c r="AF120" s="219"/>
      <c r="AG120" s="220">
        <v>20</v>
      </c>
      <c r="AH120" s="219">
        <v>10</v>
      </c>
      <c r="AI120" s="219">
        <v>10</v>
      </c>
      <c r="AJ120" s="220"/>
      <c r="AK120" s="146"/>
      <c r="AL120" s="146"/>
      <c r="AM120" s="146"/>
      <c r="AN120" s="16">
        <f t="shared" si="8"/>
        <v>50</v>
      </c>
      <c r="AO120" s="147">
        <v>10</v>
      </c>
      <c r="AP120" s="147">
        <v>15</v>
      </c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6">
        <f t="shared" si="9"/>
        <v>25</v>
      </c>
      <c r="BB120" s="155"/>
      <c r="BC120" s="155"/>
      <c r="BD120" s="155"/>
      <c r="BE120" s="156"/>
      <c r="BF120" s="156"/>
      <c r="BG120" s="156"/>
      <c r="BH120" s="156"/>
      <c r="BI120" s="156"/>
      <c r="BJ120" s="156"/>
      <c r="BK120" s="156"/>
      <c r="BL120" s="156"/>
      <c r="BM120" s="156"/>
      <c r="BN120" s="17">
        <f t="shared" si="10"/>
        <v>0</v>
      </c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6">
        <f t="shared" si="11"/>
        <v>0</v>
      </c>
    </row>
    <row r="121" spans="1:79" s="76" customFormat="1" ht="12" hidden="1">
      <c r="A121" s="1" t="s">
        <v>722</v>
      </c>
      <c r="B121" s="6" t="s">
        <v>257</v>
      </c>
      <c r="C121" s="7">
        <v>3976</v>
      </c>
      <c r="D121" s="3" t="s">
        <v>258</v>
      </c>
      <c r="E121" s="6" t="s">
        <v>14</v>
      </c>
      <c r="F121" s="2" t="s">
        <v>15</v>
      </c>
      <c r="G121" s="6" t="s">
        <v>26</v>
      </c>
      <c r="H121" s="2" t="s">
        <v>260</v>
      </c>
      <c r="I121" s="8" t="s">
        <v>17</v>
      </c>
      <c r="J121" s="3" t="s">
        <v>350</v>
      </c>
      <c r="K121" s="6" t="s">
        <v>725</v>
      </c>
      <c r="L121" s="4" t="s">
        <v>26</v>
      </c>
      <c r="M121" s="9" t="s">
        <v>94</v>
      </c>
      <c r="N121" s="44" t="s">
        <v>18</v>
      </c>
      <c r="O121" s="74">
        <v>18</v>
      </c>
      <c r="P121" s="74">
        <v>37</v>
      </c>
      <c r="Q121" s="74"/>
      <c r="R121" s="74"/>
      <c r="S121" s="74"/>
      <c r="T121" s="74"/>
      <c r="U121" s="75"/>
      <c r="V121" s="74"/>
      <c r="W121" s="74"/>
      <c r="X121" s="74"/>
      <c r="Y121" s="74"/>
      <c r="Z121" s="74"/>
      <c r="AA121" s="16">
        <f t="shared" si="7"/>
        <v>55</v>
      </c>
      <c r="AB121" s="59"/>
      <c r="AC121" s="81">
        <v>0</v>
      </c>
      <c r="AD121" s="146">
        <v>0</v>
      </c>
      <c r="AE121" s="146"/>
      <c r="AF121" s="219"/>
      <c r="AG121" s="219">
        <v>10</v>
      </c>
      <c r="AH121" s="219">
        <v>10</v>
      </c>
      <c r="AI121" s="219"/>
      <c r="AJ121" s="219"/>
      <c r="AK121" s="146"/>
      <c r="AL121" s="146"/>
      <c r="AM121" s="146"/>
      <c r="AN121" s="16">
        <f t="shared" si="8"/>
        <v>20</v>
      </c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6">
        <f t="shared" si="9"/>
        <v>0</v>
      </c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5"/>
      <c r="BM121" s="155"/>
      <c r="BN121" s="17">
        <f t="shared" si="10"/>
        <v>0</v>
      </c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6">
        <f t="shared" si="11"/>
        <v>0</v>
      </c>
    </row>
    <row r="122" spans="1:79" s="76" customFormat="1" ht="12" hidden="1">
      <c r="A122" s="1" t="s">
        <v>722</v>
      </c>
      <c r="B122" s="6" t="s">
        <v>257</v>
      </c>
      <c r="C122" s="7">
        <v>3976</v>
      </c>
      <c r="D122" s="3" t="s">
        <v>258</v>
      </c>
      <c r="E122" s="6" t="s">
        <v>14</v>
      </c>
      <c r="F122" s="2" t="s">
        <v>15</v>
      </c>
      <c r="G122" s="6" t="s">
        <v>73</v>
      </c>
      <c r="H122" s="2" t="s">
        <v>269</v>
      </c>
      <c r="I122" s="8" t="s">
        <v>17</v>
      </c>
      <c r="J122" s="3" t="s">
        <v>363</v>
      </c>
      <c r="K122" s="6" t="s">
        <v>726</v>
      </c>
      <c r="L122" s="4" t="s">
        <v>73</v>
      </c>
      <c r="M122" s="9" t="s">
        <v>94</v>
      </c>
      <c r="N122" s="44" t="s">
        <v>20</v>
      </c>
      <c r="O122" s="74"/>
      <c r="P122" s="74"/>
      <c r="Q122" s="74"/>
      <c r="R122" s="74">
        <v>6</v>
      </c>
      <c r="S122" s="74">
        <v>1</v>
      </c>
      <c r="T122" s="74"/>
      <c r="U122" s="75"/>
      <c r="V122" s="78">
        <v>8</v>
      </c>
      <c r="W122" s="77">
        <v>3</v>
      </c>
      <c r="X122" s="77">
        <v>5</v>
      </c>
      <c r="Y122" s="74"/>
      <c r="Z122" s="74"/>
      <c r="AA122" s="16">
        <f t="shared" si="7"/>
        <v>23</v>
      </c>
      <c r="AB122" s="59"/>
      <c r="AC122" s="74">
        <v>0</v>
      </c>
      <c r="AD122" s="146">
        <v>5</v>
      </c>
      <c r="AE122" s="146"/>
      <c r="AF122" s="219"/>
      <c r="AG122" s="219"/>
      <c r="AH122" s="219"/>
      <c r="AI122" s="219"/>
      <c r="AJ122" s="219"/>
      <c r="AK122" s="146"/>
      <c r="AL122" s="146"/>
      <c r="AM122" s="146"/>
      <c r="AN122" s="16">
        <f t="shared" si="8"/>
        <v>5</v>
      </c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6">
        <f t="shared" si="9"/>
        <v>0</v>
      </c>
      <c r="BB122" s="155"/>
      <c r="BC122" s="155"/>
      <c r="BD122" s="155"/>
      <c r="BE122" s="156"/>
      <c r="BF122" s="156"/>
      <c r="BG122" s="156"/>
      <c r="BH122" s="156"/>
      <c r="BI122" s="156"/>
      <c r="BJ122" s="156"/>
      <c r="BK122" s="156"/>
      <c r="BL122" s="156"/>
      <c r="BM122" s="156"/>
      <c r="BN122" s="17">
        <f t="shared" si="10"/>
        <v>0</v>
      </c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6">
        <f t="shared" si="11"/>
        <v>0</v>
      </c>
    </row>
    <row r="123" spans="1:79" s="76" customFormat="1" ht="12" hidden="1">
      <c r="A123" s="1" t="s">
        <v>722</v>
      </c>
      <c r="B123" s="6" t="s">
        <v>257</v>
      </c>
      <c r="C123" s="7">
        <v>3976</v>
      </c>
      <c r="D123" s="3" t="s">
        <v>258</v>
      </c>
      <c r="E123" s="2" t="s">
        <v>21</v>
      </c>
      <c r="F123" s="2" t="s">
        <v>22</v>
      </c>
      <c r="G123" s="2" t="s">
        <v>23</v>
      </c>
      <c r="H123" s="2" t="s">
        <v>270</v>
      </c>
      <c r="I123" s="3" t="s">
        <v>17</v>
      </c>
      <c r="J123" s="3" t="s">
        <v>347</v>
      </c>
      <c r="K123" s="6" t="s">
        <v>727</v>
      </c>
      <c r="L123" s="4" t="s">
        <v>959</v>
      </c>
      <c r="M123" s="3" t="s">
        <v>94</v>
      </c>
      <c r="N123" s="44" t="s">
        <v>18</v>
      </c>
      <c r="O123" s="74"/>
      <c r="P123" s="74">
        <v>14</v>
      </c>
      <c r="Q123" s="74">
        <v>13</v>
      </c>
      <c r="R123" s="74">
        <v>12</v>
      </c>
      <c r="S123" s="74">
        <v>14</v>
      </c>
      <c r="T123" s="74"/>
      <c r="U123" s="75"/>
      <c r="V123" s="74"/>
      <c r="W123" s="74"/>
      <c r="X123" s="74"/>
      <c r="Y123" s="77">
        <v>98</v>
      </c>
      <c r="Z123" s="74"/>
      <c r="AA123" s="16">
        <f t="shared" si="7"/>
        <v>151</v>
      </c>
      <c r="AB123" s="59"/>
      <c r="AC123" s="77">
        <v>0</v>
      </c>
      <c r="AD123" s="146">
        <v>30</v>
      </c>
      <c r="AE123" s="177">
        <v>40</v>
      </c>
      <c r="AF123" s="219">
        <v>20</v>
      </c>
      <c r="AG123" s="220">
        <v>30</v>
      </c>
      <c r="AH123" s="221">
        <v>30</v>
      </c>
      <c r="AI123" s="219"/>
      <c r="AJ123" s="219"/>
      <c r="AK123" s="146"/>
      <c r="AL123" s="146"/>
      <c r="AM123" s="146"/>
      <c r="AN123" s="16">
        <f t="shared" si="8"/>
        <v>150</v>
      </c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  <c r="BA123" s="16">
        <f t="shared" si="9"/>
        <v>0</v>
      </c>
      <c r="BB123" s="155"/>
      <c r="BC123" s="155"/>
      <c r="BD123" s="155"/>
      <c r="BE123" s="156"/>
      <c r="BF123" s="156"/>
      <c r="BG123" s="156"/>
      <c r="BH123" s="156"/>
      <c r="BI123" s="156"/>
      <c r="BJ123" s="156"/>
      <c r="BK123" s="156"/>
      <c r="BL123" s="156"/>
      <c r="BM123" s="156"/>
      <c r="BN123" s="17">
        <f t="shared" si="10"/>
        <v>0</v>
      </c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6">
        <f t="shared" si="11"/>
        <v>0</v>
      </c>
    </row>
    <row r="124" spans="1:79" s="86" customFormat="1" ht="12" hidden="1">
      <c r="A124" s="1" t="s">
        <v>722</v>
      </c>
      <c r="B124" s="6" t="s">
        <v>257</v>
      </c>
      <c r="C124" s="7">
        <v>3976</v>
      </c>
      <c r="D124" s="3" t="s">
        <v>258</v>
      </c>
      <c r="E124" s="2" t="s">
        <v>289</v>
      </c>
      <c r="F124" s="2"/>
      <c r="G124" s="2" t="s">
        <v>300</v>
      </c>
      <c r="H124" s="2" t="s">
        <v>368</v>
      </c>
      <c r="I124" s="3" t="s">
        <v>17</v>
      </c>
      <c r="J124" s="3" t="s">
        <v>346</v>
      </c>
      <c r="K124" s="6" t="s">
        <v>698</v>
      </c>
      <c r="L124" s="4" t="s">
        <v>28</v>
      </c>
      <c r="M124" s="3" t="s">
        <v>94</v>
      </c>
      <c r="N124" s="44" t="s">
        <v>20</v>
      </c>
      <c r="O124" s="83">
        <v>10</v>
      </c>
      <c r="P124" s="83">
        <v>10</v>
      </c>
      <c r="Q124" s="83">
        <v>30</v>
      </c>
      <c r="R124" s="83">
        <v>10</v>
      </c>
      <c r="S124" s="75"/>
      <c r="T124" s="74"/>
      <c r="U124" s="78">
        <v>29</v>
      </c>
      <c r="V124" s="78">
        <v>12</v>
      </c>
      <c r="W124" s="84"/>
      <c r="X124" s="85">
        <v>21</v>
      </c>
      <c r="Y124" s="83">
        <v>29</v>
      </c>
      <c r="Z124" s="84">
        <v>14</v>
      </c>
      <c r="AA124" s="16">
        <f t="shared" si="7"/>
        <v>165</v>
      </c>
      <c r="AB124" s="59"/>
      <c r="AC124" s="75">
        <v>8</v>
      </c>
      <c r="AD124" s="147">
        <v>52</v>
      </c>
      <c r="AE124" s="147">
        <v>10</v>
      </c>
      <c r="AF124" s="222">
        <v>10</v>
      </c>
      <c r="AG124" s="222">
        <v>10</v>
      </c>
      <c r="AH124" s="222">
        <v>10</v>
      </c>
      <c r="AI124" s="222">
        <v>10</v>
      </c>
      <c r="AJ124" s="222">
        <v>10</v>
      </c>
      <c r="AK124" s="147">
        <v>10</v>
      </c>
      <c r="AL124" s="147">
        <v>10</v>
      </c>
      <c r="AM124" s="147">
        <v>10</v>
      </c>
      <c r="AN124" s="16">
        <f t="shared" si="8"/>
        <v>150</v>
      </c>
      <c r="AO124" s="147">
        <v>10</v>
      </c>
      <c r="AP124" s="147">
        <v>18</v>
      </c>
      <c r="AQ124" s="147">
        <v>18</v>
      </c>
      <c r="AR124" s="147">
        <v>18</v>
      </c>
      <c r="AS124" s="147">
        <v>18</v>
      </c>
      <c r="AT124" s="147">
        <v>18</v>
      </c>
      <c r="AU124" s="147">
        <v>12</v>
      </c>
      <c r="AV124" s="147">
        <v>17</v>
      </c>
      <c r="AW124" s="147">
        <v>17</v>
      </c>
      <c r="AX124" s="147">
        <v>17</v>
      </c>
      <c r="AY124" s="147">
        <v>17</v>
      </c>
      <c r="AZ124" s="147">
        <v>17</v>
      </c>
      <c r="BA124" s="16">
        <f t="shared" si="9"/>
        <v>197</v>
      </c>
      <c r="BB124" s="147">
        <v>10</v>
      </c>
      <c r="BC124" s="147">
        <v>18</v>
      </c>
      <c r="BD124" s="147">
        <v>18</v>
      </c>
      <c r="BE124" s="147">
        <v>18</v>
      </c>
      <c r="BF124" s="147">
        <v>18</v>
      </c>
      <c r="BG124" s="147">
        <v>18</v>
      </c>
      <c r="BH124" s="147">
        <v>12</v>
      </c>
      <c r="BI124" s="147">
        <v>17</v>
      </c>
      <c r="BJ124" s="147"/>
      <c r="BK124" s="147">
        <v>10</v>
      </c>
      <c r="BL124" s="147"/>
      <c r="BM124" s="147"/>
      <c r="BN124" s="17">
        <f t="shared" si="10"/>
        <v>139</v>
      </c>
      <c r="BO124" s="24">
        <v>10</v>
      </c>
      <c r="BP124" s="24">
        <v>18</v>
      </c>
      <c r="BQ124" s="24">
        <v>18</v>
      </c>
      <c r="BR124" s="24">
        <v>18</v>
      </c>
      <c r="BS124" s="24">
        <v>18</v>
      </c>
      <c r="BT124" s="24">
        <v>18</v>
      </c>
      <c r="BU124" s="24">
        <v>12</v>
      </c>
      <c r="BV124" s="24">
        <v>17</v>
      </c>
      <c r="BW124" s="24"/>
      <c r="BX124" s="24">
        <v>10</v>
      </c>
      <c r="BY124" s="24"/>
      <c r="BZ124" s="24"/>
      <c r="CA124" s="16">
        <f t="shared" si="11"/>
        <v>139</v>
      </c>
    </row>
    <row r="125" spans="1:79" s="76" customFormat="1" ht="12" hidden="1">
      <c r="A125" s="1" t="s">
        <v>722</v>
      </c>
      <c r="B125" s="6" t="s">
        <v>257</v>
      </c>
      <c r="C125" s="7">
        <v>3976</v>
      </c>
      <c r="D125" s="3" t="s">
        <v>258</v>
      </c>
      <c r="E125" s="2" t="s">
        <v>289</v>
      </c>
      <c r="F125" s="2"/>
      <c r="G125" s="2" t="s">
        <v>315</v>
      </c>
      <c r="H125" s="2" t="s">
        <v>369</v>
      </c>
      <c r="I125" s="3" t="s">
        <v>17</v>
      </c>
      <c r="J125" s="3" t="s">
        <v>346</v>
      </c>
      <c r="K125" s="6" t="s">
        <v>698</v>
      </c>
      <c r="L125" s="4" t="s">
        <v>28</v>
      </c>
      <c r="M125" s="3" t="s">
        <v>94</v>
      </c>
      <c r="N125" s="44" t="s">
        <v>20</v>
      </c>
      <c r="O125" s="75"/>
      <c r="P125" s="75"/>
      <c r="Q125" s="75"/>
      <c r="R125" s="75"/>
      <c r="S125" s="75"/>
      <c r="T125" s="78">
        <v>14</v>
      </c>
      <c r="U125" s="78">
        <v>2</v>
      </c>
      <c r="V125" s="78">
        <v>5</v>
      </c>
      <c r="W125" s="75"/>
      <c r="X125" s="78">
        <v>2</v>
      </c>
      <c r="Y125" s="78">
        <v>22</v>
      </c>
      <c r="Z125" s="75"/>
      <c r="AA125" s="16">
        <f t="shared" si="7"/>
        <v>45</v>
      </c>
      <c r="AB125" s="59"/>
      <c r="AC125" s="75">
        <v>11</v>
      </c>
      <c r="AD125" s="147">
        <v>1</v>
      </c>
      <c r="AE125" s="147">
        <v>2</v>
      </c>
      <c r="AF125" s="222"/>
      <c r="AG125" s="222"/>
      <c r="AH125" s="222"/>
      <c r="AI125" s="222"/>
      <c r="AJ125" s="222"/>
      <c r="AK125" s="147">
        <v>10</v>
      </c>
      <c r="AL125" s="147"/>
      <c r="AM125" s="147"/>
      <c r="AN125" s="16">
        <f t="shared" si="8"/>
        <v>24</v>
      </c>
      <c r="AO125" s="147">
        <v>10</v>
      </c>
      <c r="AP125" s="147"/>
      <c r="AQ125" s="147"/>
      <c r="AR125" s="147"/>
      <c r="AS125" s="147"/>
      <c r="AT125" s="147"/>
      <c r="AU125" s="147">
        <v>8</v>
      </c>
      <c r="AV125" s="147"/>
      <c r="AW125" s="147"/>
      <c r="AX125" s="147"/>
      <c r="AY125" s="147"/>
      <c r="AZ125" s="147">
        <v>10</v>
      </c>
      <c r="BA125" s="16">
        <f t="shared" si="9"/>
        <v>28</v>
      </c>
      <c r="BB125" s="147">
        <v>10</v>
      </c>
      <c r="BC125" s="147"/>
      <c r="BD125" s="147"/>
      <c r="BE125" s="147"/>
      <c r="BF125" s="147"/>
      <c r="BG125" s="147"/>
      <c r="BH125" s="147"/>
      <c r="BI125" s="147"/>
      <c r="BJ125" s="147"/>
      <c r="BK125" s="147">
        <v>10</v>
      </c>
      <c r="BL125" s="147"/>
      <c r="BM125" s="147"/>
      <c r="BN125" s="17">
        <f t="shared" si="10"/>
        <v>20</v>
      </c>
      <c r="BO125" s="24">
        <v>10</v>
      </c>
      <c r="BP125" s="24"/>
      <c r="BQ125" s="24"/>
      <c r="BR125" s="24"/>
      <c r="BS125" s="24"/>
      <c r="BT125" s="24"/>
      <c r="BU125" s="24"/>
      <c r="BV125" s="24"/>
      <c r="BW125" s="24"/>
      <c r="BX125" s="24">
        <v>10</v>
      </c>
      <c r="BY125" s="24"/>
      <c r="BZ125" s="24"/>
      <c r="CA125" s="16">
        <f t="shared" si="11"/>
        <v>20</v>
      </c>
    </row>
    <row r="126" spans="1:79" s="76" customFormat="1" ht="12" hidden="1">
      <c r="A126" s="1" t="s">
        <v>722</v>
      </c>
      <c r="B126" s="6" t="s">
        <v>257</v>
      </c>
      <c r="C126" s="7">
        <v>3976</v>
      </c>
      <c r="D126" s="3" t="s">
        <v>258</v>
      </c>
      <c r="E126" s="2" t="s">
        <v>271</v>
      </c>
      <c r="F126" s="2"/>
      <c r="G126" s="2" t="s">
        <v>316</v>
      </c>
      <c r="H126" s="2" t="s">
        <v>728</v>
      </c>
      <c r="I126" s="3" t="s">
        <v>17</v>
      </c>
      <c r="J126" s="3" t="s">
        <v>351</v>
      </c>
      <c r="K126" s="6" t="s">
        <v>698</v>
      </c>
      <c r="L126" s="4" t="s">
        <v>276</v>
      </c>
      <c r="M126" s="3" t="s">
        <v>94</v>
      </c>
      <c r="N126" s="44" t="s">
        <v>18</v>
      </c>
      <c r="O126" s="75"/>
      <c r="P126" s="75"/>
      <c r="Q126" s="75"/>
      <c r="R126" s="75"/>
      <c r="S126" s="75"/>
      <c r="T126" s="78"/>
      <c r="U126" s="78"/>
      <c r="V126" s="78"/>
      <c r="W126" s="75"/>
      <c r="X126" s="78"/>
      <c r="Y126" s="78"/>
      <c r="Z126" s="75"/>
      <c r="AA126" s="16">
        <f t="shared" si="7"/>
        <v>0</v>
      </c>
      <c r="AB126" s="59"/>
      <c r="AC126" s="75">
        <v>13</v>
      </c>
      <c r="AD126" s="147">
        <v>62</v>
      </c>
      <c r="AE126" s="147"/>
      <c r="AF126" s="222"/>
      <c r="AG126" s="222"/>
      <c r="AH126" s="222"/>
      <c r="AI126" s="222"/>
      <c r="AJ126" s="222"/>
      <c r="AK126" s="147"/>
      <c r="AL126" s="147"/>
      <c r="AM126" s="147"/>
      <c r="AN126" s="16">
        <f t="shared" si="8"/>
        <v>75</v>
      </c>
      <c r="AO126" s="147"/>
      <c r="AP126" s="147"/>
      <c r="AQ126" s="147"/>
      <c r="AR126" s="147"/>
      <c r="AS126" s="147"/>
      <c r="AT126" s="147"/>
      <c r="AU126" s="147"/>
      <c r="AV126" s="147"/>
      <c r="AW126" s="147"/>
      <c r="AX126" s="147"/>
      <c r="AY126" s="147"/>
      <c r="AZ126" s="147"/>
      <c r="BA126" s="16">
        <f t="shared" si="9"/>
        <v>0</v>
      </c>
      <c r="BB126" s="147"/>
      <c r="BC126" s="147"/>
      <c r="BD126" s="147"/>
      <c r="BE126" s="147"/>
      <c r="BF126" s="147"/>
      <c r="BG126" s="147"/>
      <c r="BH126" s="147"/>
      <c r="BI126" s="147"/>
      <c r="BJ126" s="147"/>
      <c r="BK126" s="147"/>
      <c r="BL126" s="147"/>
      <c r="BM126" s="147"/>
      <c r="BN126" s="17">
        <f t="shared" si="10"/>
        <v>0</v>
      </c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16">
        <f t="shared" si="11"/>
        <v>0</v>
      </c>
    </row>
    <row r="127" spans="1:79" s="76" customFormat="1" ht="12" hidden="1">
      <c r="A127" s="1" t="s">
        <v>722</v>
      </c>
      <c r="B127" s="6" t="s">
        <v>257</v>
      </c>
      <c r="C127" s="7">
        <v>3976</v>
      </c>
      <c r="D127" s="3" t="s">
        <v>258</v>
      </c>
      <c r="E127" s="2" t="s">
        <v>271</v>
      </c>
      <c r="F127" s="2"/>
      <c r="G127" s="2" t="s">
        <v>316</v>
      </c>
      <c r="H127" s="2" t="s">
        <v>729</v>
      </c>
      <c r="I127" s="3" t="s">
        <v>17</v>
      </c>
      <c r="J127" s="3" t="s">
        <v>351</v>
      </c>
      <c r="K127" s="6" t="s">
        <v>698</v>
      </c>
      <c r="L127" s="4" t="s">
        <v>276</v>
      </c>
      <c r="M127" s="3" t="s">
        <v>94</v>
      </c>
      <c r="N127" s="44" t="s">
        <v>18</v>
      </c>
      <c r="O127" s="75"/>
      <c r="P127" s="83">
        <v>102</v>
      </c>
      <c r="Q127" s="83">
        <v>59</v>
      </c>
      <c r="R127" s="83">
        <v>51</v>
      </c>
      <c r="S127" s="75"/>
      <c r="T127" s="78">
        <v>26</v>
      </c>
      <c r="U127" s="78">
        <v>37</v>
      </c>
      <c r="V127" s="78">
        <v>26</v>
      </c>
      <c r="W127" s="78">
        <v>104</v>
      </c>
      <c r="X127" s="78">
        <v>89</v>
      </c>
      <c r="Y127" s="78">
        <v>100</v>
      </c>
      <c r="Z127" s="75">
        <v>45</v>
      </c>
      <c r="AA127" s="16">
        <f t="shared" si="7"/>
        <v>639</v>
      </c>
      <c r="AB127" s="59"/>
      <c r="AC127" s="75">
        <v>22</v>
      </c>
      <c r="AD127" s="147">
        <v>26</v>
      </c>
      <c r="AE127" s="147">
        <v>22</v>
      </c>
      <c r="AF127" s="223">
        <v>60</v>
      </c>
      <c r="AG127" s="222">
        <v>22</v>
      </c>
      <c r="AH127" s="224">
        <v>35</v>
      </c>
      <c r="AI127" s="222">
        <v>22</v>
      </c>
      <c r="AJ127" s="257">
        <v>15</v>
      </c>
      <c r="AK127" s="147">
        <v>3</v>
      </c>
      <c r="AL127" s="256">
        <v>5</v>
      </c>
      <c r="AM127" s="256">
        <v>5</v>
      </c>
      <c r="AN127" s="16">
        <f t="shared" si="8"/>
        <v>237</v>
      </c>
      <c r="AO127" s="147">
        <v>10</v>
      </c>
      <c r="AP127" s="147">
        <v>40</v>
      </c>
      <c r="AQ127" s="147">
        <v>40</v>
      </c>
      <c r="AR127" s="147">
        <v>40</v>
      </c>
      <c r="AS127" s="147">
        <v>46</v>
      </c>
      <c r="AT127" s="147"/>
      <c r="AU127" s="147"/>
      <c r="AV127" s="147"/>
      <c r="AW127" s="147"/>
      <c r="AX127" s="147"/>
      <c r="AY127" s="147"/>
      <c r="AZ127" s="147"/>
      <c r="BA127" s="16">
        <f t="shared" si="9"/>
        <v>176</v>
      </c>
      <c r="BB127" s="147"/>
      <c r="BC127" s="147"/>
      <c r="BD127" s="147"/>
      <c r="BE127" s="147"/>
      <c r="BF127" s="147"/>
      <c r="BG127" s="147"/>
      <c r="BH127" s="147"/>
      <c r="BI127" s="147"/>
      <c r="BJ127" s="147"/>
      <c r="BK127" s="147"/>
      <c r="BL127" s="147"/>
      <c r="BM127" s="147"/>
      <c r="BN127" s="17">
        <f t="shared" si="10"/>
        <v>0</v>
      </c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16">
        <f t="shared" si="11"/>
        <v>0</v>
      </c>
    </row>
    <row r="128" spans="1:79" s="76" customFormat="1" ht="12" hidden="1">
      <c r="A128" s="1" t="s">
        <v>722</v>
      </c>
      <c r="B128" s="6" t="s">
        <v>257</v>
      </c>
      <c r="C128" s="7">
        <v>3976</v>
      </c>
      <c r="D128" s="3" t="s">
        <v>258</v>
      </c>
      <c r="E128" s="2" t="s">
        <v>271</v>
      </c>
      <c r="F128" s="2"/>
      <c r="G128" s="2" t="s">
        <v>280</v>
      </c>
      <c r="H128" s="2"/>
      <c r="I128" s="3" t="s">
        <v>17</v>
      </c>
      <c r="J128" s="3" t="s">
        <v>355</v>
      </c>
      <c r="K128" s="6" t="s">
        <v>698</v>
      </c>
      <c r="L128" s="4" t="s">
        <v>280</v>
      </c>
      <c r="M128" s="3" t="s">
        <v>94</v>
      </c>
      <c r="N128" s="46" t="s">
        <v>30</v>
      </c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16">
        <f t="shared" si="7"/>
        <v>0</v>
      </c>
      <c r="AB128" s="59"/>
      <c r="AC128" s="75">
        <v>0</v>
      </c>
      <c r="AD128" s="147">
        <v>0</v>
      </c>
      <c r="AE128" s="147"/>
      <c r="AF128" s="222"/>
      <c r="AG128" s="222"/>
      <c r="AH128" s="222"/>
      <c r="AI128" s="222"/>
      <c r="AJ128" s="222"/>
      <c r="AK128" s="147"/>
      <c r="AL128" s="147"/>
      <c r="AM128" s="147"/>
      <c r="AN128" s="16">
        <f t="shared" si="8"/>
        <v>0</v>
      </c>
      <c r="AO128" s="151"/>
      <c r="AP128" s="151"/>
      <c r="AQ128" s="151"/>
      <c r="AR128" s="151"/>
      <c r="AS128" s="151"/>
      <c r="AT128" s="151">
        <v>30</v>
      </c>
      <c r="AU128" s="147">
        <v>30</v>
      </c>
      <c r="AV128" s="147">
        <v>30</v>
      </c>
      <c r="AW128" s="147">
        <v>30</v>
      </c>
      <c r="AX128" s="147">
        <v>30</v>
      </c>
      <c r="AY128" s="147">
        <v>10</v>
      </c>
      <c r="AZ128" s="147">
        <v>15</v>
      </c>
      <c r="BA128" s="16">
        <f t="shared" si="9"/>
        <v>175</v>
      </c>
      <c r="BB128" s="147">
        <v>30</v>
      </c>
      <c r="BC128" s="147">
        <v>30</v>
      </c>
      <c r="BD128" s="147">
        <v>30</v>
      </c>
      <c r="BE128" s="147">
        <v>30</v>
      </c>
      <c r="BF128" s="147">
        <v>15</v>
      </c>
      <c r="BG128" s="147">
        <v>14</v>
      </c>
      <c r="BH128" s="147">
        <v>15</v>
      </c>
      <c r="BI128" s="147">
        <v>15</v>
      </c>
      <c r="BJ128" s="147">
        <v>30</v>
      </c>
      <c r="BK128" s="147">
        <v>30</v>
      </c>
      <c r="BL128" s="147">
        <v>30</v>
      </c>
      <c r="BM128" s="147">
        <v>30</v>
      </c>
      <c r="BN128" s="17">
        <f t="shared" si="10"/>
        <v>299</v>
      </c>
      <c r="BO128" s="24">
        <v>30</v>
      </c>
      <c r="BP128" s="24">
        <v>30</v>
      </c>
      <c r="BQ128" s="24">
        <v>30</v>
      </c>
      <c r="BR128" s="24">
        <v>20</v>
      </c>
      <c r="BS128" s="24">
        <v>15</v>
      </c>
      <c r="BT128" s="24">
        <v>14</v>
      </c>
      <c r="BU128" s="24">
        <v>14</v>
      </c>
      <c r="BV128" s="24">
        <v>15</v>
      </c>
      <c r="BW128" s="24">
        <v>15</v>
      </c>
      <c r="BX128" s="24">
        <v>15</v>
      </c>
      <c r="BY128" s="24">
        <v>15</v>
      </c>
      <c r="BZ128" s="24">
        <v>30</v>
      </c>
      <c r="CA128" s="16">
        <f t="shared" si="11"/>
        <v>243</v>
      </c>
    </row>
    <row r="129" spans="1:79" s="76" customFormat="1" ht="12" hidden="1">
      <c r="A129" s="1" t="s">
        <v>722</v>
      </c>
      <c r="B129" s="6" t="s">
        <v>257</v>
      </c>
      <c r="C129" s="7">
        <v>3976</v>
      </c>
      <c r="D129" s="3" t="s">
        <v>258</v>
      </c>
      <c r="E129" s="2" t="s">
        <v>289</v>
      </c>
      <c r="F129" s="2"/>
      <c r="G129" s="2" t="s">
        <v>26</v>
      </c>
      <c r="H129" s="2" t="s">
        <v>730</v>
      </c>
      <c r="I129" s="3" t="s">
        <v>17</v>
      </c>
      <c r="J129" s="3" t="s">
        <v>350</v>
      </c>
      <c r="K129" s="6" t="s">
        <v>698</v>
      </c>
      <c r="L129" s="4" t="s">
        <v>26</v>
      </c>
      <c r="M129" s="3" t="s">
        <v>94</v>
      </c>
      <c r="N129" s="44" t="s">
        <v>18</v>
      </c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16">
        <f t="shared" si="7"/>
        <v>0</v>
      </c>
      <c r="AB129" s="59"/>
      <c r="AC129" s="75">
        <v>0</v>
      </c>
      <c r="AD129" s="147">
        <v>10</v>
      </c>
      <c r="AE129" s="147"/>
      <c r="AF129" s="222"/>
      <c r="AG129" s="222"/>
      <c r="AH129" s="222"/>
      <c r="AI129" s="222"/>
      <c r="AJ129" s="222"/>
      <c r="AK129" s="147"/>
      <c r="AL129" s="147"/>
      <c r="AM129" s="147"/>
      <c r="AN129" s="16">
        <f t="shared" si="8"/>
        <v>10</v>
      </c>
      <c r="AO129" s="151"/>
      <c r="AP129" s="151"/>
      <c r="AQ129" s="151"/>
      <c r="AR129" s="151"/>
      <c r="AS129" s="151"/>
      <c r="AT129" s="151"/>
      <c r="AU129" s="147"/>
      <c r="AV129" s="147"/>
      <c r="AW129" s="147"/>
      <c r="AX129" s="147"/>
      <c r="AY129" s="147"/>
      <c r="AZ129" s="147"/>
      <c r="BA129" s="16">
        <f t="shared" si="9"/>
        <v>0</v>
      </c>
      <c r="BB129" s="147"/>
      <c r="BC129" s="147"/>
      <c r="BD129" s="147"/>
      <c r="BE129" s="147"/>
      <c r="BF129" s="147"/>
      <c r="BG129" s="147"/>
      <c r="BH129" s="147"/>
      <c r="BI129" s="147"/>
      <c r="BJ129" s="147"/>
      <c r="BK129" s="147"/>
      <c r="BL129" s="147"/>
      <c r="BM129" s="147"/>
      <c r="BN129" s="17">
        <f t="shared" si="10"/>
        <v>0</v>
      </c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16">
        <f t="shared" si="11"/>
        <v>0</v>
      </c>
    </row>
    <row r="130" spans="1:79" s="76" customFormat="1" ht="12" hidden="1">
      <c r="A130" s="1" t="s">
        <v>722</v>
      </c>
      <c r="B130" s="6" t="s">
        <v>257</v>
      </c>
      <c r="C130" s="7">
        <v>3976</v>
      </c>
      <c r="D130" s="3" t="s">
        <v>258</v>
      </c>
      <c r="E130" s="2" t="s">
        <v>289</v>
      </c>
      <c r="F130" s="2"/>
      <c r="G130" s="2" t="s">
        <v>26</v>
      </c>
      <c r="H130" s="2" t="s">
        <v>731</v>
      </c>
      <c r="I130" s="3" t="s">
        <v>17</v>
      </c>
      <c r="J130" s="3" t="s">
        <v>350</v>
      </c>
      <c r="K130" s="6" t="s">
        <v>698</v>
      </c>
      <c r="L130" s="4" t="s">
        <v>26</v>
      </c>
      <c r="M130" s="3" t="s">
        <v>94</v>
      </c>
      <c r="N130" s="44" t="s">
        <v>18</v>
      </c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16">
        <f t="shared" si="7"/>
        <v>0</v>
      </c>
      <c r="AB130" s="59"/>
      <c r="AC130" s="75">
        <v>0</v>
      </c>
      <c r="AD130" s="147">
        <v>0</v>
      </c>
      <c r="AE130" s="147"/>
      <c r="AF130" s="222"/>
      <c r="AG130" s="222"/>
      <c r="AH130" s="222"/>
      <c r="AI130" s="222"/>
      <c r="AJ130" s="222"/>
      <c r="AK130" s="147"/>
      <c r="AL130" s="147"/>
      <c r="AM130" s="147"/>
      <c r="AN130" s="16">
        <f t="shared" si="8"/>
        <v>0</v>
      </c>
      <c r="AO130" s="151"/>
      <c r="AP130" s="151"/>
      <c r="AQ130" s="151"/>
      <c r="AR130" s="151"/>
      <c r="AS130" s="151"/>
      <c r="AT130" s="151"/>
      <c r="AU130" s="147"/>
      <c r="AV130" s="147"/>
      <c r="AW130" s="147"/>
      <c r="AX130" s="147"/>
      <c r="AY130" s="147"/>
      <c r="AZ130" s="147"/>
      <c r="BA130" s="16">
        <f t="shared" si="9"/>
        <v>0</v>
      </c>
      <c r="BB130" s="147"/>
      <c r="BC130" s="147"/>
      <c r="BD130" s="147"/>
      <c r="BE130" s="147"/>
      <c r="BF130" s="147"/>
      <c r="BG130" s="147"/>
      <c r="BH130" s="147"/>
      <c r="BI130" s="147"/>
      <c r="BJ130" s="147"/>
      <c r="BK130" s="147"/>
      <c r="BL130" s="147"/>
      <c r="BM130" s="147"/>
      <c r="BN130" s="17">
        <f t="shared" si="10"/>
        <v>0</v>
      </c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16">
        <f t="shared" si="11"/>
        <v>0</v>
      </c>
    </row>
    <row r="131" spans="1:79" s="76" customFormat="1" ht="12" hidden="1">
      <c r="A131" s="1" t="s">
        <v>722</v>
      </c>
      <c r="B131" s="6" t="s">
        <v>257</v>
      </c>
      <c r="C131" s="7">
        <v>3976</v>
      </c>
      <c r="D131" s="3" t="s">
        <v>258</v>
      </c>
      <c r="E131" s="2" t="s">
        <v>289</v>
      </c>
      <c r="F131" s="2"/>
      <c r="G131" s="2" t="s">
        <v>26</v>
      </c>
      <c r="H131" s="2" t="s">
        <v>732</v>
      </c>
      <c r="I131" s="3" t="s">
        <v>17</v>
      </c>
      <c r="J131" s="3" t="s">
        <v>350</v>
      </c>
      <c r="K131" s="6" t="s">
        <v>698</v>
      </c>
      <c r="L131" s="4" t="s">
        <v>26</v>
      </c>
      <c r="M131" s="3" t="s">
        <v>94</v>
      </c>
      <c r="N131" s="44" t="s">
        <v>18</v>
      </c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16">
        <f t="shared" si="7"/>
        <v>0</v>
      </c>
      <c r="AB131" s="59"/>
      <c r="AC131" s="75">
        <v>0</v>
      </c>
      <c r="AD131" s="147">
        <v>0</v>
      </c>
      <c r="AE131" s="147"/>
      <c r="AF131" s="222"/>
      <c r="AG131" s="222"/>
      <c r="AH131" s="222"/>
      <c r="AI131" s="222"/>
      <c r="AJ131" s="222"/>
      <c r="AK131" s="147"/>
      <c r="AL131" s="147"/>
      <c r="AM131" s="147"/>
      <c r="AN131" s="16">
        <f t="shared" si="8"/>
        <v>0</v>
      </c>
      <c r="AO131" s="151"/>
      <c r="AP131" s="151"/>
      <c r="AQ131" s="151"/>
      <c r="AR131" s="151"/>
      <c r="AS131" s="151"/>
      <c r="AT131" s="151"/>
      <c r="AU131" s="147"/>
      <c r="AV131" s="147"/>
      <c r="AW131" s="147"/>
      <c r="AX131" s="147"/>
      <c r="AY131" s="147"/>
      <c r="AZ131" s="147"/>
      <c r="BA131" s="16">
        <f t="shared" si="9"/>
        <v>0</v>
      </c>
      <c r="BB131" s="147"/>
      <c r="BC131" s="147"/>
      <c r="BD131" s="147"/>
      <c r="BE131" s="147"/>
      <c r="BF131" s="147"/>
      <c r="BG131" s="147"/>
      <c r="BH131" s="147"/>
      <c r="BI131" s="147"/>
      <c r="BJ131" s="147"/>
      <c r="BK131" s="147"/>
      <c r="BL131" s="147"/>
      <c r="BM131" s="147"/>
      <c r="BN131" s="17">
        <f t="shared" si="10"/>
        <v>0</v>
      </c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16">
        <f t="shared" si="11"/>
        <v>0</v>
      </c>
    </row>
    <row r="132" spans="1:79" s="76" customFormat="1" ht="12" hidden="1">
      <c r="A132" s="1" t="s">
        <v>722</v>
      </c>
      <c r="B132" s="6" t="s">
        <v>257</v>
      </c>
      <c r="C132" s="7">
        <v>3976</v>
      </c>
      <c r="D132" s="3" t="s">
        <v>258</v>
      </c>
      <c r="E132" s="2" t="s">
        <v>289</v>
      </c>
      <c r="F132" s="2"/>
      <c r="G132" s="2" t="s">
        <v>26</v>
      </c>
      <c r="H132" s="2" t="s">
        <v>733</v>
      </c>
      <c r="I132" s="3" t="s">
        <v>17</v>
      </c>
      <c r="J132" s="3" t="s">
        <v>350</v>
      </c>
      <c r="K132" s="6" t="s">
        <v>698</v>
      </c>
      <c r="L132" s="4" t="s">
        <v>26</v>
      </c>
      <c r="M132" s="3" t="s">
        <v>94</v>
      </c>
      <c r="N132" s="44" t="s">
        <v>18</v>
      </c>
      <c r="O132" s="75"/>
      <c r="P132" s="75"/>
      <c r="Q132" s="75"/>
      <c r="R132" s="83">
        <v>37</v>
      </c>
      <c r="S132" s="83">
        <v>42</v>
      </c>
      <c r="T132" s="78">
        <v>24</v>
      </c>
      <c r="U132" s="78">
        <v>98</v>
      </c>
      <c r="V132" s="78">
        <v>47</v>
      </c>
      <c r="W132" s="78">
        <v>78</v>
      </c>
      <c r="X132" s="78">
        <v>2</v>
      </c>
      <c r="Y132" s="75"/>
      <c r="Z132" s="75">
        <v>100</v>
      </c>
      <c r="AA132" s="16">
        <f t="shared" si="7"/>
        <v>428</v>
      </c>
      <c r="AB132" s="59">
        <v>199</v>
      </c>
      <c r="AC132" s="75">
        <v>27</v>
      </c>
      <c r="AD132" s="147">
        <v>121</v>
      </c>
      <c r="AE132" s="147">
        <v>60</v>
      </c>
      <c r="AF132" s="222">
        <v>30</v>
      </c>
      <c r="AG132" s="222">
        <v>60</v>
      </c>
      <c r="AH132" s="222">
        <v>60</v>
      </c>
      <c r="AI132" s="222">
        <v>60</v>
      </c>
      <c r="AJ132" s="222">
        <v>60</v>
      </c>
      <c r="AK132" s="149">
        <v>30</v>
      </c>
      <c r="AL132" s="147">
        <v>60</v>
      </c>
      <c r="AM132" s="147">
        <v>60</v>
      </c>
      <c r="AN132" s="16">
        <f t="shared" si="8"/>
        <v>827</v>
      </c>
      <c r="AO132" s="147"/>
      <c r="AP132" s="147"/>
      <c r="AQ132" s="147"/>
      <c r="AR132" s="147"/>
      <c r="AS132" s="147"/>
      <c r="AT132" s="147"/>
      <c r="AU132" s="147"/>
      <c r="AV132" s="147"/>
      <c r="AW132" s="147"/>
      <c r="AX132" s="147"/>
      <c r="AY132" s="147"/>
      <c r="AZ132" s="147"/>
      <c r="BA132" s="16">
        <f t="shared" si="9"/>
        <v>0</v>
      </c>
      <c r="BB132" s="147"/>
      <c r="BC132" s="147"/>
      <c r="BD132" s="147"/>
      <c r="BE132" s="147"/>
      <c r="BF132" s="147"/>
      <c r="BG132" s="147"/>
      <c r="BH132" s="147"/>
      <c r="BI132" s="147"/>
      <c r="BJ132" s="147"/>
      <c r="BK132" s="147"/>
      <c r="BL132" s="147"/>
      <c r="BM132" s="147"/>
      <c r="BN132" s="17">
        <f t="shared" si="10"/>
        <v>0</v>
      </c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16">
        <f t="shared" si="11"/>
        <v>0</v>
      </c>
    </row>
    <row r="133" spans="1:79" s="76" customFormat="1" ht="12" hidden="1">
      <c r="A133" s="1" t="s">
        <v>722</v>
      </c>
      <c r="B133" s="6" t="s">
        <v>314</v>
      </c>
      <c r="C133" s="7">
        <v>3976</v>
      </c>
      <c r="D133" s="3" t="s">
        <v>258</v>
      </c>
      <c r="E133" s="2" t="s">
        <v>289</v>
      </c>
      <c r="F133" s="2"/>
      <c r="G133" s="2" t="s">
        <v>26</v>
      </c>
      <c r="H133" s="2" t="s">
        <v>730</v>
      </c>
      <c r="I133" s="3" t="s">
        <v>17</v>
      </c>
      <c r="J133" s="3" t="s">
        <v>350</v>
      </c>
      <c r="K133" s="6" t="s">
        <v>698</v>
      </c>
      <c r="L133" s="4" t="s">
        <v>26</v>
      </c>
      <c r="M133" s="3" t="s">
        <v>94</v>
      </c>
      <c r="N133" s="44" t="s">
        <v>18</v>
      </c>
      <c r="O133" s="75"/>
      <c r="P133" s="75"/>
      <c r="Q133" s="75"/>
      <c r="R133" s="83"/>
      <c r="S133" s="83"/>
      <c r="T133" s="78"/>
      <c r="U133" s="78"/>
      <c r="V133" s="78"/>
      <c r="W133" s="78"/>
      <c r="X133" s="78"/>
      <c r="Y133" s="75"/>
      <c r="Z133" s="75"/>
      <c r="AA133" s="16">
        <f t="shared" ref="AA133:AA196" si="12">SUM(O133:Z133)</f>
        <v>0</v>
      </c>
      <c r="AB133" s="59"/>
      <c r="AC133" s="75">
        <v>0</v>
      </c>
      <c r="AD133" s="147"/>
      <c r="AE133" s="147"/>
      <c r="AF133" s="222"/>
      <c r="AG133" s="222"/>
      <c r="AH133" s="222"/>
      <c r="AI133" s="222"/>
      <c r="AJ133" s="222"/>
      <c r="AK133" s="147"/>
      <c r="AL133" s="147"/>
      <c r="AM133" s="147"/>
      <c r="AN133" s="16">
        <f t="shared" ref="AN133:AN196" si="13">SUM(AB133:AM133)</f>
        <v>0</v>
      </c>
      <c r="AO133" s="147"/>
      <c r="AP133" s="147"/>
      <c r="AQ133" s="147"/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6">
        <f t="shared" ref="BA133:BA196" si="14">SUM(AO133:AZ133)</f>
        <v>0</v>
      </c>
      <c r="BB133" s="147"/>
      <c r="BC133" s="147"/>
      <c r="BD133" s="147"/>
      <c r="BE133" s="147"/>
      <c r="BF133" s="147"/>
      <c r="BG133" s="147"/>
      <c r="BH133" s="147"/>
      <c r="BI133" s="147"/>
      <c r="BJ133" s="147"/>
      <c r="BK133" s="147"/>
      <c r="BL133" s="147"/>
      <c r="BM133" s="147"/>
      <c r="BN133" s="17">
        <f t="shared" ref="BN133:BN196" si="15">SUM(BB133:BM133)</f>
        <v>0</v>
      </c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16">
        <f t="shared" ref="CA133:CA196" si="16">SUM(BO133:BZ133)</f>
        <v>0</v>
      </c>
    </row>
    <row r="134" spans="1:79" s="76" customFormat="1" ht="12" hidden="1">
      <c r="A134" s="1" t="s">
        <v>722</v>
      </c>
      <c r="B134" s="6" t="s">
        <v>314</v>
      </c>
      <c r="C134" s="7">
        <v>3976</v>
      </c>
      <c r="D134" s="3" t="s">
        <v>258</v>
      </c>
      <c r="E134" s="2" t="s">
        <v>289</v>
      </c>
      <c r="F134" s="2"/>
      <c r="G134" s="2" t="s">
        <v>26</v>
      </c>
      <c r="H134" s="2" t="s">
        <v>731</v>
      </c>
      <c r="I134" s="3" t="s">
        <v>17</v>
      </c>
      <c r="J134" s="3" t="s">
        <v>350</v>
      </c>
      <c r="K134" s="6" t="s">
        <v>698</v>
      </c>
      <c r="L134" s="4" t="s">
        <v>26</v>
      </c>
      <c r="M134" s="3" t="s">
        <v>94</v>
      </c>
      <c r="N134" s="44" t="s">
        <v>18</v>
      </c>
      <c r="O134" s="75"/>
      <c r="P134" s="75"/>
      <c r="Q134" s="75"/>
      <c r="R134" s="83"/>
      <c r="S134" s="83"/>
      <c r="T134" s="78"/>
      <c r="U134" s="78"/>
      <c r="V134" s="78"/>
      <c r="W134" s="78"/>
      <c r="X134" s="78"/>
      <c r="Y134" s="75"/>
      <c r="Z134" s="75"/>
      <c r="AA134" s="16">
        <f t="shared" si="12"/>
        <v>0</v>
      </c>
      <c r="AB134" s="59"/>
      <c r="AC134" s="75">
        <v>0</v>
      </c>
      <c r="AD134" s="147">
        <v>0</v>
      </c>
      <c r="AE134" s="147"/>
      <c r="AF134" s="222"/>
      <c r="AG134" s="222"/>
      <c r="AH134" s="222"/>
      <c r="AI134" s="222"/>
      <c r="AJ134" s="222"/>
      <c r="AK134" s="147"/>
      <c r="AL134" s="147"/>
      <c r="AM134" s="147"/>
      <c r="AN134" s="16">
        <f t="shared" si="13"/>
        <v>0</v>
      </c>
      <c r="AO134" s="147"/>
      <c r="AP134" s="147"/>
      <c r="AQ134" s="147"/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6">
        <f t="shared" si="14"/>
        <v>0</v>
      </c>
      <c r="BB134" s="147"/>
      <c r="BC134" s="147"/>
      <c r="BD134" s="147"/>
      <c r="BE134" s="147"/>
      <c r="BF134" s="147"/>
      <c r="BG134" s="147"/>
      <c r="BH134" s="147"/>
      <c r="BI134" s="147"/>
      <c r="BJ134" s="147"/>
      <c r="BK134" s="147"/>
      <c r="BL134" s="147"/>
      <c r="BM134" s="147"/>
      <c r="BN134" s="17">
        <f t="shared" si="15"/>
        <v>0</v>
      </c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16">
        <f t="shared" si="16"/>
        <v>0</v>
      </c>
    </row>
    <row r="135" spans="1:79" s="76" customFormat="1" ht="12" hidden="1">
      <c r="A135" s="1" t="s">
        <v>722</v>
      </c>
      <c r="B135" s="6" t="s">
        <v>314</v>
      </c>
      <c r="C135" s="7">
        <v>3976</v>
      </c>
      <c r="D135" s="3" t="s">
        <v>258</v>
      </c>
      <c r="E135" s="2" t="s">
        <v>289</v>
      </c>
      <c r="F135" s="2"/>
      <c r="G135" s="2" t="s">
        <v>26</v>
      </c>
      <c r="H135" s="2" t="s">
        <v>732</v>
      </c>
      <c r="I135" s="3" t="s">
        <v>17</v>
      </c>
      <c r="J135" s="3" t="s">
        <v>350</v>
      </c>
      <c r="K135" s="6" t="s">
        <v>698</v>
      </c>
      <c r="L135" s="4" t="s">
        <v>26</v>
      </c>
      <c r="M135" s="3" t="s">
        <v>94</v>
      </c>
      <c r="N135" s="44" t="s">
        <v>18</v>
      </c>
      <c r="O135" s="75"/>
      <c r="P135" s="75"/>
      <c r="Q135" s="75"/>
      <c r="R135" s="83"/>
      <c r="S135" s="83"/>
      <c r="T135" s="78"/>
      <c r="U135" s="78"/>
      <c r="V135" s="78"/>
      <c r="W135" s="78"/>
      <c r="X135" s="78"/>
      <c r="Y135" s="75"/>
      <c r="Z135" s="75"/>
      <c r="AA135" s="16">
        <f t="shared" si="12"/>
        <v>0</v>
      </c>
      <c r="AB135" s="59"/>
      <c r="AC135" s="75">
        <v>0</v>
      </c>
      <c r="AD135" s="147">
        <v>0</v>
      </c>
      <c r="AE135" s="147"/>
      <c r="AF135" s="222"/>
      <c r="AG135" s="222"/>
      <c r="AH135" s="222"/>
      <c r="AI135" s="222"/>
      <c r="AJ135" s="222"/>
      <c r="AK135" s="147"/>
      <c r="AL135" s="147"/>
      <c r="AM135" s="147"/>
      <c r="AN135" s="16">
        <f t="shared" si="13"/>
        <v>0</v>
      </c>
      <c r="AO135" s="147"/>
      <c r="AP135" s="147"/>
      <c r="AQ135" s="147"/>
      <c r="AR135" s="147"/>
      <c r="AS135" s="147"/>
      <c r="AT135" s="147"/>
      <c r="AU135" s="147"/>
      <c r="AV135" s="147"/>
      <c r="AW135" s="147"/>
      <c r="AX135" s="147"/>
      <c r="AY135" s="147"/>
      <c r="AZ135" s="147"/>
      <c r="BA135" s="16">
        <f t="shared" si="14"/>
        <v>0</v>
      </c>
      <c r="BB135" s="147"/>
      <c r="BC135" s="147"/>
      <c r="BD135" s="147"/>
      <c r="BE135" s="147"/>
      <c r="BF135" s="147"/>
      <c r="BG135" s="147"/>
      <c r="BH135" s="147"/>
      <c r="BI135" s="147"/>
      <c r="BJ135" s="147"/>
      <c r="BK135" s="147"/>
      <c r="BL135" s="147"/>
      <c r="BM135" s="147"/>
      <c r="BN135" s="17">
        <f t="shared" si="15"/>
        <v>0</v>
      </c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16">
        <f t="shared" si="16"/>
        <v>0</v>
      </c>
    </row>
    <row r="136" spans="1:79" s="76" customFormat="1" ht="12" hidden="1">
      <c r="A136" s="1" t="s">
        <v>722</v>
      </c>
      <c r="B136" s="6" t="s">
        <v>314</v>
      </c>
      <c r="C136" s="7">
        <v>3976</v>
      </c>
      <c r="D136" s="3" t="s">
        <v>258</v>
      </c>
      <c r="E136" s="2" t="s">
        <v>289</v>
      </c>
      <c r="F136" s="2"/>
      <c r="G136" s="2" t="s">
        <v>26</v>
      </c>
      <c r="H136" s="2" t="s">
        <v>733</v>
      </c>
      <c r="I136" s="3" t="s">
        <v>17</v>
      </c>
      <c r="J136" s="3" t="s">
        <v>350</v>
      </c>
      <c r="K136" s="6" t="s">
        <v>698</v>
      </c>
      <c r="L136" s="4" t="s">
        <v>26</v>
      </c>
      <c r="M136" s="3" t="s">
        <v>94</v>
      </c>
      <c r="N136" s="44" t="s">
        <v>18</v>
      </c>
      <c r="O136" s="83">
        <v>127</v>
      </c>
      <c r="P136" s="83">
        <v>52</v>
      </c>
      <c r="Q136" s="75"/>
      <c r="R136" s="83">
        <v>60</v>
      </c>
      <c r="S136" s="83">
        <v>68</v>
      </c>
      <c r="T136" s="78">
        <v>6</v>
      </c>
      <c r="U136" s="75"/>
      <c r="V136" s="78">
        <v>134</v>
      </c>
      <c r="W136" s="75"/>
      <c r="X136" s="75"/>
      <c r="Y136" s="78">
        <v>178</v>
      </c>
      <c r="Z136" s="75">
        <v>90</v>
      </c>
      <c r="AA136" s="16">
        <f t="shared" si="12"/>
        <v>715</v>
      </c>
      <c r="AB136" s="59"/>
      <c r="AC136" s="75">
        <v>0</v>
      </c>
      <c r="AD136" s="147"/>
      <c r="AE136" s="147">
        <v>65</v>
      </c>
      <c r="AF136" s="223">
        <v>200</v>
      </c>
      <c r="AG136" s="222">
        <v>70</v>
      </c>
      <c r="AH136" s="147">
        <v>60</v>
      </c>
      <c r="AI136" s="147">
        <v>60</v>
      </c>
      <c r="AJ136" s="147">
        <v>60</v>
      </c>
      <c r="AK136" s="147">
        <v>30</v>
      </c>
      <c r="AL136" s="147">
        <v>50</v>
      </c>
      <c r="AM136" s="147">
        <v>60</v>
      </c>
      <c r="AN136" s="16">
        <f t="shared" si="13"/>
        <v>655</v>
      </c>
      <c r="AO136" s="147">
        <v>150</v>
      </c>
      <c r="AP136" s="147">
        <v>150</v>
      </c>
      <c r="AQ136" s="147">
        <v>200</v>
      </c>
      <c r="AR136" s="147">
        <v>73</v>
      </c>
      <c r="AS136" s="147">
        <v>50</v>
      </c>
      <c r="AT136" s="147"/>
      <c r="AU136" s="147"/>
      <c r="AV136" s="147"/>
      <c r="AW136" s="147"/>
      <c r="AX136" s="147"/>
      <c r="AY136" s="147"/>
      <c r="AZ136" s="147"/>
      <c r="BA136" s="16">
        <f t="shared" si="14"/>
        <v>623</v>
      </c>
      <c r="BB136" s="147"/>
      <c r="BC136" s="147"/>
      <c r="BD136" s="147"/>
      <c r="BE136" s="147"/>
      <c r="BF136" s="147"/>
      <c r="BG136" s="147"/>
      <c r="BH136" s="147"/>
      <c r="BI136" s="147"/>
      <c r="BJ136" s="147"/>
      <c r="BK136" s="147"/>
      <c r="BL136" s="147"/>
      <c r="BM136" s="147"/>
      <c r="BN136" s="17">
        <f t="shared" si="15"/>
        <v>0</v>
      </c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16">
        <f t="shared" si="16"/>
        <v>0</v>
      </c>
    </row>
    <row r="137" spans="1:79" s="76" customFormat="1" ht="12" hidden="1">
      <c r="A137" s="1" t="s">
        <v>722</v>
      </c>
      <c r="B137" s="6" t="s">
        <v>257</v>
      </c>
      <c r="C137" s="7">
        <v>3976</v>
      </c>
      <c r="D137" s="3" t="s">
        <v>258</v>
      </c>
      <c r="E137" s="2" t="s">
        <v>289</v>
      </c>
      <c r="F137" s="2"/>
      <c r="G137" s="2" t="s">
        <v>32</v>
      </c>
      <c r="H137" s="2"/>
      <c r="I137" s="3" t="s">
        <v>17</v>
      </c>
      <c r="J137" s="3" t="s">
        <v>353</v>
      </c>
      <c r="K137" s="6" t="s">
        <v>698</v>
      </c>
      <c r="L137" s="4" t="s">
        <v>26</v>
      </c>
      <c r="M137" s="3" t="s">
        <v>94</v>
      </c>
      <c r="N137" s="46" t="s">
        <v>30</v>
      </c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16">
        <f t="shared" si="12"/>
        <v>0</v>
      </c>
      <c r="AB137" s="59"/>
      <c r="AC137" s="75">
        <v>0</v>
      </c>
      <c r="AD137" s="147">
        <v>0</v>
      </c>
      <c r="AE137" s="147"/>
      <c r="AF137" s="222"/>
      <c r="AG137" s="222"/>
      <c r="AH137" s="222"/>
      <c r="AI137" s="222"/>
      <c r="AJ137" s="222"/>
      <c r="AK137" s="147"/>
      <c r="AL137" s="147"/>
      <c r="AM137" s="147"/>
      <c r="AN137" s="16">
        <f t="shared" si="13"/>
        <v>0</v>
      </c>
      <c r="AO137" s="151"/>
      <c r="AP137" s="151"/>
      <c r="AQ137" s="151"/>
      <c r="AR137" s="151"/>
      <c r="AS137" s="151"/>
      <c r="AT137" s="151">
        <v>50</v>
      </c>
      <c r="AU137" s="151">
        <v>50</v>
      </c>
      <c r="AV137" s="151">
        <v>50</v>
      </c>
      <c r="AW137" s="151">
        <v>50</v>
      </c>
      <c r="AX137" s="151">
        <v>50</v>
      </c>
      <c r="AY137" s="147">
        <v>100</v>
      </c>
      <c r="AZ137" s="147">
        <v>107</v>
      </c>
      <c r="BA137" s="16">
        <f t="shared" si="14"/>
        <v>457</v>
      </c>
      <c r="BB137" s="147">
        <v>120</v>
      </c>
      <c r="BC137" s="147">
        <v>100</v>
      </c>
      <c r="BD137" s="147">
        <v>79</v>
      </c>
      <c r="BE137" s="147">
        <v>60</v>
      </c>
      <c r="BF137" s="147">
        <v>50</v>
      </c>
      <c r="BG137" s="147">
        <v>50</v>
      </c>
      <c r="BH137" s="147">
        <v>30</v>
      </c>
      <c r="BI137" s="147">
        <v>50</v>
      </c>
      <c r="BJ137" s="147">
        <v>50</v>
      </c>
      <c r="BK137" s="147">
        <v>50</v>
      </c>
      <c r="BL137" s="147">
        <v>50</v>
      </c>
      <c r="BM137" s="147">
        <v>120</v>
      </c>
      <c r="BN137" s="17">
        <f t="shared" si="15"/>
        <v>809</v>
      </c>
      <c r="BO137" s="24">
        <v>70</v>
      </c>
      <c r="BP137" s="24">
        <v>70</v>
      </c>
      <c r="BQ137" s="24">
        <v>70</v>
      </c>
      <c r="BR137" s="24">
        <v>70</v>
      </c>
      <c r="BS137" s="24">
        <v>60</v>
      </c>
      <c r="BT137" s="24">
        <v>60</v>
      </c>
      <c r="BU137" s="24">
        <v>50</v>
      </c>
      <c r="BV137" s="24">
        <v>50</v>
      </c>
      <c r="BW137" s="24">
        <v>50</v>
      </c>
      <c r="BX137" s="24">
        <v>65</v>
      </c>
      <c r="BY137" s="24">
        <v>80</v>
      </c>
      <c r="BZ137" s="24">
        <v>80</v>
      </c>
      <c r="CA137" s="16">
        <f t="shared" si="16"/>
        <v>775</v>
      </c>
    </row>
    <row r="138" spans="1:79" s="76" customFormat="1" ht="12" hidden="1">
      <c r="A138" s="1" t="s">
        <v>722</v>
      </c>
      <c r="B138" s="6" t="s">
        <v>257</v>
      </c>
      <c r="C138" s="7">
        <v>3976</v>
      </c>
      <c r="D138" s="3" t="s">
        <v>258</v>
      </c>
      <c r="E138" s="2" t="s">
        <v>272</v>
      </c>
      <c r="F138" s="2"/>
      <c r="G138" s="2" t="s">
        <v>279</v>
      </c>
      <c r="H138" s="2"/>
      <c r="I138" s="3" t="s">
        <v>17</v>
      </c>
      <c r="J138" s="3" t="s">
        <v>354</v>
      </c>
      <c r="K138" s="6" t="s">
        <v>698</v>
      </c>
      <c r="L138" s="4" t="s">
        <v>279</v>
      </c>
      <c r="M138" s="3" t="s">
        <v>94</v>
      </c>
      <c r="N138" s="46" t="s">
        <v>30</v>
      </c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16">
        <f t="shared" si="12"/>
        <v>0</v>
      </c>
      <c r="AB138" s="59"/>
      <c r="AC138" s="75">
        <v>0</v>
      </c>
      <c r="AD138" s="147">
        <v>0</v>
      </c>
      <c r="AE138" s="147"/>
      <c r="AF138" s="222"/>
      <c r="AG138" s="222"/>
      <c r="AH138" s="222"/>
      <c r="AI138" s="222"/>
      <c r="AJ138" s="222"/>
      <c r="AK138" s="147"/>
      <c r="AL138" s="147"/>
      <c r="AM138" s="147"/>
      <c r="AN138" s="16">
        <f t="shared" si="13"/>
        <v>0</v>
      </c>
      <c r="AO138" s="151"/>
      <c r="AP138" s="151"/>
      <c r="AQ138" s="151"/>
      <c r="AR138" s="151"/>
      <c r="AS138" s="151"/>
      <c r="AT138" s="151"/>
      <c r="AU138" s="147"/>
      <c r="AV138" s="147">
        <v>5</v>
      </c>
      <c r="AW138" s="147"/>
      <c r="AX138" s="147">
        <v>5</v>
      </c>
      <c r="AY138" s="147">
        <v>5</v>
      </c>
      <c r="AZ138" s="147">
        <v>7</v>
      </c>
      <c r="BA138" s="16">
        <f t="shared" si="14"/>
        <v>22</v>
      </c>
      <c r="BB138" s="147">
        <v>10</v>
      </c>
      <c r="BC138" s="147">
        <v>10</v>
      </c>
      <c r="BD138" s="147"/>
      <c r="BE138" s="147"/>
      <c r="BF138" s="147"/>
      <c r="BG138" s="147">
        <v>5</v>
      </c>
      <c r="BH138" s="147"/>
      <c r="BI138" s="147">
        <v>5</v>
      </c>
      <c r="BJ138" s="147"/>
      <c r="BK138" s="147"/>
      <c r="BL138" s="147"/>
      <c r="BM138" s="147">
        <v>7</v>
      </c>
      <c r="BN138" s="17">
        <f t="shared" si="15"/>
        <v>37</v>
      </c>
      <c r="BO138" s="24">
        <v>10</v>
      </c>
      <c r="BP138" s="24">
        <v>10</v>
      </c>
      <c r="BQ138" s="24"/>
      <c r="BR138" s="24"/>
      <c r="BS138" s="24"/>
      <c r="BT138" s="24"/>
      <c r="BU138" s="24"/>
      <c r="BV138" s="24"/>
      <c r="BW138" s="24"/>
      <c r="BX138" s="24"/>
      <c r="BY138" s="24"/>
      <c r="BZ138" s="24">
        <v>8</v>
      </c>
      <c r="CA138" s="16">
        <f t="shared" si="16"/>
        <v>28</v>
      </c>
    </row>
    <row r="139" spans="1:79" s="76" customFormat="1" ht="12" hidden="1">
      <c r="A139" s="1" t="s">
        <v>722</v>
      </c>
      <c r="B139" s="6" t="s">
        <v>257</v>
      </c>
      <c r="C139" s="7">
        <v>3976</v>
      </c>
      <c r="D139" s="3" t="s">
        <v>258</v>
      </c>
      <c r="E139" s="2" t="s">
        <v>271</v>
      </c>
      <c r="F139" s="2"/>
      <c r="G139" s="2" t="s">
        <v>277</v>
      </c>
      <c r="H139" s="2"/>
      <c r="I139" s="3" t="s">
        <v>17</v>
      </c>
      <c r="J139" s="3" t="s">
        <v>352</v>
      </c>
      <c r="K139" s="6" t="s">
        <v>698</v>
      </c>
      <c r="L139" s="4" t="s">
        <v>277</v>
      </c>
      <c r="M139" s="3" t="s">
        <v>94</v>
      </c>
      <c r="N139" s="46" t="s">
        <v>30</v>
      </c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16">
        <f t="shared" si="12"/>
        <v>0</v>
      </c>
      <c r="AB139" s="59"/>
      <c r="AC139" s="75">
        <v>0</v>
      </c>
      <c r="AD139" s="147">
        <v>0</v>
      </c>
      <c r="AE139" s="147"/>
      <c r="AF139" s="222"/>
      <c r="AG139" s="222"/>
      <c r="AH139" s="222"/>
      <c r="AI139" s="222"/>
      <c r="AJ139" s="222"/>
      <c r="AK139" s="147"/>
      <c r="AL139" s="147"/>
      <c r="AM139" s="147"/>
      <c r="AN139" s="16">
        <f t="shared" si="13"/>
        <v>0</v>
      </c>
      <c r="AO139" s="147"/>
      <c r="AP139" s="147"/>
      <c r="AQ139" s="147"/>
      <c r="AR139" s="147"/>
      <c r="AS139" s="147"/>
      <c r="AT139" s="147">
        <v>30</v>
      </c>
      <c r="AU139" s="147"/>
      <c r="AV139" s="147">
        <v>10</v>
      </c>
      <c r="AW139" s="147"/>
      <c r="AX139" s="147">
        <v>10</v>
      </c>
      <c r="AY139" s="147"/>
      <c r="AZ139" s="147">
        <v>8</v>
      </c>
      <c r="BA139" s="16">
        <f t="shared" si="14"/>
        <v>58</v>
      </c>
      <c r="BB139" s="147"/>
      <c r="BC139" s="147">
        <v>10</v>
      </c>
      <c r="BD139" s="147"/>
      <c r="BE139" s="147">
        <v>10</v>
      </c>
      <c r="BF139" s="147"/>
      <c r="BG139" s="147">
        <v>10</v>
      </c>
      <c r="BH139" s="147"/>
      <c r="BI139" s="147">
        <v>6</v>
      </c>
      <c r="BJ139" s="147"/>
      <c r="BK139" s="147">
        <v>5</v>
      </c>
      <c r="BL139" s="147"/>
      <c r="BM139" s="147">
        <v>7</v>
      </c>
      <c r="BN139" s="17">
        <f t="shared" si="15"/>
        <v>48</v>
      </c>
      <c r="BO139" s="24"/>
      <c r="BP139" s="24">
        <v>10</v>
      </c>
      <c r="BQ139" s="24"/>
      <c r="BR139" s="24">
        <v>10</v>
      </c>
      <c r="BS139" s="24"/>
      <c r="BT139" s="24"/>
      <c r="BU139" s="24"/>
      <c r="BV139" s="24">
        <v>6</v>
      </c>
      <c r="BW139" s="24"/>
      <c r="BX139" s="24">
        <v>6</v>
      </c>
      <c r="BY139" s="24"/>
      <c r="BZ139" s="24">
        <v>7</v>
      </c>
      <c r="CA139" s="16">
        <f t="shared" si="16"/>
        <v>39</v>
      </c>
    </row>
    <row r="140" spans="1:79" s="76" customFormat="1" ht="12" hidden="1">
      <c r="A140" s="1" t="s">
        <v>722</v>
      </c>
      <c r="B140" s="6" t="s">
        <v>257</v>
      </c>
      <c r="C140" s="7">
        <v>3976</v>
      </c>
      <c r="D140" s="3" t="s">
        <v>258</v>
      </c>
      <c r="E140" s="2" t="s">
        <v>272</v>
      </c>
      <c r="F140" s="2"/>
      <c r="G140" s="2" t="s">
        <v>275</v>
      </c>
      <c r="H140" s="2" t="s">
        <v>734</v>
      </c>
      <c r="I140" s="3" t="s">
        <v>17</v>
      </c>
      <c r="J140" s="3" t="s">
        <v>350</v>
      </c>
      <c r="K140" s="6" t="s">
        <v>698</v>
      </c>
      <c r="L140" s="4" t="s">
        <v>275</v>
      </c>
      <c r="M140" s="3" t="s">
        <v>94</v>
      </c>
      <c r="N140" s="44" t="s">
        <v>18</v>
      </c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16">
        <f t="shared" si="12"/>
        <v>0</v>
      </c>
      <c r="AB140" s="59"/>
      <c r="AC140" s="75">
        <v>0</v>
      </c>
      <c r="AD140" s="147">
        <v>0</v>
      </c>
      <c r="AE140" s="147"/>
      <c r="AF140" s="222"/>
      <c r="AG140" s="222"/>
      <c r="AH140" s="222"/>
      <c r="AI140" s="222"/>
      <c r="AJ140" s="222"/>
      <c r="AK140" s="147"/>
      <c r="AL140" s="147"/>
      <c r="AM140" s="147"/>
      <c r="AN140" s="16">
        <f t="shared" si="13"/>
        <v>0</v>
      </c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6">
        <f t="shared" si="14"/>
        <v>0</v>
      </c>
      <c r="BB140" s="147"/>
      <c r="BC140" s="147"/>
      <c r="BD140" s="147"/>
      <c r="BE140" s="147"/>
      <c r="BF140" s="147"/>
      <c r="BG140" s="147"/>
      <c r="BH140" s="147"/>
      <c r="BI140" s="147"/>
      <c r="BJ140" s="147"/>
      <c r="BK140" s="147"/>
      <c r="BL140" s="147"/>
      <c r="BM140" s="147"/>
      <c r="BN140" s="17">
        <f t="shared" si="15"/>
        <v>0</v>
      </c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6">
        <f t="shared" si="16"/>
        <v>0</v>
      </c>
    </row>
    <row r="141" spans="1:79" s="76" customFormat="1" ht="12" hidden="1">
      <c r="A141" s="1" t="s">
        <v>722</v>
      </c>
      <c r="B141" s="6" t="s">
        <v>257</v>
      </c>
      <c r="C141" s="7">
        <v>3976</v>
      </c>
      <c r="D141" s="3" t="s">
        <v>258</v>
      </c>
      <c r="E141" s="2" t="s">
        <v>272</v>
      </c>
      <c r="F141" s="2"/>
      <c r="G141" s="2" t="s">
        <v>275</v>
      </c>
      <c r="H141" s="2" t="s">
        <v>735</v>
      </c>
      <c r="I141" s="3" t="s">
        <v>17</v>
      </c>
      <c r="J141" s="3" t="s">
        <v>350</v>
      </c>
      <c r="K141" s="6" t="s">
        <v>698</v>
      </c>
      <c r="L141" s="4" t="s">
        <v>275</v>
      </c>
      <c r="M141" s="3" t="s">
        <v>94</v>
      </c>
      <c r="N141" s="44" t="s">
        <v>18</v>
      </c>
      <c r="O141" s="83">
        <v>112</v>
      </c>
      <c r="P141" s="83">
        <v>111</v>
      </c>
      <c r="Q141" s="83">
        <v>80</v>
      </c>
      <c r="R141" s="83">
        <v>39</v>
      </c>
      <c r="S141" s="78">
        <v>1</v>
      </c>
      <c r="T141" s="78">
        <v>59</v>
      </c>
      <c r="U141" s="78">
        <v>61</v>
      </c>
      <c r="V141" s="84"/>
      <c r="W141" s="75"/>
      <c r="X141" s="75"/>
      <c r="Y141" s="75"/>
      <c r="Z141" s="75"/>
      <c r="AA141" s="16">
        <f t="shared" si="12"/>
        <v>463</v>
      </c>
      <c r="AB141" s="59"/>
      <c r="AC141" s="75">
        <v>0</v>
      </c>
      <c r="AD141" s="147">
        <v>0</v>
      </c>
      <c r="AE141" s="147"/>
      <c r="AF141" s="222"/>
      <c r="AG141" s="222"/>
      <c r="AH141" s="222"/>
      <c r="AI141" s="222"/>
      <c r="AJ141" s="222"/>
      <c r="AK141" s="147"/>
      <c r="AL141" s="147"/>
      <c r="AM141" s="147"/>
      <c r="AN141" s="16">
        <f t="shared" si="13"/>
        <v>0</v>
      </c>
      <c r="AO141" s="147"/>
      <c r="AP141" s="147"/>
      <c r="AQ141" s="147"/>
      <c r="AR141" s="147"/>
      <c r="AS141" s="147"/>
      <c r="AT141" s="147"/>
      <c r="AU141" s="147"/>
      <c r="AV141" s="147"/>
      <c r="AW141" s="147"/>
      <c r="AX141" s="147"/>
      <c r="AY141" s="147"/>
      <c r="AZ141" s="147"/>
      <c r="BA141" s="16">
        <f t="shared" si="14"/>
        <v>0</v>
      </c>
      <c r="BB141" s="147"/>
      <c r="BC141" s="147"/>
      <c r="BD141" s="147"/>
      <c r="BE141" s="147"/>
      <c r="BF141" s="147"/>
      <c r="BG141" s="147"/>
      <c r="BH141" s="147"/>
      <c r="BI141" s="147"/>
      <c r="BJ141" s="147"/>
      <c r="BK141" s="147"/>
      <c r="BL141" s="147"/>
      <c r="BM141" s="147"/>
      <c r="BN141" s="17">
        <f t="shared" si="15"/>
        <v>0</v>
      </c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6">
        <f t="shared" si="16"/>
        <v>0</v>
      </c>
    </row>
    <row r="142" spans="1:79" s="76" customFormat="1" ht="12" hidden="1">
      <c r="A142" s="1" t="s">
        <v>722</v>
      </c>
      <c r="B142" s="6" t="s">
        <v>314</v>
      </c>
      <c r="C142" s="7">
        <v>3976</v>
      </c>
      <c r="D142" s="3" t="s">
        <v>258</v>
      </c>
      <c r="E142" s="2" t="s">
        <v>272</v>
      </c>
      <c r="F142" s="2"/>
      <c r="G142" s="2" t="s">
        <v>275</v>
      </c>
      <c r="H142" s="2" t="s">
        <v>734</v>
      </c>
      <c r="I142" s="3" t="s">
        <v>17</v>
      </c>
      <c r="J142" s="3" t="s">
        <v>350</v>
      </c>
      <c r="K142" s="6" t="s">
        <v>698</v>
      </c>
      <c r="L142" s="4" t="s">
        <v>275</v>
      </c>
      <c r="M142" s="3" t="s">
        <v>94</v>
      </c>
      <c r="N142" s="44" t="s">
        <v>18</v>
      </c>
      <c r="O142" s="83"/>
      <c r="P142" s="83"/>
      <c r="Q142" s="83"/>
      <c r="R142" s="83"/>
      <c r="S142" s="78"/>
      <c r="T142" s="78"/>
      <c r="U142" s="78"/>
      <c r="V142" s="84"/>
      <c r="W142" s="75"/>
      <c r="X142" s="75"/>
      <c r="Y142" s="75"/>
      <c r="Z142" s="75"/>
      <c r="AA142" s="16">
        <f t="shared" si="12"/>
        <v>0</v>
      </c>
      <c r="AB142" s="59"/>
      <c r="AC142" s="75">
        <v>0</v>
      </c>
      <c r="AD142" s="147">
        <v>0</v>
      </c>
      <c r="AE142" s="147"/>
      <c r="AF142" s="222"/>
      <c r="AG142" s="222"/>
      <c r="AH142" s="222"/>
      <c r="AI142" s="222"/>
      <c r="AJ142" s="222"/>
      <c r="AK142" s="147"/>
      <c r="AL142" s="147"/>
      <c r="AM142" s="147"/>
      <c r="AN142" s="16">
        <f t="shared" si="13"/>
        <v>0</v>
      </c>
      <c r="AO142" s="147"/>
      <c r="AP142" s="147"/>
      <c r="AQ142" s="147"/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6">
        <f t="shared" si="14"/>
        <v>0</v>
      </c>
      <c r="BB142" s="147"/>
      <c r="BC142" s="147"/>
      <c r="BD142" s="147"/>
      <c r="BE142" s="147"/>
      <c r="BF142" s="147"/>
      <c r="BG142" s="147"/>
      <c r="BH142" s="147"/>
      <c r="BI142" s="147"/>
      <c r="BJ142" s="147"/>
      <c r="BK142" s="147"/>
      <c r="BL142" s="147"/>
      <c r="BM142" s="147"/>
      <c r="BN142" s="17">
        <f t="shared" si="15"/>
        <v>0</v>
      </c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6">
        <f t="shared" si="16"/>
        <v>0</v>
      </c>
    </row>
    <row r="143" spans="1:79" s="76" customFormat="1" ht="12" hidden="1">
      <c r="A143" s="1" t="s">
        <v>722</v>
      </c>
      <c r="B143" s="6" t="s">
        <v>314</v>
      </c>
      <c r="C143" s="7">
        <v>3976</v>
      </c>
      <c r="D143" s="3" t="s">
        <v>258</v>
      </c>
      <c r="E143" s="2" t="s">
        <v>272</v>
      </c>
      <c r="F143" s="2"/>
      <c r="G143" s="2" t="s">
        <v>275</v>
      </c>
      <c r="H143" s="2" t="s">
        <v>735</v>
      </c>
      <c r="I143" s="3" t="s">
        <v>17</v>
      </c>
      <c r="J143" s="3" t="s">
        <v>350</v>
      </c>
      <c r="K143" s="6" t="s">
        <v>698</v>
      </c>
      <c r="L143" s="4" t="s">
        <v>275</v>
      </c>
      <c r="M143" s="3" t="s">
        <v>94</v>
      </c>
      <c r="N143" s="44" t="s">
        <v>18</v>
      </c>
      <c r="O143" s="83">
        <v>25</v>
      </c>
      <c r="P143" s="83">
        <v>55</v>
      </c>
      <c r="Q143" s="83">
        <v>101</v>
      </c>
      <c r="R143" s="75"/>
      <c r="S143" s="75"/>
      <c r="T143" s="78">
        <v>47</v>
      </c>
      <c r="U143" s="75"/>
      <c r="V143" s="75"/>
      <c r="W143" s="75"/>
      <c r="X143" s="75"/>
      <c r="Y143" s="75"/>
      <c r="Z143" s="75"/>
      <c r="AA143" s="16">
        <f t="shared" si="12"/>
        <v>228</v>
      </c>
      <c r="AB143" s="59"/>
      <c r="AC143" s="75">
        <v>0</v>
      </c>
      <c r="AD143" s="147">
        <v>0</v>
      </c>
      <c r="AE143" s="147"/>
      <c r="AF143" s="222"/>
      <c r="AG143" s="222"/>
      <c r="AH143" s="222"/>
      <c r="AI143" s="222"/>
      <c r="AJ143" s="222"/>
      <c r="AK143" s="147"/>
      <c r="AL143" s="147"/>
      <c r="AM143" s="147"/>
      <c r="AN143" s="16">
        <f t="shared" si="13"/>
        <v>0</v>
      </c>
      <c r="AO143" s="147"/>
      <c r="AP143" s="147"/>
      <c r="AQ143" s="147"/>
      <c r="AR143" s="147"/>
      <c r="AS143" s="147"/>
      <c r="AT143" s="147"/>
      <c r="AU143" s="147"/>
      <c r="AV143" s="147"/>
      <c r="AW143" s="147"/>
      <c r="AX143" s="147"/>
      <c r="AY143" s="147"/>
      <c r="AZ143" s="147"/>
      <c r="BA143" s="16">
        <f t="shared" si="14"/>
        <v>0</v>
      </c>
      <c r="BB143" s="147"/>
      <c r="BC143" s="147"/>
      <c r="BD143" s="147"/>
      <c r="BE143" s="147"/>
      <c r="BF143" s="147"/>
      <c r="BG143" s="147"/>
      <c r="BH143" s="147"/>
      <c r="BI143" s="147"/>
      <c r="BJ143" s="147"/>
      <c r="BK143" s="147"/>
      <c r="BL143" s="147"/>
      <c r="BM143" s="147"/>
      <c r="BN143" s="17">
        <f t="shared" si="15"/>
        <v>0</v>
      </c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6">
        <f t="shared" si="16"/>
        <v>0</v>
      </c>
    </row>
    <row r="144" spans="1:79" s="76" customFormat="1" ht="12" hidden="1">
      <c r="A144" s="1" t="s">
        <v>722</v>
      </c>
      <c r="B144" s="2" t="s">
        <v>37</v>
      </c>
      <c r="C144" s="2">
        <v>63159</v>
      </c>
      <c r="D144" s="3" t="s">
        <v>38</v>
      </c>
      <c r="E144" s="2" t="s">
        <v>271</v>
      </c>
      <c r="F144" s="2"/>
      <c r="G144" s="2" t="s">
        <v>274</v>
      </c>
      <c r="H144" s="2" t="s">
        <v>759</v>
      </c>
      <c r="I144" s="3" t="s">
        <v>17</v>
      </c>
      <c r="J144" s="3" t="s">
        <v>576</v>
      </c>
      <c r="K144" s="6" t="s">
        <v>698</v>
      </c>
      <c r="L144" s="4" t="s">
        <v>274</v>
      </c>
      <c r="M144" s="3" t="s">
        <v>296</v>
      </c>
      <c r="N144" s="44" t="s">
        <v>18</v>
      </c>
      <c r="O144" s="83"/>
      <c r="P144" s="75"/>
      <c r="Q144" s="83"/>
      <c r="R144" s="75"/>
      <c r="S144" s="75"/>
      <c r="T144" s="83"/>
      <c r="U144" s="75"/>
      <c r="V144" s="75"/>
      <c r="W144" s="75"/>
      <c r="X144" s="75"/>
      <c r="Y144" s="75"/>
      <c r="Z144" s="75"/>
      <c r="AA144" s="16">
        <f t="shared" si="12"/>
        <v>0</v>
      </c>
      <c r="AB144" s="59"/>
      <c r="AC144" s="75">
        <v>0</v>
      </c>
      <c r="AD144" s="147">
        <v>0</v>
      </c>
      <c r="AE144" s="147"/>
      <c r="AF144" s="222"/>
      <c r="AG144" s="222"/>
      <c r="AH144" s="222"/>
      <c r="AI144" s="222"/>
      <c r="AJ144" s="222"/>
      <c r="AK144" s="147"/>
      <c r="AL144" s="147"/>
      <c r="AM144" s="147"/>
      <c r="AN144" s="16">
        <f t="shared" si="13"/>
        <v>0</v>
      </c>
      <c r="AO144" s="147"/>
      <c r="AP144" s="147"/>
      <c r="AQ144" s="147"/>
      <c r="AR144" s="147"/>
      <c r="AS144" s="147"/>
      <c r="AT144" s="147"/>
      <c r="AU144" s="147"/>
      <c r="AV144" s="147"/>
      <c r="AW144" s="147"/>
      <c r="AX144" s="147"/>
      <c r="AY144" s="147"/>
      <c r="AZ144" s="147"/>
      <c r="BA144" s="16">
        <f t="shared" si="14"/>
        <v>0</v>
      </c>
      <c r="BB144" s="147"/>
      <c r="BC144" s="147"/>
      <c r="BD144" s="147"/>
      <c r="BE144" s="147"/>
      <c r="BF144" s="147"/>
      <c r="BG144" s="147"/>
      <c r="BH144" s="147"/>
      <c r="BI144" s="147"/>
      <c r="BJ144" s="147"/>
      <c r="BK144" s="147"/>
      <c r="BL144" s="147"/>
      <c r="BM144" s="147"/>
      <c r="BN144" s="17">
        <f t="shared" si="15"/>
        <v>0</v>
      </c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6">
        <f t="shared" si="16"/>
        <v>0</v>
      </c>
    </row>
    <row r="145" spans="1:79" s="76" customFormat="1" ht="12" hidden="1">
      <c r="A145" s="1" t="s">
        <v>722</v>
      </c>
      <c r="B145" s="2" t="s">
        <v>37</v>
      </c>
      <c r="C145" s="2">
        <v>63159</v>
      </c>
      <c r="D145" s="3" t="s">
        <v>38</v>
      </c>
      <c r="E145" s="2" t="s">
        <v>271</v>
      </c>
      <c r="F145" s="2"/>
      <c r="G145" s="2" t="s">
        <v>274</v>
      </c>
      <c r="H145" s="2" t="s">
        <v>760</v>
      </c>
      <c r="I145" s="3" t="s">
        <v>17</v>
      </c>
      <c r="J145" s="3" t="s">
        <v>576</v>
      </c>
      <c r="K145" s="6" t="s">
        <v>698</v>
      </c>
      <c r="L145" s="4" t="s">
        <v>274</v>
      </c>
      <c r="M145" s="3" t="s">
        <v>296</v>
      </c>
      <c r="N145" s="44" t="s">
        <v>18</v>
      </c>
      <c r="O145" s="83"/>
      <c r="P145" s="75"/>
      <c r="Q145" s="83"/>
      <c r="R145" s="75"/>
      <c r="S145" s="75"/>
      <c r="T145" s="83"/>
      <c r="U145" s="75"/>
      <c r="V145" s="75"/>
      <c r="W145" s="75"/>
      <c r="X145" s="75"/>
      <c r="Y145" s="75"/>
      <c r="Z145" s="75"/>
      <c r="AA145" s="16">
        <f t="shared" si="12"/>
        <v>0</v>
      </c>
      <c r="AB145" s="59"/>
      <c r="AC145" s="75">
        <v>0</v>
      </c>
      <c r="AD145" s="147">
        <v>0</v>
      </c>
      <c r="AE145" s="147"/>
      <c r="AF145" s="222"/>
      <c r="AG145" s="222"/>
      <c r="AH145" s="222"/>
      <c r="AI145" s="222"/>
      <c r="AJ145" s="222"/>
      <c r="AK145" s="147"/>
      <c r="AL145" s="147"/>
      <c r="AM145" s="147"/>
      <c r="AN145" s="16">
        <f t="shared" si="13"/>
        <v>0</v>
      </c>
      <c r="AO145" s="147"/>
      <c r="AP145" s="147"/>
      <c r="AQ145" s="147"/>
      <c r="AR145" s="147"/>
      <c r="AS145" s="147"/>
      <c r="AT145" s="147"/>
      <c r="AU145" s="147"/>
      <c r="AV145" s="147"/>
      <c r="AW145" s="147"/>
      <c r="AX145" s="147"/>
      <c r="AY145" s="147"/>
      <c r="AZ145" s="147"/>
      <c r="BA145" s="16">
        <f t="shared" si="14"/>
        <v>0</v>
      </c>
      <c r="BB145" s="147"/>
      <c r="BC145" s="147"/>
      <c r="BD145" s="147"/>
      <c r="BE145" s="147"/>
      <c r="BF145" s="147"/>
      <c r="BG145" s="147"/>
      <c r="BH145" s="147"/>
      <c r="BI145" s="147"/>
      <c r="BJ145" s="147"/>
      <c r="BK145" s="147"/>
      <c r="BL145" s="147"/>
      <c r="BM145" s="147"/>
      <c r="BN145" s="17">
        <f t="shared" si="15"/>
        <v>0</v>
      </c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6">
        <f t="shared" si="16"/>
        <v>0</v>
      </c>
    </row>
    <row r="146" spans="1:79" s="76" customFormat="1" ht="12" hidden="1">
      <c r="A146" s="1" t="s">
        <v>722</v>
      </c>
      <c r="B146" s="2" t="s">
        <v>37</v>
      </c>
      <c r="C146" s="2">
        <v>63159</v>
      </c>
      <c r="D146" s="3" t="s">
        <v>38</v>
      </c>
      <c r="E146" s="2" t="s">
        <v>271</v>
      </c>
      <c r="F146" s="2"/>
      <c r="G146" s="2" t="s">
        <v>274</v>
      </c>
      <c r="H146" s="2" t="s">
        <v>761</v>
      </c>
      <c r="I146" s="3" t="s">
        <v>17</v>
      </c>
      <c r="J146" s="3" t="s">
        <v>576</v>
      </c>
      <c r="K146" s="6" t="s">
        <v>698</v>
      </c>
      <c r="L146" s="4" t="s">
        <v>274</v>
      </c>
      <c r="M146" s="3" t="s">
        <v>296</v>
      </c>
      <c r="N146" s="44" t="s">
        <v>18</v>
      </c>
      <c r="O146" s="83"/>
      <c r="P146" s="75"/>
      <c r="Q146" s="83"/>
      <c r="R146" s="75"/>
      <c r="S146" s="75"/>
      <c r="T146" s="83"/>
      <c r="U146" s="75"/>
      <c r="V146" s="75"/>
      <c r="W146" s="75"/>
      <c r="X146" s="75"/>
      <c r="Y146" s="75"/>
      <c r="Z146" s="75"/>
      <c r="AA146" s="16">
        <f t="shared" si="12"/>
        <v>0</v>
      </c>
      <c r="AB146" s="59"/>
      <c r="AC146" s="75">
        <v>0</v>
      </c>
      <c r="AD146" s="147">
        <v>0</v>
      </c>
      <c r="AE146" s="147"/>
      <c r="AF146" s="222"/>
      <c r="AG146" s="222"/>
      <c r="AH146" s="222"/>
      <c r="AI146" s="222"/>
      <c r="AJ146" s="222"/>
      <c r="AK146" s="147"/>
      <c r="AL146" s="147"/>
      <c r="AM146" s="147"/>
      <c r="AN146" s="16">
        <f t="shared" si="13"/>
        <v>0</v>
      </c>
      <c r="AO146" s="147"/>
      <c r="AP146" s="147"/>
      <c r="AQ146" s="147"/>
      <c r="AR146" s="147"/>
      <c r="AS146" s="147"/>
      <c r="AT146" s="147"/>
      <c r="AU146" s="147"/>
      <c r="AV146" s="147"/>
      <c r="AW146" s="147"/>
      <c r="AX146" s="147"/>
      <c r="AY146" s="147"/>
      <c r="AZ146" s="147"/>
      <c r="BA146" s="16">
        <f t="shared" si="14"/>
        <v>0</v>
      </c>
      <c r="BB146" s="147"/>
      <c r="BC146" s="147"/>
      <c r="BD146" s="147"/>
      <c r="BE146" s="147"/>
      <c r="BF146" s="147"/>
      <c r="BG146" s="147"/>
      <c r="BH146" s="147"/>
      <c r="BI146" s="147"/>
      <c r="BJ146" s="147"/>
      <c r="BK146" s="147"/>
      <c r="BL146" s="147"/>
      <c r="BM146" s="147"/>
      <c r="BN146" s="17">
        <f t="shared" si="15"/>
        <v>0</v>
      </c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6">
        <f t="shared" si="16"/>
        <v>0</v>
      </c>
    </row>
    <row r="147" spans="1:79" s="76" customFormat="1" ht="12" hidden="1">
      <c r="A147" s="1" t="s">
        <v>722</v>
      </c>
      <c r="B147" s="2" t="s">
        <v>37</v>
      </c>
      <c r="C147" s="2">
        <v>63159</v>
      </c>
      <c r="D147" s="3" t="s">
        <v>38</v>
      </c>
      <c r="E147" s="2" t="s">
        <v>271</v>
      </c>
      <c r="F147" s="2"/>
      <c r="G147" s="2" t="s">
        <v>274</v>
      </c>
      <c r="H147" s="2" t="s">
        <v>762</v>
      </c>
      <c r="I147" s="3" t="s">
        <v>17</v>
      </c>
      <c r="J147" s="3" t="s">
        <v>576</v>
      </c>
      <c r="K147" s="6" t="s">
        <v>698</v>
      </c>
      <c r="L147" s="4" t="s">
        <v>274</v>
      </c>
      <c r="M147" s="3" t="s">
        <v>296</v>
      </c>
      <c r="N147" s="44" t="s">
        <v>18</v>
      </c>
      <c r="O147" s="74"/>
      <c r="P147" s="74"/>
      <c r="Q147" s="74"/>
      <c r="R147" s="74"/>
      <c r="S147" s="74"/>
      <c r="T147" s="74"/>
      <c r="U147" s="75"/>
      <c r="V147" s="77">
        <v>10</v>
      </c>
      <c r="W147" s="77">
        <v>1</v>
      </c>
      <c r="X147" s="74"/>
      <c r="Y147" s="74"/>
      <c r="Z147" s="74"/>
      <c r="AA147" s="16">
        <f t="shared" si="12"/>
        <v>11</v>
      </c>
      <c r="AB147" s="59"/>
      <c r="AC147" s="87">
        <v>0</v>
      </c>
      <c r="AD147" s="150">
        <v>0</v>
      </c>
      <c r="AE147" s="150">
        <v>4</v>
      </c>
      <c r="AF147" s="225">
        <v>10</v>
      </c>
      <c r="AG147" s="225"/>
      <c r="AH147" s="225">
        <v>20</v>
      </c>
      <c r="AI147" s="225">
        <v>10</v>
      </c>
      <c r="AJ147" s="225"/>
      <c r="AK147" s="150"/>
      <c r="AL147" s="150"/>
      <c r="AM147" s="150"/>
      <c r="AN147" s="16">
        <f t="shared" si="13"/>
        <v>44</v>
      </c>
      <c r="AO147" s="147"/>
      <c r="AP147" s="147"/>
      <c r="AQ147" s="147"/>
      <c r="AR147" s="147"/>
      <c r="AS147" s="147"/>
      <c r="AT147" s="147"/>
      <c r="AU147" s="147"/>
      <c r="AV147" s="147"/>
      <c r="AW147" s="147"/>
      <c r="AX147" s="147"/>
      <c r="AY147" s="147"/>
      <c r="AZ147" s="147"/>
      <c r="BA147" s="16">
        <f t="shared" si="14"/>
        <v>0</v>
      </c>
      <c r="BB147" s="147"/>
      <c r="BC147" s="147"/>
      <c r="BD147" s="147"/>
      <c r="BE147" s="154"/>
      <c r="BF147" s="154"/>
      <c r="BG147" s="154"/>
      <c r="BH147" s="154"/>
      <c r="BI147" s="154"/>
      <c r="BJ147" s="154"/>
      <c r="BK147" s="154"/>
      <c r="BL147" s="154"/>
      <c r="BM147" s="154"/>
      <c r="BN147" s="17">
        <f t="shared" si="15"/>
        <v>0</v>
      </c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6">
        <f t="shared" si="16"/>
        <v>0</v>
      </c>
    </row>
    <row r="148" spans="1:79" s="76" customFormat="1" ht="12" hidden="1">
      <c r="A148" s="1" t="s">
        <v>722</v>
      </c>
      <c r="B148" s="2" t="s">
        <v>37</v>
      </c>
      <c r="C148" s="2">
        <v>63159</v>
      </c>
      <c r="D148" s="3" t="s">
        <v>38</v>
      </c>
      <c r="E148" s="2" t="s">
        <v>271</v>
      </c>
      <c r="F148" s="2"/>
      <c r="G148" s="2" t="s">
        <v>290</v>
      </c>
      <c r="H148" s="2"/>
      <c r="I148" s="3" t="s">
        <v>17</v>
      </c>
      <c r="J148" s="3" t="s">
        <v>767</v>
      </c>
      <c r="K148" s="6" t="s">
        <v>698</v>
      </c>
      <c r="L148" s="4" t="s">
        <v>292</v>
      </c>
      <c r="M148" s="3" t="s">
        <v>295</v>
      </c>
      <c r="N148" s="46" t="s">
        <v>30</v>
      </c>
      <c r="O148" s="74"/>
      <c r="P148" s="74"/>
      <c r="Q148" s="74"/>
      <c r="R148" s="74"/>
      <c r="S148" s="74"/>
      <c r="T148" s="74"/>
      <c r="U148" s="75"/>
      <c r="V148" s="74"/>
      <c r="W148" s="74"/>
      <c r="X148" s="74"/>
      <c r="Y148" s="74"/>
      <c r="Z148" s="74"/>
      <c r="AA148" s="16">
        <f t="shared" si="12"/>
        <v>0</v>
      </c>
      <c r="AB148" s="59"/>
      <c r="AC148" s="87">
        <v>0</v>
      </c>
      <c r="AD148" s="150">
        <v>0</v>
      </c>
      <c r="AE148" s="150"/>
      <c r="AF148" s="225"/>
      <c r="AG148" s="225"/>
      <c r="AH148" s="225"/>
      <c r="AI148" s="225"/>
      <c r="AJ148" s="225"/>
      <c r="AK148" s="150"/>
      <c r="AL148" s="150"/>
      <c r="AM148" s="150"/>
      <c r="AN148" s="16">
        <f t="shared" si="13"/>
        <v>0</v>
      </c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6">
        <f t="shared" si="14"/>
        <v>0</v>
      </c>
      <c r="BB148" s="147"/>
      <c r="BC148" s="147"/>
      <c r="BD148" s="147"/>
      <c r="BE148" s="154"/>
      <c r="BF148" s="154"/>
      <c r="BG148" s="154"/>
      <c r="BH148" s="154"/>
      <c r="BI148" s="154"/>
      <c r="BJ148" s="154"/>
      <c r="BK148" s="154"/>
      <c r="BL148" s="154"/>
      <c r="BM148" s="154"/>
      <c r="BN148" s="17">
        <f t="shared" si="15"/>
        <v>0</v>
      </c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6">
        <f t="shared" si="16"/>
        <v>0</v>
      </c>
    </row>
    <row r="149" spans="1:79" s="76" customFormat="1" ht="12" hidden="1">
      <c r="A149" s="1" t="s">
        <v>722</v>
      </c>
      <c r="B149" s="2" t="s">
        <v>37</v>
      </c>
      <c r="C149" s="2">
        <v>63159</v>
      </c>
      <c r="D149" s="3" t="s">
        <v>38</v>
      </c>
      <c r="E149" s="2" t="s">
        <v>271</v>
      </c>
      <c r="F149" s="2"/>
      <c r="G149" s="2" t="s">
        <v>290</v>
      </c>
      <c r="H149" s="2"/>
      <c r="I149" s="3" t="s">
        <v>17</v>
      </c>
      <c r="J149" s="3" t="s">
        <v>767</v>
      </c>
      <c r="K149" s="6" t="s">
        <v>698</v>
      </c>
      <c r="L149" s="4" t="s">
        <v>293</v>
      </c>
      <c r="M149" s="3" t="s">
        <v>296</v>
      </c>
      <c r="N149" s="46" t="s">
        <v>30</v>
      </c>
      <c r="O149" s="74"/>
      <c r="P149" s="74"/>
      <c r="Q149" s="74"/>
      <c r="R149" s="74"/>
      <c r="S149" s="74"/>
      <c r="T149" s="74"/>
      <c r="U149" s="75"/>
      <c r="V149" s="74"/>
      <c r="W149" s="74"/>
      <c r="X149" s="74"/>
      <c r="Y149" s="74"/>
      <c r="Z149" s="74"/>
      <c r="AA149" s="16">
        <f t="shared" si="12"/>
        <v>0</v>
      </c>
      <c r="AB149" s="59"/>
      <c r="AC149" s="87">
        <v>0</v>
      </c>
      <c r="AD149" s="150">
        <v>0</v>
      </c>
      <c r="AE149" s="150"/>
      <c r="AF149" s="225"/>
      <c r="AG149" s="225"/>
      <c r="AH149" s="225"/>
      <c r="AI149" s="225"/>
      <c r="AJ149" s="225"/>
      <c r="AK149" s="150"/>
      <c r="AL149" s="150"/>
      <c r="AM149" s="150"/>
      <c r="AN149" s="16">
        <f t="shared" si="13"/>
        <v>0</v>
      </c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6">
        <f t="shared" si="14"/>
        <v>0</v>
      </c>
      <c r="BB149" s="147"/>
      <c r="BC149" s="147"/>
      <c r="BD149" s="147"/>
      <c r="BE149" s="154"/>
      <c r="BF149" s="154"/>
      <c r="BG149" s="154"/>
      <c r="BH149" s="154"/>
      <c r="BI149" s="154"/>
      <c r="BJ149" s="154"/>
      <c r="BK149" s="154"/>
      <c r="BL149" s="154"/>
      <c r="BM149" s="154"/>
      <c r="BN149" s="17">
        <f t="shared" si="15"/>
        <v>0</v>
      </c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6">
        <f t="shared" si="16"/>
        <v>0</v>
      </c>
    </row>
    <row r="150" spans="1:79" s="76" customFormat="1" ht="12" hidden="1">
      <c r="A150" s="1" t="s">
        <v>722</v>
      </c>
      <c r="B150" s="2" t="s">
        <v>37</v>
      </c>
      <c r="C150" s="2">
        <v>63159</v>
      </c>
      <c r="D150" s="3" t="s">
        <v>38</v>
      </c>
      <c r="E150" s="2" t="s">
        <v>14</v>
      </c>
      <c r="F150" s="2" t="s">
        <v>15</v>
      </c>
      <c r="G150" s="2" t="s">
        <v>16</v>
      </c>
      <c r="H150" s="2" t="s">
        <v>356</v>
      </c>
      <c r="I150" s="3" t="s">
        <v>17</v>
      </c>
      <c r="J150" s="3" t="s">
        <v>774</v>
      </c>
      <c r="K150" s="6" t="s">
        <v>775</v>
      </c>
      <c r="L150" s="4" t="s">
        <v>16</v>
      </c>
      <c r="M150" s="3" t="s">
        <v>295</v>
      </c>
      <c r="N150" s="44" t="s">
        <v>39</v>
      </c>
      <c r="O150" s="74"/>
      <c r="P150" s="74"/>
      <c r="Q150" s="74"/>
      <c r="R150" s="74"/>
      <c r="S150" s="74"/>
      <c r="T150" s="74"/>
      <c r="U150" s="75"/>
      <c r="V150" s="74"/>
      <c r="W150" s="74"/>
      <c r="X150" s="74"/>
      <c r="Y150" s="77">
        <v>2</v>
      </c>
      <c r="Z150" s="74"/>
      <c r="AA150" s="16">
        <f t="shared" si="12"/>
        <v>2</v>
      </c>
      <c r="AB150" s="59"/>
      <c r="AC150" s="87">
        <v>0</v>
      </c>
      <c r="AD150" s="150">
        <v>0</v>
      </c>
      <c r="AE150" s="150"/>
      <c r="AF150" s="225"/>
      <c r="AG150" s="225"/>
      <c r="AH150" s="225"/>
      <c r="AI150" s="225"/>
      <c r="AJ150" s="225"/>
      <c r="AK150" s="150"/>
      <c r="AL150" s="150"/>
      <c r="AM150" s="150"/>
      <c r="AN150" s="16">
        <f t="shared" si="13"/>
        <v>0</v>
      </c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6">
        <f t="shared" si="14"/>
        <v>0</v>
      </c>
      <c r="BB150" s="147"/>
      <c r="BC150" s="147"/>
      <c r="BD150" s="147"/>
      <c r="BE150" s="154"/>
      <c r="BF150" s="154"/>
      <c r="BG150" s="154"/>
      <c r="BH150" s="154"/>
      <c r="BI150" s="154"/>
      <c r="BJ150" s="154"/>
      <c r="BK150" s="154"/>
      <c r="BL150" s="154"/>
      <c r="BM150" s="154"/>
      <c r="BN150" s="17">
        <f t="shared" si="15"/>
        <v>0</v>
      </c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6">
        <f t="shared" si="16"/>
        <v>0</v>
      </c>
    </row>
    <row r="151" spans="1:79" s="76" customFormat="1" ht="12" hidden="1">
      <c r="A151" s="1" t="s">
        <v>722</v>
      </c>
      <c r="B151" s="2" t="s">
        <v>37</v>
      </c>
      <c r="C151" s="2">
        <v>63159</v>
      </c>
      <c r="D151" s="3" t="s">
        <v>38</v>
      </c>
      <c r="E151" s="2" t="s">
        <v>14</v>
      </c>
      <c r="F151" s="2" t="s">
        <v>15</v>
      </c>
      <c r="G151" s="2" t="s">
        <v>16</v>
      </c>
      <c r="H151" s="2" t="s">
        <v>776</v>
      </c>
      <c r="I151" s="3" t="s">
        <v>17</v>
      </c>
      <c r="J151" s="3" t="s">
        <v>345</v>
      </c>
      <c r="K151" s="6" t="s">
        <v>777</v>
      </c>
      <c r="L151" s="4" t="s">
        <v>16</v>
      </c>
      <c r="M151" s="3" t="s">
        <v>295</v>
      </c>
      <c r="N151" s="44" t="s">
        <v>18</v>
      </c>
      <c r="O151" s="74"/>
      <c r="P151" s="74"/>
      <c r="Q151" s="74"/>
      <c r="R151" s="74"/>
      <c r="S151" s="74"/>
      <c r="T151" s="74"/>
      <c r="U151" s="75"/>
      <c r="V151" s="74"/>
      <c r="W151" s="74"/>
      <c r="X151" s="74"/>
      <c r="Y151" s="77"/>
      <c r="Z151" s="74"/>
      <c r="AA151" s="16">
        <f t="shared" si="12"/>
        <v>0</v>
      </c>
      <c r="AB151" s="59"/>
      <c r="AC151" s="87">
        <v>4</v>
      </c>
      <c r="AD151" s="150">
        <v>0</v>
      </c>
      <c r="AE151" s="150"/>
      <c r="AF151" s="225"/>
      <c r="AG151" s="225"/>
      <c r="AH151" s="225"/>
      <c r="AI151" s="225"/>
      <c r="AJ151" s="225"/>
      <c r="AK151" s="150"/>
      <c r="AL151" s="150"/>
      <c r="AM151" s="150"/>
      <c r="AN151" s="16">
        <f t="shared" si="13"/>
        <v>4</v>
      </c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  <c r="BA151" s="16">
        <f t="shared" si="14"/>
        <v>0</v>
      </c>
      <c r="BB151" s="147"/>
      <c r="BC151" s="147"/>
      <c r="BD151" s="147"/>
      <c r="BE151" s="154"/>
      <c r="BF151" s="154"/>
      <c r="BG151" s="154"/>
      <c r="BH151" s="154"/>
      <c r="BI151" s="154"/>
      <c r="BJ151" s="154"/>
      <c r="BK151" s="154"/>
      <c r="BL151" s="154"/>
      <c r="BM151" s="154"/>
      <c r="BN151" s="17">
        <f t="shared" si="15"/>
        <v>0</v>
      </c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6">
        <f t="shared" si="16"/>
        <v>0</v>
      </c>
    </row>
    <row r="152" spans="1:79" s="76" customFormat="1" ht="12" hidden="1">
      <c r="A152" s="1" t="s">
        <v>722</v>
      </c>
      <c r="B152" s="2" t="s">
        <v>37</v>
      </c>
      <c r="C152" s="2">
        <v>63159</v>
      </c>
      <c r="D152" s="3" t="s">
        <v>38</v>
      </c>
      <c r="E152" s="2" t="s">
        <v>14</v>
      </c>
      <c r="F152" s="2" t="s">
        <v>15</v>
      </c>
      <c r="G152" s="2" t="s">
        <v>16</v>
      </c>
      <c r="H152" s="2" t="s">
        <v>778</v>
      </c>
      <c r="I152" s="3" t="s">
        <v>17</v>
      </c>
      <c r="J152" s="3" t="s">
        <v>345</v>
      </c>
      <c r="K152" s="6" t="s">
        <v>777</v>
      </c>
      <c r="L152" s="4" t="s">
        <v>16</v>
      </c>
      <c r="M152" s="3" t="s">
        <v>295</v>
      </c>
      <c r="N152" s="44" t="s">
        <v>18</v>
      </c>
      <c r="O152" s="74">
        <v>10</v>
      </c>
      <c r="P152" s="74">
        <v>2</v>
      </c>
      <c r="Q152" s="74"/>
      <c r="R152" s="74"/>
      <c r="S152" s="74"/>
      <c r="T152" s="77">
        <f>12+12</f>
        <v>24</v>
      </c>
      <c r="U152" s="78">
        <v>28</v>
      </c>
      <c r="V152" s="77">
        <v>12</v>
      </c>
      <c r="W152" s="74"/>
      <c r="X152" s="74"/>
      <c r="Y152" s="77">
        <v>12</v>
      </c>
      <c r="Z152" s="74"/>
      <c r="AA152" s="16">
        <f t="shared" si="12"/>
        <v>88</v>
      </c>
      <c r="AB152" s="59"/>
      <c r="AC152" s="88">
        <v>12</v>
      </c>
      <c r="AD152" s="150">
        <v>0</v>
      </c>
      <c r="AE152" s="150">
        <v>12</v>
      </c>
      <c r="AF152" s="225">
        <v>12</v>
      </c>
      <c r="AG152" s="225">
        <v>12</v>
      </c>
      <c r="AH152" s="226">
        <v>8</v>
      </c>
      <c r="AI152" s="226">
        <v>4</v>
      </c>
      <c r="AJ152" s="225">
        <v>4</v>
      </c>
      <c r="AK152" s="150">
        <v>16</v>
      </c>
      <c r="AL152" s="150">
        <v>14</v>
      </c>
      <c r="AM152" s="150"/>
      <c r="AN152" s="16">
        <f t="shared" si="13"/>
        <v>94</v>
      </c>
      <c r="AO152" s="147"/>
      <c r="AP152" s="147">
        <v>12</v>
      </c>
      <c r="AQ152" s="147">
        <v>12</v>
      </c>
      <c r="AR152" s="147"/>
      <c r="AS152" s="147">
        <v>12</v>
      </c>
      <c r="AT152" s="147"/>
      <c r="AU152" s="147"/>
      <c r="AV152" s="147"/>
      <c r="AW152" s="147"/>
      <c r="AX152" s="147"/>
      <c r="AY152" s="147"/>
      <c r="AZ152" s="147"/>
      <c r="BA152" s="16">
        <f t="shared" si="14"/>
        <v>36</v>
      </c>
      <c r="BB152" s="147"/>
      <c r="BC152" s="147"/>
      <c r="BD152" s="147"/>
      <c r="BE152" s="154"/>
      <c r="BF152" s="154"/>
      <c r="BG152" s="154"/>
      <c r="BH152" s="154"/>
      <c r="BI152" s="154"/>
      <c r="BJ152" s="154"/>
      <c r="BK152" s="154"/>
      <c r="BL152" s="154"/>
      <c r="BM152" s="154"/>
      <c r="BN152" s="17">
        <f t="shared" si="15"/>
        <v>0</v>
      </c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6">
        <f t="shared" si="16"/>
        <v>0</v>
      </c>
    </row>
    <row r="153" spans="1:79" s="76" customFormat="1" ht="12" hidden="1">
      <c r="A153" s="1" t="s">
        <v>722</v>
      </c>
      <c r="B153" s="2" t="s">
        <v>37</v>
      </c>
      <c r="C153" s="2">
        <v>63159</v>
      </c>
      <c r="D153" s="3" t="s">
        <v>38</v>
      </c>
      <c r="E153" s="2" t="s">
        <v>14</v>
      </c>
      <c r="F153" s="2" t="s">
        <v>15</v>
      </c>
      <c r="G153" s="2" t="s">
        <v>26</v>
      </c>
      <c r="H153" s="2" t="s">
        <v>40</v>
      </c>
      <c r="I153" s="3" t="s">
        <v>17</v>
      </c>
      <c r="J153" s="3" t="s">
        <v>350</v>
      </c>
      <c r="K153" s="6" t="s">
        <v>779</v>
      </c>
      <c r="L153" s="4" t="s">
        <v>26</v>
      </c>
      <c r="M153" s="3" t="s">
        <v>295</v>
      </c>
      <c r="N153" s="44" t="s">
        <v>18</v>
      </c>
      <c r="O153" s="74"/>
      <c r="P153" s="74"/>
      <c r="Q153" s="74"/>
      <c r="R153" s="74">
        <v>5</v>
      </c>
      <c r="S153" s="74"/>
      <c r="T153" s="77">
        <v>5</v>
      </c>
      <c r="U153" s="75"/>
      <c r="V153" s="74"/>
      <c r="W153" s="74"/>
      <c r="X153" s="77">
        <v>5</v>
      </c>
      <c r="Y153" s="77">
        <v>5</v>
      </c>
      <c r="Z153" s="74"/>
      <c r="AA153" s="16">
        <f t="shared" si="12"/>
        <v>20</v>
      </c>
      <c r="AB153" s="59"/>
      <c r="AC153" s="87">
        <v>5</v>
      </c>
      <c r="AD153" s="150">
        <v>0</v>
      </c>
      <c r="AE153" s="150"/>
      <c r="AF153" s="225">
        <v>10</v>
      </c>
      <c r="AG153" s="227">
        <v>3</v>
      </c>
      <c r="AH153" s="225"/>
      <c r="AI153" s="225"/>
      <c r="AJ153" s="227">
        <v>3</v>
      </c>
      <c r="AK153" s="150"/>
      <c r="AL153" s="150"/>
      <c r="AM153" s="150"/>
      <c r="AN153" s="16">
        <f t="shared" si="13"/>
        <v>21</v>
      </c>
      <c r="AO153" s="147"/>
      <c r="AP153" s="147"/>
      <c r="AQ153" s="147">
        <v>2</v>
      </c>
      <c r="AR153" s="147">
        <v>6</v>
      </c>
      <c r="AS153" s="147"/>
      <c r="AT153" s="147"/>
      <c r="AU153" s="147"/>
      <c r="AV153" s="147"/>
      <c r="AW153" s="147"/>
      <c r="AX153" s="147"/>
      <c r="AY153" s="147"/>
      <c r="AZ153" s="147"/>
      <c r="BA153" s="16">
        <f t="shared" si="14"/>
        <v>8</v>
      </c>
      <c r="BB153" s="147"/>
      <c r="BC153" s="147"/>
      <c r="BD153" s="147"/>
      <c r="BE153" s="154"/>
      <c r="BF153" s="154"/>
      <c r="BG153" s="154"/>
      <c r="BH153" s="154"/>
      <c r="BI153" s="154"/>
      <c r="BJ153" s="154"/>
      <c r="BK153" s="154"/>
      <c r="BL153" s="154"/>
      <c r="BM153" s="154"/>
      <c r="BN153" s="17">
        <f t="shared" si="15"/>
        <v>0</v>
      </c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6">
        <f t="shared" si="16"/>
        <v>0</v>
      </c>
    </row>
    <row r="154" spans="1:79" s="76" customFormat="1" ht="12" hidden="1">
      <c r="A154" s="1" t="s">
        <v>722</v>
      </c>
      <c r="B154" s="2" t="s">
        <v>37</v>
      </c>
      <c r="C154" s="2">
        <v>63159</v>
      </c>
      <c r="D154" s="3" t="s">
        <v>38</v>
      </c>
      <c r="E154" s="2" t="s">
        <v>14</v>
      </c>
      <c r="F154" s="2" t="s">
        <v>15</v>
      </c>
      <c r="G154" s="2" t="s">
        <v>26</v>
      </c>
      <c r="H154" s="2" t="s">
        <v>41</v>
      </c>
      <c r="I154" s="3" t="s">
        <v>17</v>
      </c>
      <c r="J154" s="3" t="s">
        <v>350</v>
      </c>
      <c r="K154" s="6" t="s">
        <v>780</v>
      </c>
      <c r="L154" s="4" t="s">
        <v>26</v>
      </c>
      <c r="M154" s="3" t="s">
        <v>295</v>
      </c>
      <c r="N154" s="44" t="s">
        <v>18</v>
      </c>
      <c r="O154" s="74"/>
      <c r="P154" s="74"/>
      <c r="Q154" s="74"/>
      <c r="R154" s="74"/>
      <c r="S154" s="74"/>
      <c r="T154" s="74"/>
      <c r="U154" s="75"/>
      <c r="V154" s="74"/>
      <c r="W154" s="74"/>
      <c r="X154" s="74"/>
      <c r="Y154" s="77">
        <v>10</v>
      </c>
      <c r="Z154" s="74"/>
      <c r="AA154" s="16">
        <f t="shared" si="12"/>
        <v>10</v>
      </c>
      <c r="AB154" s="59"/>
      <c r="AC154" s="87">
        <v>5</v>
      </c>
      <c r="AD154" s="150">
        <v>5</v>
      </c>
      <c r="AE154" s="150">
        <v>2</v>
      </c>
      <c r="AF154" s="225">
        <v>5</v>
      </c>
      <c r="AG154" s="227">
        <v>3</v>
      </c>
      <c r="AH154" s="225"/>
      <c r="AI154" s="227"/>
      <c r="AJ154" s="225"/>
      <c r="AK154" s="150"/>
      <c r="AL154" s="150">
        <v>2</v>
      </c>
      <c r="AM154" s="150"/>
      <c r="AN154" s="16">
        <f t="shared" si="13"/>
        <v>22</v>
      </c>
      <c r="AO154" s="147"/>
      <c r="AP154" s="147"/>
      <c r="AQ154" s="147">
        <v>8</v>
      </c>
      <c r="AR154" s="147"/>
      <c r="AS154" s="147">
        <v>8</v>
      </c>
      <c r="AT154" s="147"/>
      <c r="AU154" s="147"/>
      <c r="AV154" s="147"/>
      <c r="AW154" s="147"/>
      <c r="AX154" s="147"/>
      <c r="AY154" s="147"/>
      <c r="AZ154" s="147"/>
      <c r="BA154" s="16">
        <f t="shared" si="14"/>
        <v>16</v>
      </c>
      <c r="BB154" s="147"/>
      <c r="BC154" s="147"/>
      <c r="BD154" s="147"/>
      <c r="BE154" s="154"/>
      <c r="BF154" s="154"/>
      <c r="BG154" s="154"/>
      <c r="BH154" s="154"/>
      <c r="BI154" s="154"/>
      <c r="BJ154" s="154"/>
      <c r="BK154" s="154"/>
      <c r="BL154" s="154"/>
      <c r="BM154" s="154"/>
      <c r="BN154" s="17">
        <f t="shared" si="15"/>
        <v>0</v>
      </c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6">
        <f t="shared" si="16"/>
        <v>0</v>
      </c>
    </row>
    <row r="155" spans="1:79" s="76" customFormat="1" ht="12" hidden="1">
      <c r="A155" s="1" t="s">
        <v>722</v>
      </c>
      <c r="B155" s="2" t="s">
        <v>37</v>
      </c>
      <c r="C155" s="2">
        <v>63159</v>
      </c>
      <c r="D155" s="3" t="s">
        <v>38</v>
      </c>
      <c r="E155" s="2" t="s">
        <v>14</v>
      </c>
      <c r="F155" s="2" t="s">
        <v>15</v>
      </c>
      <c r="G155" s="2" t="s">
        <v>26</v>
      </c>
      <c r="H155" s="2" t="s">
        <v>72</v>
      </c>
      <c r="I155" s="3" t="s">
        <v>17</v>
      </c>
      <c r="J155" s="3" t="s">
        <v>350</v>
      </c>
      <c r="K155" s="6" t="s">
        <v>781</v>
      </c>
      <c r="L155" s="4" t="s">
        <v>26</v>
      </c>
      <c r="M155" s="3" t="s">
        <v>295</v>
      </c>
      <c r="N155" s="44" t="s">
        <v>18</v>
      </c>
      <c r="O155" s="74"/>
      <c r="P155" s="74"/>
      <c r="Q155" s="74">
        <v>4</v>
      </c>
      <c r="R155" s="74"/>
      <c r="S155" s="74"/>
      <c r="T155" s="74"/>
      <c r="U155" s="78">
        <v>3</v>
      </c>
      <c r="V155" s="74"/>
      <c r="W155" s="74"/>
      <c r="X155" s="74"/>
      <c r="Y155" s="77">
        <v>5</v>
      </c>
      <c r="Z155" s="74"/>
      <c r="AA155" s="16">
        <f t="shared" si="12"/>
        <v>12</v>
      </c>
      <c r="AB155" s="59"/>
      <c r="AC155" s="87">
        <v>0</v>
      </c>
      <c r="AD155" s="150">
        <v>0</v>
      </c>
      <c r="AE155" s="150"/>
      <c r="AF155" s="225"/>
      <c r="AG155" s="225"/>
      <c r="AH155" s="225"/>
      <c r="AI155" s="225"/>
      <c r="AJ155" s="225"/>
      <c r="AK155" s="150"/>
      <c r="AL155" s="150"/>
      <c r="AM155" s="150"/>
      <c r="AN155" s="16">
        <f t="shared" si="13"/>
        <v>0</v>
      </c>
      <c r="AO155" s="147"/>
      <c r="AP155" s="147"/>
      <c r="AQ155" s="147"/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6">
        <f t="shared" si="14"/>
        <v>0</v>
      </c>
      <c r="BB155" s="147"/>
      <c r="BC155" s="147"/>
      <c r="BD155" s="147"/>
      <c r="BE155" s="154"/>
      <c r="BF155" s="154"/>
      <c r="BG155" s="154"/>
      <c r="BH155" s="154"/>
      <c r="BI155" s="154"/>
      <c r="BJ155" s="154"/>
      <c r="BK155" s="154"/>
      <c r="BL155" s="154"/>
      <c r="BM155" s="154"/>
      <c r="BN155" s="17">
        <f t="shared" si="15"/>
        <v>0</v>
      </c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6">
        <f t="shared" si="16"/>
        <v>0</v>
      </c>
    </row>
    <row r="156" spans="1:79" s="76" customFormat="1" ht="12" hidden="1">
      <c r="A156" s="1" t="s">
        <v>722</v>
      </c>
      <c r="B156" s="2" t="s">
        <v>37</v>
      </c>
      <c r="C156" s="2">
        <v>63159</v>
      </c>
      <c r="D156" s="3" t="s">
        <v>38</v>
      </c>
      <c r="E156" s="2" t="s">
        <v>14</v>
      </c>
      <c r="F156" s="2" t="s">
        <v>15</v>
      </c>
      <c r="G156" s="2" t="s">
        <v>91</v>
      </c>
      <c r="H156" s="2" t="s">
        <v>74</v>
      </c>
      <c r="I156" s="3" t="s">
        <v>17</v>
      </c>
      <c r="J156" s="3" t="s">
        <v>357</v>
      </c>
      <c r="K156" s="6" t="s">
        <v>782</v>
      </c>
      <c r="L156" s="4" t="s">
        <v>73</v>
      </c>
      <c r="M156" s="3" t="s">
        <v>295</v>
      </c>
      <c r="N156" s="44" t="s">
        <v>18</v>
      </c>
      <c r="O156" s="74"/>
      <c r="P156" s="74"/>
      <c r="Q156" s="74">
        <v>12</v>
      </c>
      <c r="R156" s="74"/>
      <c r="S156" s="74"/>
      <c r="T156" s="77">
        <v>5</v>
      </c>
      <c r="U156" s="75"/>
      <c r="V156" s="74"/>
      <c r="W156" s="74"/>
      <c r="X156" s="74"/>
      <c r="Y156" s="77">
        <v>17</v>
      </c>
      <c r="Z156" s="77">
        <v>2</v>
      </c>
      <c r="AA156" s="16">
        <f t="shared" si="12"/>
        <v>36</v>
      </c>
      <c r="AB156" s="59"/>
      <c r="AC156" s="87">
        <v>5</v>
      </c>
      <c r="AD156" s="150">
        <v>0</v>
      </c>
      <c r="AE156" s="150"/>
      <c r="AF156" s="225">
        <v>10</v>
      </c>
      <c r="AG156" s="225"/>
      <c r="AH156" s="225"/>
      <c r="AI156" s="225"/>
      <c r="AJ156" s="225"/>
      <c r="AK156" s="150"/>
      <c r="AL156" s="150"/>
      <c r="AM156" s="150"/>
      <c r="AN156" s="16">
        <f t="shared" si="13"/>
        <v>15</v>
      </c>
      <c r="AO156" s="147"/>
      <c r="AP156" s="147"/>
      <c r="AQ156" s="147"/>
      <c r="AR156" s="147"/>
      <c r="AS156" s="147"/>
      <c r="AT156" s="147"/>
      <c r="AU156" s="147"/>
      <c r="AV156" s="147"/>
      <c r="AW156" s="147"/>
      <c r="AX156" s="147"/>
      <c r="AY156" s="147"/>
      <c r="AZ156" s="147"/>
      <c r="BA156" s="16">
        <f t="shared" si="14"/>
        <v>0</v>
      </c>
      <c r="BB156" s="147"/>
      <c r="BC156" s="147"/>
      <c r="BD156" s="147"/>
      <c r="BE156" s="154"/>
      <c r="BF156" s="154"/>
      <c r="BG156" s="154"/>
      <c r="BH156" s="154"/>
      <c r="BI156" s="154"/>
      <c r="BJ156" s="154"/>
      <c r="BK156" s="154"/>
      <c r="BL156" s="154"/>
      <c r="BM156" s="154"/>
      <c r="BN156" s="17">
        <f t="shared" si="15"/>
        <v>0</v>
      </c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6">
        <f t="shared" si="16"/>
        <v>0</v>
      </c>
    </row>
    <row r="157" spans="1:79" s="76" customFormat="1" ht="12" hidden="1">
      <c r="A157" s="1" t="s">
        <v>722</v>
      </c>
      <c r="B157" s="2" t="s">
        <v>37</v>
      </c>
      <c r="C157" s="2">
        <v>63159</v>
      </c>
      <c r="D157" s="3" t="s">
        <v>38</v>
      </c>
      <c r="E157" s="2" t="s">
        <v>42</v>
      </c>
      <c r="F157" s="2" t="s">
        <v>15</v>
      </c>
      <c r="G157" s="2" t="s">
        <v>43</v>
      </c>
      <c r="H157" s="2" t="s">
        <v>44</v>
      </c>
      <c r="I157" s="3" t="s">
        <v>17</v>
      </c>
      <c r="J157" s="3" t="s">
        <v>358</v>
      </c>
      <c r="K157" s="6" t="s">
        <v>783</v>
      </c>
      <c r="L157" s="4" t="s">
        <v>43</v>
      </c>
      <c r="M157" s="3" t="s">
        <v>295</v>
      </c>
      <c r="N157" s="44" t="s">
        <v>18</v>
      </c>
      <c r="O157" s="74"/>
      <c r="P157" s="74"/>
      <c r="Q157" s="74"/>
      <c r="R157" s="74"/>
      <c r="S157" s="74"/>
      <c r="T157" s="74"/>
      <c r="U157" s="75"/>
      <c r="V157" s="74"/>
      <c r="W157" s="77">
        <v>12</v>
      </c>
      <c r="X157" s="77">
        <v>12</v>
      </c>
      <c r="Y157" s="74"/>
      <c r="Z157" s="74"/>
      <c r="AA157" s="16">
        <f t="shared" si="12"/>
        <v>24</v>
      </c>
      <c r="AB157" s="59"/>
      <c r="AC157" s="74">
        <v>0</v>
      </c>
      <c r="AD157" s="146">
        <v>0</v>
      </c>
      <c r="AE157" s="146"/>
      <c r="AF157" s="219"/>
      <c r="AG157" s="219"/>
      <c r="AH157" s="219"/>
      <c r="AI157" s="219"/>
      <c r="AJ157" s="219"/>
      <c r="AK157" s="146"/>
      <c r="AL157" s="146"/>
      <c r="AM157" s="146"/>
      <c r="AN157" s="16">
        <f t="shared" si="13"/>
        <v>0</v>
      </c>
      <c r="AO157" s="147"/>
      <c r="AP157" s="147"/>
      <c r="AQ157" s="147"/>
      <c r="AR157" s="147"/>
      <c r="AS157" s="147"/>
      <c r="AT157" s="147"/>
      <c r="AU157" s="147"/>
      <c r="AV157" s="147"/>
      <c r="AW157" s="147"/>
      <c r="AX157" s="147"/>
      <c r="AY157" s="147"/>
      <c r="AZ157" s="147"/>
      <c r="BA157" s="16">
        <f t="shared" si="14"/>
        <v>0</v>
      </c>
      <c r="BB157" s="147"/>
      <c r="BC157" s="147"/>
      <c r="BD157" s="147"/>
      <c r="BE157" s="154"/>
      <c r="BF157" s="154"/>
      <c r="BG157" s="154"/>
      <c r="BH157" s="154"/>
      <c r="BI157" s="154"/>
      <c r="BJ157" s="154"/>
      <c r="BK157" s="154"/>
      <c r="BL157" s="154"/>
      <c r="BM157" s="154"/>
      <c r="BN157" s="17">
        <f t="shared" si="15"/>
        <v>0</v>
      </c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6">
        <f t="shared" si="16"/>
        <v>0</v>
      </c>
    </row>
    <row r="158" spans="1:79" s="76" customFormat="1" ht="12" hidden="1">
      <c r="A158" s="1" t="s">
        <v>722</v>
      </c>
      <c r="B158" s="2" t="s">
        <v>37</v>
      </c>
      <c r="C158" s="5">
        <v>63159</v>
      </c>
      <c r="D158" s="3" t="s">
        <v>38</v>
      </c>
      <c r="E158" s="2" t="s">
        <v>14</v>
      </c>
      <c r="F158" s="2" t="s">
        <v>15</v>
      </c>
      <c r="G158" s="2" t="s">
        <v>26</v>
      </c>
      <c r="H158" s="2" t="s">
        <v>55</v>
      </c>
      <c r="I158" s="3" t="s">
        <v>17</v>
      </c>
      <c r="J158" s="3" t="s">
        <v>534</v>
      </c>
      <c r="K158" s="6" t="s">
        <v>791</v>
      </c>
      <c r="L158" s="4" t="s">
        <v>26</v>
      </c>
      <c r="M158" s="3" t="s">
        <v>295</v>
      </c>
      <c r="N158" s="44" t="s">
        <v>56</v>
      </c>
      <c r="O158" s="74"/>
      <c r="P158" s="74">
        <v>1</v>
      </c>
      <c r="Q158" s="74"/>
      <c r="R158" s="74"/>
      <c r="S158" s="74"/>
      <c r="T158" s="74">
        <v>4</v>
      </c>
      <c r="U158" s="75"/>
      <c r="V158" s="74"/>
      <c r="W158" s="74"/>
      <c r="X158" s="74"/>
      <c r="Y158" s="74"/>
      <c r="Z158" s="74"/>
      <c r="AA158" s="16">
        <f t="shared" si="12"/>
        <v>5</v>
      </c>
      <c r="AB158" s="59"/>
      <c r="AC158" s="74">
        <v>0</v>
      </c>
      <c r="AD158" s="146">
        <v>0</v>
      </c>
      <c r="AE158" s="146"/>
      <c r="AF158" s="219"/>
      <c r="AG158" s="219"/>
      <c r="AH158" s="221">
        <v>2</v>
      </c>
      <c r="AI158" s="221"/>
      <c r="AJ158" s="219"/>
      <c r="AK158" s="146"/>
      <c r="AL158" s="146"/>
      <c r="AM158" s="146"/>
      <c r="AN158" s="16">
        <f t="shared" si="13"/>
        <v>2</v>
      </c>
      <c r="AO158" s="147"/>
      <c r="AP158" s="147">
        <v>5</v>
      </c>
      <c r="AQ158" s="147"/>
      <c r="AR158" s="147"/>
      <c r="AS158" s="147"/>
      <c r="AT158" s="147"/>
      <c r="AU158" s="147">
        <v>5</v>
      </c>
      <c r="AV158" s="147"/>
      <c r="AW158" s="147"/>
      <c r="AX158" s="147"/>
      <c r="AY158" s="147"/>
      <c r="AZ158" s="147">
        <v>2</v>
      </c>
      <c r="BA158" s="16">
        <f t="shared" si="14"/>
        <v>12</v>
      </c>
      <c r="BB158" s="147">
        <v>2</v>
      </c>
      <c r="BC158" s="147"/>
      <c r="BD158" s="147"/>
      <c r="BE158" s="154">
        <v>2</v>
      </c>
      <c r="BF158" s="154"/>
      <c r="BG158" s="154">
        <v>2</v>
      </c>
      <c r="BH158" s="154">
        <v>2</v>
      </c>
      <c r="BI158" s="154"/>
      <c r="BJ158" s="154">
        <v>2</v>
      </c>
      <c r="BK158" s="154"/>
      <c r="BL158" s="154">
        <v>2</v>
      </c>
      <c r="BM158" s="154">
        <v>2</v>
      </c>
      <c r="BN158" s="17">
        <f t="shared" si="15"/>
        <v>14</v>
      </c>
      <c r="BO158" s="147">
        <v>2</v>
      </c>
      <c r="BP158" s="147"/>
      <c r="BQ158" s="147"/>
      <c r="BR158" s="154">
        <v>2</v>
      </c>
      <c r="BS158" s="154"/>
      <c r="BT158" s="154">
        <v>2</v>
      </c>
      <c r="BU158" s="154">
        <v>2</v>
      </c>
      <c r="BV158" s="154"/>
      <c r="BW158" s="154">
        <v>2</v>
      </c>
      <c r="BX158" s="154"/>
      <c r="BY158" s="154">
        <v>2</v>
      </c>
      <c r="BZ158" s="154">
        <v>2</v>
      </c>
      <c r="CA158" s="16">
        <f t="shared" si="16"/>
        <v>14</v>
      </c>
    </row>
    <row r="159" spans="1:79" s="76" customFormat="1" ht="12" hidden="1">
      <c r="A159" s="1" t="s">
        <v>722</v>
      </c>
      <c r="B159" s="6" t="s">
        <v>37</v>
      </c>
      <c r="C159" s="5">
        <v>63159</v>
      </c>
      <c r="D159" s="3" t="s">
        <v>38</v>
      </c>
      <c r="E159" s="2" t="s">
        <v>14</v>
      </c>
      <c r="F159" s="2" t="s">
        <v>15</v>
      </c>
      <c r="G159" s="2" t="s">
        <v>32</v>
      </c>
      <c r="H159" s="2" t="s">
        <v>79</v>
      </c>
      <c r="I159" s="3" t="s">
        <v>17</v>
      </c>
      <c r="J159" s="3" t="s">
        <v>543</v>
      </c>
      <c r="K159" s="6" t="s">
        <v>62</v>
      </c>
      <c r="L159" s="4" t="s">
        <v>26</v>
      </c>
      <c r="M159" s="3" t="s">
        <v>295</v>
      </c>
      <c r="N159" s="44" t="s">
        <v>31</v>
      </c>
      <c r="O159" s="74"/>
      <c r="P159" s="74"/>
      <c r="Q159" s="74"/>
      <c r="R159" s="74"/>
      <c r="S159" s="74"/>
      <c r="T159" s="74"/>
      <c r="U159" s="75"/>
      <c r="V159" s="77">
        <v>1</v>
      </c>
      <c r="W159" s="74"/>
      <c r="X159" s="74"/>
      <c r="Y159" s="79">
        <v>4</v>
      </c>
      <c r="Z159" s="74"/>
      <c r="AA159" s="16">
        <f t="shared" si="12"/>
        <v>5</v>
      </c>
      <c r="AB159" s="59"/>
      <c r="AC159" s="74">
        <v>0</v>
      </c>
      <c r="AD159" s="146">
        <v>0</v>
      </c>
      <c r="AE159" s="146">
        <v>2</v>
      </c>
      <c r="AF159" s="219"/>
      <c r="AG159" s="219">
        <v>2</v>
      </c>
      <c r="AH159" s="219"/>
      <c r="AI159" s="219">
        <v>2</v>
      </c>
      <c r="AJ159" s="219"/>
      <c r="AK159" s="146"/>
      <c r="AL159" s="146">
        <v>2</v>
      </c>
      <c r="AM159" s="146"/>
      <c r="AN159" s="16">
        <f t="shared" si="13"/>
        <v>8</v>
      </c>
      <c r="AO159" s="147"/>
      <c r="AP159" s="147">
        <v>2</v>
      </c>
      <c r="AQ159" s="147"/>
      <c r="AR159" s="147">
        <v>2</v>
      </c>
      <c r="AS159" s="147">
        <v>2</v>
      </c>
      <c r="AT159" s="147"/>
      <c r="AU159" s="147">
        <v>2</v>
      </c>
      <c r="AV159" s="147"/>
      <c r="AW159" s="147">
        <v>2</v>
      </c>
      <c r="AX159" s="147"/>
      <c r="AY159" s="147">
        <v>2</v>
      </c>
      <c r="AZ159" s="147"/>
      <c r="BA159" s="16">
        <f t="shared" si="14"/>
        <v>12</v>
      </c>
      <c r="BB159" s="147"/>
      <c r="BC159" s="147">
        <v>2</v>
      </c>
      <c r="BD159" s="147"/>
      <c r="BE159" s="147">
        <v>2</v>
      </c>
      <c r="BF159" s="147"/>
      <c r="BG159" s="147">
        <v>2</v>
      </c>
      <c r="BH159" s="147">
        <v>2</v>
      </c>
      <c r="BI159" s="147"/>
      <c r="BJ159" s="147">
        <v>2</v>
      </c>
      <c r="BK159" s="147">
        <v>2</v>
      </c>
      <c r="BL159" s="147">
        <v>2</v>
      </c>
      <c r="BM159" s="147">
        <v>2</v>
      </c>
      <c r="BN159" s="17">
        <f t="shared" si="15"/>
        <v>16</v>
      </c>
      <c r="BO159" s="147"/>
      <c r="BP159" s="147">
        <v>2</v>
      </c>
      <c r="BQ159" s="147"/>
      <c r="BR159" s="147">
        <v>2</v>
      </c>
      <c r="BS159" s="147"/>
      <c r="BT159" s="147">
        <v>2</v>
      </c>
      <c r="BU159" s="147">
        <v>2</v>
      </c>
      <c r="BV159" s="147"/>
      <c r="BW159" s="147">
        <v>2</v>
      </c>
      <c r="BX159" s="147">
        <v>2</v>
      </c>
      <c r="BY159" s="147">
        <v>2</v>
      </c>
      <c r="BZ159" s="147">
        <v>2</v>
      </c>
      <c r="CA159" s="16">
        <f t="shared" si="16"/>
        <v>16</v>
      </c>
    </row>
    <row r="160" spans="1:79" s="76" customFormat="1" ht="12" hidden="1">
      <c r="A160" s="1" t="s">
        <v>722</v>
      </c>
      <c r="B160" s="6" t="s">
        <v>37</v>
      </c>
      <c r="C160" s="5">
        <v>63159</v>
      </c>
      <c r="D160" s="3" t="s">
        <v>38</v>
      </c>
      <c r="E160" s="2" t="s">
        <v>14</v>
      </c>
      <c r="F160" s="2" t="s">
        <v>15</v>
      </c>
      <c r="G160" s="2" t="s">
        <v>24</v>
      </c>
      <c r="H160" s="2"/>
      <c r="I160" s="3" t="s">
        <v>17</v>
      </c>
      <c r="J160" s="3" t="s">
        <v>680</v>
      </c>
      <c r="K160" s="6"/>
      <c r="L160" s="4" t="s">
        <v>24</v>
      </c>
      <c r="M160" s="3" t="s">
        <v>295</v>
      </c>
      <c r="N160" s="46" t="s">
        <v>31</v>
      </c>
      <c r="O160" s="74"/>
      <c r="P160" s="74"/>
      <c r="Q160" s="74"/>
      <c r="R160" s="74"/>
      <c r="S160" s="74"/>
      <c r="T160" s="74"/>
      <c r="U160" s="75"/>
      <c r="V160" s="74"/>
      <c r="W160" s="74"/>
      <c r="X160" s="74"/>
      <c r="Y160" s="74"/>
      <c r="Z160" s="74"/>
      <c r="AA160" s="16">
        <f t="shared" si="12"/>
        <v>0</v>
      </c>
      <c r="AB160" s="59"/>
      <c r="AC160" s="74">
        <v>0</v>
      </c>
      <c r="AD160" s="146">
        <v>0</v>
      </c>
      <c r="AE160" s="146"/>
      <c r="AF160" s="219"/>
      <c r="AG160" s="219"/>
      <c r="AH160" s="219"/>
      <c r="AI160" s="219"/>
      <c r="AJ160" s="219"/>
      <c r="AK160" s="146"/>
      <c r="AL160" s="146"/>
      <c r="AM160" s="146"/>
      <c r="AN160" s="16">
        <f t="shared" si="13"/>
        <v>0</v>
      </c>
      <c r="AO160" s="147"/>
      <c r="AP160" s="147"/>
      <c r="AQ160" s="147"/>
      <c r="AR160" s="147"/>
      <c r="AS160" s="147"/>
      <c r="AT160" s="147"/>
      <c r="AU160" s="147"/>
      <c r="AV160" s="147"/>
      <c r="AW160" s="147"/>
      <c r="AX160" s="147"/>
      <c r="AY160" s="147"/>
      <c r="AZ160" s="147"/>
      <c r="BA160" s="16">
        <f t="shared" si="14"/>
        <v>0</v>
      </c>
      <c r="BB160" s="147"/>
      <c r="BC160" s="147"/>
      <c r="BD160" s="147"/>
      <c r="BE160" s="147"/>
      <c r="BF160" s="147"/>
      <c r="BG160" s="147"/>
      <c r="BH160" s="147"/>
      <c r="BI160" s="147"/>
      <c r="BJ160" s="147"/>
      <c r="BK160" s="147"/>
      <c r="BL160" s="147"/>
      <c r="BM160" s="147"/>
      <c r="BN160" s="17">
        <f t="shared" si="15"/>
        <v>0</v>
      </c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6">
        <f t="shared" si="16"/>
        <v>0</v>
      </c>
    </row>
    <row r="161" spans="1:79" s="76" customFormat="1" ht="12" hidden="1">
      <c r="A161" s="1" t="s">
        <v>722</v>
      </c>
      <c r="B161" s="6" t="s">
        <v>37</v>
      </c>
      <c r="C161" s="5">
        <v>63159</v>
      </c>
      <c r="D161" s="3" t="s">
        <v>38</v>
      </c>
      <c r="E161" s="2" t="s">
        <v>271</v>
      </c>
      <c r="F161" s="2"/>
      <c r="G161" s="2" t="s">
        <v>281</v>
      </c>
      <c r="H161" s="2" t="s">
        <v>797</v>
      </c>
      <c r="I161" s="3" t="s">
        <v>17</v>
      </c>
      <c r="J161" s="3" t="s">
        <v>707</v>
      </c>
      <c r="K161" s="6" t="s">
        <v>319</v>
      </c>
      <c r="L161" s="4" t="s">
        <v>281</v>
      </c>
      <c r="M161" s="3" t="s">
        <v>295</v>
      </c>
      <c r="N161" s="44" t="s">
        <v>56</v>
      </c>
      <c r="O161" s="75"/>
      <c r="P161" s="83"/>
      <c r="Q161" s="83"/>
      <c r="R161" s="75"/>
      <c r="S161" s="75"/>
      <c r="T161" s="83"/>
      <c r="U161" s="78"/>
      <c r="V161" s="89"/>
      <c r="W161" s="89"/>
      <c r="X161" s="90"/>
      <c r="Y161" s="89"/>
      <c r="Z161" s="89"/>
      <c r="AA161" s="16">
        <f t="shared" si="12"/>
        <v>0</v>
      </c>
      <c r="AB161" s="59"/>
      <c r="AC161" s="75">
        <v>0</v>
      </c>
      <c r="AD161" s="147">
        <v>0</v>
      </c>
      <c r="AE161" s="147"/>
      <c r="AF161" s="222"/>
      <c r="AG161" s="222"/>
      <c r="AH161" s="222"/>
      <c r="AI161" s="222"/>
      <c r="AJ161" s="222"/>
      <c r="AK161" s="147"/>
      <c r="AL161" s="147"/>
      <c r="AM161" s="147"/>
      <c r="AN161" s="16">
        <f t="shared" si="13"/>
        <v>0</v>
      </c>
      <c r="AO161" s="147"/>
      <c r="AP161" s="147"/>
      <c r="AQ161" s="147"/>
      <c r="AR161" s="147"/>
      <c r="AS161" s="147"/>
      <c r="AT161" s="147"/>
      <c r="AU161" s="147"/>
      <c r="AV161" s="147"/>
      <c r="AW161" s="147"/>
      <c r="AX161" s="147"/>
      <c r="AY161" s="147"/>
      <c r="AZ161" s="147"/>
      <c r="BA161" s="16">
        <f t="shared" si="14"/>
        <v>0</v>
      </c>
      <c r="BB161" s="147"/>
      <c r="BC161" s="147"/>
      <c r="BD161" s="147"/>
      <c r="BE161" s="147"/>
      <c r="BF161" s="147"/>
      <c r="BG161" s="147"/>
      <c r="BH161" s="147"/>
      <c r="BI161" s="147"/>
      <c r="BJ161" s="147"/>
      <c r="BK161" s="147"/>
      <c r="BL161" s="147"/>
      <c r="BM161" s="147"/>
      <c r="BN161" s="17">
        <f t="shared" si="15"/>
        <v>0</v>
      </c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6">
        <f t="shared" si="16"/>
        <v>0</v>
      </c>
    </row>
    <row r="162" spans="1:79" s="76" customFormat="1" ht="12" hidden="1">
      <c r="A162" s="1" t="s">
        <v>722</v>
      </c>
      <c r="B162" s="6" t="s">
        <v>37</v>
      </c>
      <c r="C162" s="5">
        <v>63159</v>
      </c>
      <c r="D162" s="3" t="s">
        <v>38</v>
      </c>
      <c r="E162" s="2" t="s">
        <v>271</v>
      </c>
      <c r="F162" s="2"/>
      <c r="G162" s="2" t="s">
        <v>281</v>
      </c>
      <c r="H162" s="2" t="s">
        <v>798</v>
      </c>
      <c r="I162" s="3" t="s">
        <v>17</v>
      </c>
      <c r="J162" s="3" t="s">
        <v>707</v>
      </c>
      <c r="K162" s="6" t="s">
        <v>319</v>
      </c>
      <c r="L162" s="4" t="s">
        <v>281</v>
      </c>
      <c r="M162" s="3" t="s">
        <v>295</v>
      </c>
      <c r="N162" s="44" t="s">
        <v>56</v>
      </c>
      <c r="O162" s="75"/>
      <c r="P162" s="75"/>
      <c r="Q162" s="75"/>
      <c r="R162" s="75"/>
      <c r="S162" s="75"/>
      <c r="T162" s="83">
        <v>20</v>
      </c>
      <c r="U162" s="75"/>
      <c r="V162" s="89"/>
      <c r="W162" s="89"/>
      <c r="X162" s="90">
        <v>20</v>
      </c>
      <c r="Y162" s="89"/>
      <c r="Z162" s="89">
        <v>10</v>
      </c>
      <c r="AA162" s="16">
        <f t="shared" si="12"/>
        <v>50</v>
      </c>
      <c r="AB162" s="59"/>
      <c r="AC162" s="75">
        <v>0</v>
      </c>
      <c r="AD162" s="147">
        <v>0</v>
      </c>
      <c r="AE162" s="147">
        <v>5</v>
      </c>
      <c r="AF162" s="222">
        <v>5</v>
      </c>
      <c r="AG162" s="222">
        <v>10</v>
      </c>
      <c r="AH162" s="224">
        <v>10</v>
      </c>
      <c r="AI162" s="222"/>
      <c r="AJ162" s="224"/>
      <c r="AK162" s="147"/>
      <c r="AL162" s="147">
        <v>7</v>
      </c>
      <c r="AM162" s="147">
        <v>10</v>
      </c>
      <c r="AN162" s="16">
        <f t="shared" si="13"/>
        <v>47</v>
      </c>
      <c r="AO162" s="147"/>
      <c r="AP162" s="147"/>
      <c r="AQ162" s="147">
        <v>10</v>
      </c>
      <c r="AR162" s="147"/>
      <c r="AS162" s="147"/>
      <c r="AT162" s="147">
        <v>10</v>
      </c>
      <c r="AU162" s="147"/>
      <c r="AV162" s="147"/>
      <c r="AW162" s="147">
        <v>10</v>
      </c>
      <c r="AX162" s="147"/>
      <c r="AY162" s="147"/>
      <c r="AZ162" s="147">
        <v>10</v>
      </c>
      <c r="BA162" s="16">
        <f t="shared" si="14"/>
        <v>40</v>
      </c>
      <c r="BB162" s="147"/>
      <c r="BC162" s="147"/>
      <c r="BD162" s="147">
        <v>10</v>
      </c>
      <c r="BE162" s="147"/>
      <c r="BF162" s="147"/>
      <c r="BG162" s="147">
        <v>40</v>
      </c>
      <c r="BH162" s="147"/>
      <c r="BI162" s="147"/>
      <c r="BJ162" s="147"/>
      <c r="BK162" s="147"/>
      <c r="BL162" s="147"/>
      <c r="BM162" s="147"/>
      <c r="BN162" s="17">
        <f t="shared" si="15"/>
        <v>50</v>
      </c>
      <c r="BO162" s="18"/>
      <c r="BP162" s="18"/>
      <c r="BQ162" s="18">
        <v>10</v>
      </c>
      <c r="BR162" s="18"/>
      <c r="BS162" s="18">
        <v>10</v>
      </c>
      <c r="BT162" s="18"/>
      <c r="BU162" s="18"/>
      <c r="BV162" s="18">
        <v>10</v>
      </c>
      <c r="BW162" s="18"/>
      <c r="BX162" s="18">
        <v>10</v>
      </c>
      <c r="BY162" s="18"/>
      <c r="BZ162" s="18"/>
      <c r="CA162" s="16">
        <f t="shared" si="16"/>
        <v>40</v>
      </c>
    </row>
    <row r="163" spans="1:79" s="76" customFormat="1" ht="12" hidden="1">
      <c r="A163" s="1" t="s">
        <v>722</v>
      </c>
      <c r="B163" s="6" t="s">
        <v>37</v>
      </c>
      <c r="C163" s="5">
        <v>63159</v>
      </c>
      <c r="D163" s="3" t="s">
        <v>38</v>
      </c>
      <c r="E163" s="2" t="s">
        <v>271</v>
      </c>
      <c r="F163" s="2"/>
      <c r="G163" s="2" t="s">
        <v>276</v>
      </c>
      <c r="H163" s="2" t="s">
        <v>799</v>
      </c>
      <c r="I163" s="3" t="s">
        <v>17</v>
      </c>
      <c r="J163" s="3" t="s">
        <v>351</v>
      </c>
      <c r="K163" s="6" t="s">
        <v>319</v>
      </c>
      <c r="L163" s="4" t="s">
        <v>276</v>
      </c>
      <c r="M163" s="3" t="s">
        <v>295</v>
      </c>
      <c r="N163" s="46" t="s">
        <v>18</v>
      </c>
      <c r="O163" s="75"/>
      <c r="P163" s="75"/>
      <c r="Q163" s="75"/>
      <c r="R163" s="75"/>
      <c r="S163" s="75"/>
      <c r="T163" s="83"/>
      <c r="U163" s="75"/>
      <c r="V163" s="89"/>
      <c r="W163" s="89"/>
      <c r="X163" s="90"/>
      <c r="Y163" s="89"/>
      <c r="Z163" s="89"/>
      <c r="AA163" s="16">
        <f t="shared" si="12"/>
        <v>0</v>
      </c>
      <c r="AB163" s="59"/>
      <c r="AC163" s="75">
        <v>0</v>
      </c>
      <c r="AD163" s="147">
        <v>0</v>
      </c>
      <c r="AE163" s="147"/>
      <c r="AF163" s="222"/>
      <c r="AG163" s="222"/>
      <c r="AH163" s="222"/>
      <c r="AI163" s="222"/>
      <c r="AJ163" s="222"/>
      <c r="AK163" s="147"/>
      <c r="AL163" s="147"/>
      <c r="AM163" s="147"/>
      <c r="AN163" s="16">
        <f t="shared" si="13"/>
        <v>0</v>
      </c>
      <c r="AO163" s="147"/>
      <c r="AP163" s="147"/>
      <c r="AQ163" s="147"/>
      <c r="AR163" s="147"/>
      <c r="AS163" s="147"/>
      <c r="AT163" s="147"/>
      <c r="AU163" s="147"/>
      <c r="AV163" s="147"/>
      <c r="AW163" s="147"/>
      <c r="AX163" s="147"/>
      <c r="AY163" s="147"/>
      <c r="AZ163" s="147"/>
      <c r="BA163" s="16">
        <f t="shared" si="14"/>
        <v>0</v>
      </c>
      <c r="BB163" s="147"/>
      <c r="BC163" s="147"/>
      <c r="BD163" s="147"/>
      <c r="BE163" s="147"/>
      <c r="BF163" s="147"/>
      <c r="BG163" s="147"/>
      <c r="BH163" s="147"/>
      <c r="BI163" s="147"/>
      <c r="BJ163" s="147"/>
      <c r="BK163" s="147"/>
      <c r="BL163" s="147"/>
      <c r="BM163" s="147"/>
      <c r="BN163" s="17">
        <f t="shared" si="15"/>
        <v>0</v>
      </c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6">
        <f t="shared" si="16"/>
        <v>0</v>
      </c>
    </row>
    <row r="164" spans="1:79" s="76" customFormat="1" ht="12" hidden="1">
      <c r="A164" s="1" t="s">
        <v>722</v>
      </c>
      <c r="B164" s="6" t="s">
        <v>37</v>
      </c>
      <c r="C164" s="5">
        <v>63159</v>
      </c>
      <c r="D164" s="3" t="s">
        <v>38</v>
      </c>
      <c r="E164" s="2" t="s">
        <v>271</v>
      </c>
      <c r="F164" s="2"/>
      <c r="G164" s="2" t="s">
        <v>276</v>
      </c>
      <c r="H164" s="2" t="s">
        <v>800</v>
      </c>
      <c r="I164" s="3" t="s">
        <v>17</v>
      </c>
      <c r="J164" s="3" t="s">
        <v>351</v>
      </c>
      <c r="K164" s="6" t="s">
        <v>319</v>
      </c>
      <c r="L164" s="4" t="s">
        <v>276</v>
      </c>
      <c r="M164" s="3" t="s">
        <v>295</v>
      </c>
      <c r="N164" s="46" t="s">
        <v>18</v>
      </c>
      <c r="O164" s="83">
        <v>5</v>
      </c>
      <c r="P164" s="75"/>
      <c r="Q164" s="83">
        <v>5</v>
      </c>
      <c r="R164" s="75"/>
      <c r="S164" s="83">
        <v>5</v>
      </c>
      <c r="T164" s="90">
        <f>5+1</f>
        <v>6</v>
      </c>
      <c r="U164" s="78">
        <v>5</v>
      </c>
      <c r="V164" s="90">
        <v>5</v>
      </c>
      <c r="W164" s="90">
        <v>3</v>
      </c>
      <c r="X164" s="90">
        <v>5</v>
      </c>
      <c r="Y164" s="89"/>
      <c r="Z164" s="89">
        <v>10</v>
      </c>
      <c r="AA164" s="16">
        <f t="shared" si="12"/>
        <v>49</v>
      </c>
      <c r="AB164" s="59"/>
      <c r="AC164" s="75">
        <v>0</v>
      </c>
      <c r="AD164" s="147">
        <v>6</v>
      </c>
      <c r="AE164" s="147">
        <v>5</v>
      </c>
      <c r="AF164" s="222">
        <v>10</v>
      </c>
      <c r="AG164" s="222"/>
      <c r="AH164" s="222">
        <v>10</v>
      </c>
      <c r="AI164" s="222">
        <v>5</v>
      </c>
      <c r="AJ164" s="222"/>
      <c r="AK164" s="147"/>
      <c r="AL164" s="147"/>
      <c r="AM164" s="147"/>
      <c r="AN164" s="16">
        <f t="shared" si="13"/>
        <v>36</v>
      </c>
      <c r="AO164" s="147">
        <v>10</v>
      </c>
      <c r="AP164" s="147"/>
      <c r="AQ164" s="147">
        <v>10</v>
      </c>
      <c r="AR164" s="147"/>
      <c r="AS164" s="147"/>
      <c r="AT164" s="147"/>
      <c r="AU164" s="147"/>
      <c r="AV164" s="147"/>
      <c r="AW164" s="147"/>
      <c r="AX164" s="147"/>
      <c r="AY164" s="147"/>
      <c r="AZ164" s="147"/>
      <c r="BA164" s="16">
        <f t="shared" si="14"/>
        <v>20</v>
      </c>
      <c r="BB164" s="147"/>
      <c r="BC164" s="147"/>
      <c r="BD164" s="147"/>
      <c r="BE164" s="147"/>
      <c r="BF164" s="147"/>
      <c r="BG164" s="147"/>
      <c r="BH164" s="147"/>
      <c r="BI164" s="147"/>
      <c r="BJ164" s="147"/>
      <c r="BK164" s="147"/>
      <c r="BL164" s="147"/>
      <c r="BM164" s="147"/>
      <c r="BN164" s="17">
        <f t="shared" si="15"/>
        <v>0</v>
      </c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6">
        <f t="shared" si="16"/>
        <v>0</v>
      </c>
    </row>
    <row r="165" spans="1:79" s="76" customFormat="1" ht="12" hidden="1">
      <c r="A165" s="1" t="s">
        <v>722</v>
      </c>
      <c r="B165" s="6" t="s">
        <v>37</v>
      </c>
      <c r="C165" s="5">
        <v>63159</v>
      </c>
      <c r="D165" s="3" t="s">
        <v>38</v>
      </c>
      <c r="E165" s="2" t="s">
        <v>271</v>
      </c>
      <c r="F165" s="2"/>
      <c r="G165" s="2" t="s">
        <v>280</v>
      </c>
      <c r="H165" s="2"/>
      <c r="I165" s="3" t="s">
        <v>17</v>
      </c>
      <c r="J165" s="3" t="s">
        <v>355</v>
      </c>
      <c r="K165" s="6" t="s">
        <v>319</v>
      </c>
      <c r="L165" s="4" t="s">
        <v>280</v>
      </c>
      <c r="M165" s="3" t="s">
        <v>295</v>
      </c>
      <c r="N165" s="46" t="s">
        <v>30</v>
      </c>
      <c r="O165" s="75"/>
      <c r="P165" s="75"/>
      <c r="Q165" s="75"/>
      <c r="R165" s="75"/>
      <c r="S165" s="75"/>
      <c r="T165" s="89"/>
      <c r="U165" s="75"/>
      <c r="V165" s="89"/>
      <c r="W165" s="89"/>
      <c r="X165" s="89"/>
      <c r="Y165" s="89"/>
      <c r="Z165" s="89"/>
      <c r="AA165" s="16">
        <f t="shared" si="12"/>
        <v>0</v>
      </c>
      <c r="AB165" s="59"/>
      <c r="AC165" s="75">
        <v>0</v>
      </c>
      <c r="AD165" s="147">
        <v>0</v>
      </c>
      <c r="AE165" s="147"/>
      <c r="AF165" s="222"/>
      <c r="AG165" s="222"/>
      <c r="AH165" s="222"/>
      <c r="AI165" s="222"/>
      <c r="AJ165" s="222">
        <v>6</v>
      </c>
      <c r="AK165" s="147"/>
      <c r="AL165" s="147"/>
      <c r="AM165" s="147">
        <v>2</v>
      </c>
      <c r="AN165" s="16">
        <f t="shared" si="13"/>
        <v>8</v>
      </c>
      <c r="AO165" s="147"/>
      <c r="AP165" s="147">
        <v>5</v>
      </c>
      <c r="AQ165" s="147"/>
      <c r="AR165" s="147">
        <v>2</v>
      </c>
      <c r="AS165" s="147"/>
      <c r="AT165" s="147">
        <v>2</v>
      </c>
      <c r="AU165" s="147"/>
      <c r="AV165" s="147">
        <v>4</v>
      </c>
      <c r="AW165" s="147"/>
      <c r="AX165" s="147">
        <v>6</v>
      </c>
      <c r="AY165" s="147"/>
      <c r="AZ165" s="147">
        <v>4</v>
      </c>
      <c r="BA165" s="16">
        <f t="shared" si="14"/>
        <v>23</v>
      </c>
      <c r="BB165" s="147"/>
      <c r="BC165" s="147">
        <v>10</v>
      </c>
      <c r="BD165" s="147"/>
      <c r="BE165" s="147"/>
      <c r="BF165" s="147"/>
      <c r="BG165" s="147">
        <v>10</v>
      </c>
      <c r="BH165" s="147"/>
      <c r="BI165" s="147"/>
      <c r="BJ165" s="147"/>
      <c r="BK165" s="147"/>
      <c r="BL165" s="147"/>
      <c r="BM165" s="147">
        <v>10</v>
      </c>
      <c r="BN165" s="17">
        <f t="shared" si="15"/>
        <v>30</v>
      </c>
      <c r="BO165" s="147"/>
      <c r="BP165" s="147">
        <v>10</v>
      </c>
      <c r="BQ165" s="147"/>
      <c r="BR165" s="147"/>
      <c r="BS165" s="147"/>
      <c r="BT165" s="147">
        <v>10</v>
      </c>
      <c r="BU165" s="147"/>
      <c r="BV165" s="147"/>
      <c r="BW165" s="147">
        <v>5</v>
      </c>
      <c r="BX165" s="147"/>
      <c r="BY165" s="147"/>
      <c r="BZ165" s="147">
        <v>10</v>
      </c>
      <c r="CA165" s="16">
        <f t="shared" si="16"/>
        <v>35</v>
      </c>
    </row>
    <row r="166" spans="1:79" s="76" customFormat="1" ht="12" hidden="1">
      <c r="A166" s="1" t="s">
        <v>722</v>
      </c>
      <c r="B166" s="6" t="s">
        <v>37</v>
      </c>
      <c r="C166" s="5">
        <v>63159</v>
      </c>
      <c r="D166" s="3" t="s">
        <v>38</v>
      </c>
      <c r="E166" s="2" t="s">
        <v>271</v>
      </c>
      <c r="F166" s="2"/>
      <c r="G166" s="2" t="s">
        <v>276</v>
      </c>
      <c r="H166" s="2" t="s">
        <v>382</v>
      </c>
      <c r="I166" s="3" t="s">
        <v>17</v>
      </c>
      <c r="J166" s="3" t="s">
        <v>705</v>
      </c>
      <c r="K166" s="6" t="s">
        <v>319</v>
      </c>
      <c r="L166" s="4" t="s">
        <v>276</v>
      </c>
      <c r="M166" s="3" t="s">
        <v>295</v>
      </c>
      <c r="N166" s="46" t="s">
        <v>31</v>
      </c>
      <c r="O166" s="75"/>
      <c r="P166" s="75"/>
      <c r="Q166" s="75"/>
      <c r="R166" s="75"/>
      <c r="S166" s="83">
        <v>2</v>
      </c>
      <c r="T166" s="89"/>
      <c r="U166" s="75"/>
      <c r="V166" s="89"/>
      <c r="W166" s="89"/>
      <c r="X166" s="89"/>
      <c r="Y166" s="89"/>
      <c r="Z166" s="89"/>
      <c r="AA166" s="16">
        <f t="shared" si="12"/>
        <v>2</v>
      </c>
      <c r="AB166" s="59"/>
      <c r="AC166" s="75">
        <v>0</v>
      </c>
      <c r="AD166" s="147">
        <v>0</v>
      </c>
      <c r="AE166" s="147"/>
      <c r="AF166" s="222">
        <v>2</v>
      </c>
      <c r="AG166" s="222"/>
      <c r="AH166" s="222">
        <v>5</v>
      </c>
      <c r="AI166" s="222"/>
      <c r="AJ166" s="222">
        <v>10</v>
      </c>
      <c r="AK166" s="147"/>
      <c r="AL166" s="147">
        <v>10</v>
      </c>
      <c r="AM166" s="147"/>
      <c r="AN166" s="16">
        <f t="shared" si="13"/>
        <v>27</v>
      </c>
      <c r="AO166" s="147">
        <v>10</v>
      </c>
      <c r="AP166" s="147"/>
      <c r="AQ166" s="147">
        <v>10</v>
      </c>
      <c r="AR166" s="147"/>
      <c r="AS166" s="147"/>
      <c r="AT166" s="147"/>
      <c r="AU166" s="147"/>
      <c r="AV166" s="147">
        <v>10</v>
      </c>
      <c r="AW166" s="147"/>
      <c r="AX166" s="147">
        <v>10</v>
      </c>
      <c r="AY166" s="147"/>
      <c r="AZ166" s="147">
        <v>10</v>
      </c>
      <c r="BA166" s="16">
        <f t="shared" si="14"/>
        <v>50</v>
      </c>
      <c r="BB166" s="147"/>
      <c r="BC166" s="147"/>
      <c r="BD166" s="147">
        <v>10</v>
      </c>
      <c r="BE166" s="147"/>
      <c r="BF166" s="147"/>
      <c r="BG166" s="147">
        <v>20</v>
      </c>
      <c r="BH166" s="147"/>
      <c r="BI166" s="147">
        <v>20</v>
      </c>
      <c r="BJ166" s="147"/>
      <c r="BK166" s="147"/>
      <c r="BL166" s="147">
        <v>10</v>
      </c>
      <c r="BM166" s="147"/>
      <c r="BN166" s="17">
        <f t="shared" si="15"/>
        <v>60</v>
      </c>
      <c r="BO166" s="147"/>
      <c r="BP166" s="147"/>
      <c r="BQ166" s="147">
        <v>10</v>
      </c>
      <c r="BR166" s="147"/>
      <c r="BS166" s="147"/>
      <c r="BT166" s="147">
        <v>20</v>
      </c>
      <c r="BU166" s="147"/>
      <c r="BV166" s="147">
        <v>20</v>
      </c>
      <c r="BW166" s="147"/>
      <c r="BX166" s="147"/>
      <c r="BY166" s="147">
        <v>10</v>
      </c>
      <c r="BZ166" s="147"/>
      <c r="CA166" s="16">
        <f t="shared" si="16"/>
        <v>60</v>
      </c>
    </row>
    <row r="167" spans="1:79" s="76" customFormat="1" ht="12" hidden="1">
      <c r="A167" s="1" t="s">
        <v>722</v>
      </c>
      <c r="B167" s="6" t="s">
        <v>37</v>
      </c>
      <c r="C167" s="5">
        <v>63159</v>
      </c>
      <c r="D167" s="3" t="s">
        <v>38</v>
      </c>
      <c r="E167" s="2" t="s">
        <v>271</v>
      </c>
      <c r="F167" s="2"/>
      <c r="G167" s="2" t="s">
        <v>276</v>
      </c>
      <c r="H167" s="2"/>
      <c r="I167" s="3" t="s">
        <v>17</v>
      </c>
      <c r="J167" s="3" t="s">
        <v>584</v>
      </c>
      <c r="K167" s="6" t="s">
        <v>319</v>
      </c>
      <c r="L167" s="4" t="s">
        <v>276</v>
      </c>
      <c r="M167" s="3" t="s">
        <v>295</v>
      </c>
      <c r="N167" s="44" t="s">
        <v>56</v>
      </c>
      <c r="O167" s="75"/>
      <c r="P167" s="75"/>
      <c r="Q167" s="75"/>
      <c r="R167" s="75"/>
      <c r="S167" s="75"/>
      <c r="T167" s="89"/>
      <c r="U167" s="75"/>
      <c r="V167" s="89"/>
      <c r="W167" s="89"/>
      <c r="X167" s="89"/>
      <c r="Y167" s="89"/>
      <c r="Z167" s="89"/>
      <c r="AA167" s="16">
        <f t="shared" si="12"/>
        <v>0</v>
      </c>
      <c r="AB167" s="59"/>
      <c r="AC167" s="75">
        <v>0</v>
      </c>
      <c r="AD167" s="147">
        <v>0</v>
      </c>
      <c r="AE167" s="147"/>
      <c r="AF167" s="222">
        <v>5</v>
      </c>
      <c r="AG167" s="222"/>
      <c r="AH167" s="222">
        <v>5</v>
      </c>
      <c r="AI167" s="222"/>
      <c r="AJ167" s="222">
        <v>5</v>
      </c>
      <c r="AK167" s="147"/>
      <c r="AL167" s="147">
        <v>5</v>
      </c>
      <c r="AM167" s="147"/>
      <c r="AN167" s="16">
        <f t="shared" si="13"/>
        <v>20</v>
      </c>
      <c r="AO167" s="147"/>
      <c r="AP167" s="147">
        <v>3</v>
      </c>
      <c r="AQ167" s="147"/>
      <c r="AR167" s="147">
        <v>5</v>
      </c>
      <c r="AS167" s="147"/>
      <c r="AT167" s="147">
        <v>4</v>
      </c>
      <c r="AU167" s="147">
        <v>5</v>
      </c>
      <c r="AV167" s="147"/>
      <c r="AW167" s="147"/>
      <c r="AX167" s="147">
        <v>5</v>
      </c>
      <c r="AY167" s="147"/>
      <c r="AZ167" s="147"/>
      <c r="BA167" s="16">
        <f t="shared" si="14"/>
        <v>22</v>
      </c>
      <c r="BB167" s="147"/>
      <c r="BC167" s="147"/>
      <c r="BD167" s="147">
        <v>10</v>
      </c>
      <c r="BE167" s="147"/>
      <c r="BF167" s="147"/>
      <c r="BG167" s="147"/>
      <c r="BH167" s="147">
        <v>8</v>
      </c>
      <c r="BI167" s="147"/>
      <c r="BJ167" s="147"/>
      <c r="BK167" s="147"/>
      <c r="BL167" s="147"/>
      <c r="BM167" s="147">
        <v>10</v>
      </c>
      <c r="BN167" s="17">
        <f t="shared" si="15"/>
        <v>28</v>
      </c>
      <c r="BO167" s="147"/>
      <c r="BP167" s="147"/>
      <c r="BQ167" s="147">
        <v>10</v>
      </c>
      <c r="BR167" s="147"/>
      <c r="BS167" s="147"/>
      <c r="BT167" s="147"/>
      <c r="BU167" s="147">
        <v>8</v>
      </c>
      <c r="BV167" s="147"/>
      <c r="BW167" s="147"/>
      <c r="BX167" s="147"/>
      <c r="BY167" s="147"/>
      <c r="BZ167" s="147">
        <v>10</v>
      </c>
      <c r="CA167" s="16">
        <f t="shared" si="16"/>
        <v>28</v>
      </c>
    </row>
    <row r="168" spans="1:79" s="76" customFormat="1" ht="12" hidden="1">
      <c r="A168" s="1" t="s">
        <v>722</v>
      </c>
      <c r="B168" s="6" t="s">
        <v>37</v>
      </c>
      <c r="C168" s="5">
        <v>63159</v>
      </c>
      <c r="D168" s="3" t="s">
        <v>38</v>
      </c>
      <c r="E168" s="2" t="s">
        <v>271</v>
      </c>
      <c r="F168" s="2"/>
      <c r="G168" s="2" t="s">
        <v>291</v>
      </c>
      <c r="H168" s="2"/>
      <c r="I168" s="3" t="s">
        <v>17</v>
      </c>
      <c r="J168" s="3" t="s">
        <v>352</v>
      </c>
      <c r="K168" s="6" t="s">
        <v>319</v>
      </c>
      <c r="L168" s="4" t="s">
        <v>291</v>
      </c>
      <c r="M168" s="3" t="s">
        <v>295</v>
      </c>
      <c r="N168" s="46" t="s">
        <v>31</v>
      </c>
      <c r="O168" s="75"/>
      <c r="P168" s="75"/>
      <c r="Q168" s="75"/>
      <c r="R168" s="75"/>
      <c r="S168" s="75"/>
      <c r="T168" s="89"/>
      <c r="U168" s="75"/>
      <c r="V168" s="89"/>
      <c r="W168" s="89"/>
      <c r="X168" s="89"/>
      <c r="Y168" s="89"/>
      <c r="Z168" s="89"/>
      <c r="AA168" s="16">
        <f t="shared" si="12"/>
        <v>0</v>
      </c>
      <c r="AB168" s="59"/>
      <c r="AC168" s="75">
        <v>0</v>
      </c>
      <c r="AD168" s="147">
        <v>0</v>
      </c>
      <c r="AE168" s="147"/>
      <c r="AF168" s="222"/>
      <c r="AG168" s="222"/>
      <c r="AH168" s="222"/>
      <c r="AI168" s="222"/>
      <c r="AJ168" s="222"/>
      <c r="AK168" s="147"/>
      <c r="AL168" s="147"/>
      <c r="AM168" s="147"/>
      <c r="AN168" s="16">
        <f t="shared" si="13"/>
        <v>0</v>
      </c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  <c r="BA168" s="16">
        <f t="shared" si="14"/>
        <v>0</v>
      </c>
      <c r="BB168" s="147"/>
      <c r="BC168" s="147"/>
      <c r="BD168" s="147"/>
      <c r="BE168" s="147"/>
      <c r="BF168" s="147"/>
      <c r="BG168" s="147"/>
      <c r="BH168" s="147">
        <v>3</v>
      </c>
      <c r="BI168" s="147"/>
      <c r="BJ168" s="147"/>
      <c r="BK168" s="147"/>
      <c r="BL168" s="147"/>
      <c r="BM168" s="147"/>
      <c r="BN168" s="17">
        <f t="shared" si="15"/>
        <v>3</v>
      </c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6">
        <f t="shared" si="16"/>
        <v>0</v>
      </c>
    </row>
    <row r="169" spans="1:79" s="76" customFormat="1" ht="12" hidden="1">
      <c r="A169" s="1" t="s">
        <v>722</v>
      </c>
      <c r="B169" s="6" t="s">
        <v>37</v>
      </c>
      <c r="C169" s="5">
        <v>63159</v>
      </c>
      <c r="D169" s="3" t="s">
        <v>38</v>
      </c>
      <c r="E169" s="2" t="s">
        <v>271</v>
      </c>
      <c r="F169" s="2"/>
      <c r="G169" s="2" t="s">
        <v>281</v>
      </c>
      <c r="H169" s="2" t="s">
        <v>393</v>
      </c>
      <c r="I169" s="3" t="s">
        <v>17</v>
      </c>
      <c r="J169" s="3" t="s">
        <v>604</v>
      </c>
      <c r="K169" s="6" t="s">
        <v>319</v>
      </c>
      <c r="L169" s="4" t="s">
        <v>281</v>
      </c>
      <c r="M169" s="3" t="s">
        <v>295</v>
      </c>
      <c r="N169" s="46" t="s">
        <v>18</v>
      </c>
      <c r="O169" s="75"/>
      <c r="P169" s="75"/>
      <c r="Q169" s="83">
        <v>20</v>
      </c>
      <c r="R169" s="75"/>
      <c r="S169" s="83">
        <v>20</v>
      </c>
      <c r="T169" s="75"/>
      <c r="U169" s="75"/>
      <c r="V169" s="75"/>
      <c r="W169" s="75"/>
      <c r="X169" s="75"/>
      <c r="Y169" s="75"/>
      <c r="Z169" s="75"/>
      <c r="AA169" s="16">
        <f t="shared" si="12"/>
        <v>40</v>
      </c>
      <c r="AB169" s="59"/>
      <c r="AC169" s="75">
        <v>0</v>
      </c>
      <c r="AD169" s="147">
        <v>10</v>
      </c>
      <c r="AE169" s="147"/>
      <c r="AF169" s="222"/>
      <c r="AG169" s="222"/>
      <c r="AH169" s="222"/>
      <c r="AI169" s="222"/>
      <c r="AJ169" s="222"/>
      <c r="AK169" s="147"/>
      <c r="AL169" s="147"/>
      <c r="AM169" s="147"/>
      <c r="AN169" s="16">
        <f t="shared" si="13"/>
        <v>10</v>
      </c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  <c r="BA169" s="16">
        <f t="shared" si="14"/>
        <v>0</v>
      </c>
      <c r="BB169" s="147"/>
      <c r="BC169" s="147"/>
      <c r="BD169" s="147"/>
      <c r="BE169" s="147"/>
      <c r="BF169" s="147"/>
      <c r="BG169" s="147"/>
      <c r="BH169" s="147"/>
      <c r="BI169" s="147"/>
      <c r="BJ169" s="147"/>
      <c r="BK169" s="147"/>
      <c r="BL169" s="147"/>
      <c r="BM169" s="147"/>
      <c r="BN169" s="17">
        <f t="shared" si="15"/>
        <v>0</v>
      </c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6">
        <f t="shared" si="16"/>
        <v>0</v>
      </c>
    </row>
    <row r="170" spans="1:79" s="76" customFormat="1" ht="12" hidden="1">
      <c r="A170" s="1" t="s">
        <v>722</v>
      </c>
      <c r="B170" s="6" t="s">
        <v>37</v>
      </c>
      <c r="C170" s="5">
        <v>63159</v>
      </c>
      <c r="D170" s="3" t="s">
        <v>38</v>
      </c>
      <c r="E170" s="2" t="s">
        <v>21</v>
      </c>
      <c r="F170" s="2" t="s">
        <v>15</v>
      </c>
      <c r="G170" s="2" t="s">
        <v>23</v>
      </c>
      <c r="H170" s="2" t="s">
        <v>431</v>
      </c>
      <c r="I170" s="3" t="s">
        <v>17</v>
      </c>
      <c r="J170" s="3" t="s">
        <v>347</v>
      </c>
      <c r="K170" s="6" t="s">
        <v>432</v>
      </c>
      <c r="L170" s="4" t="s">
        <v>959</v>
      </c>
      <c r="M170" s="3" t="s">
        <v>295</v>
      </c>
      <c r="N170" s="46" t="s">
        <v>18</v>
      </c>
      <c r="O170" s="75"/>
      <c r="P170" s="75"/>
      <c r="Q170" s="75"/>
      <c r="R170" s="75"/>
      <c r="S170" s="75"/>
      <c r="T170" s="75"/>
      <c r="U170" s="75"/>
      <c r="V170" s="75"/>
      <c r="W170" s="75"/>
      <c r="X170" s="78">
        <v>2</v>
      </c>
      <c r="Z170" s="75"/>
      <c r="AA170" s="16">
        <f t="shared" si="12"/>
        <v>2</v>
      </c>
      <c r="AB170" s="59"/>
      <c r="AC170" s="77">
        <v>0</v>
      </c>
      <c r="AD170" s="147">
        <v>2</v>
      </c>
      <c r="AE170" s="147"/>
      <c r="AF170" s="222"/>
      <c r="AG170" s="222"/>
      <c r="AH170" s="222"/>
      <c r="AI170" s="222"/>
      <c r="AJ170" s="222"/>
      <c r="AK170" s="147"/>
      <c r="AL170" s="147"/>
      <c r="AM170" s="147"/>
      <c r="AN170" s="16">
        <f t="shared" si="13"/>
        <v>2</v>
      </c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  <c r="BA170" s="16">
        <f t="shared" si="14"/>
        <v>0</v>
      </c>
      <c r="BB170" s="147"/>
      <c r="BC170" s="147"/>
      <c r="BD170" s="147"/>
      <c r="BE170" s="147"/>
      <c r="BF170" s="147"/>
      <c r="BG170" s="147"/>
      <c r="BH170" s="147"/>
      <c r="BI170" s="147"/>
      <c r="BJ170" s="147"/>
      <c r="BK170" s="147"/>
      <c r="BL170" s="147"/>
      <c r="BM170" s="147"/>
      <c r="BN170" s="17">
        <f t="shared" si="15"/>
        <v>0</v>
      </c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6">
        <f t="shared" si="16"/>
        <v>0</v>
      </c>
    </row>
    <row r="171" spans="1:79" s="76" customFormat="1" ht="12" hidden="1">
      <c r="A171" s="1" t="s">
        <v>722</v>
      </c>
      <c r="B171" s="2" t="s">
        <v>33</v>
      </c>
      <c r="C171" s="2">
        <v>73905</v>
      </c>
      <c r="D171" s="3" t="s">
        <v>34</v>
      </c>
      <c r="E171" s="2" t="s">
        <v>271</v>
      </c>
      <c r="F171" s="2"/>
      <c r="G171" s="2" t="s">
        <v>281</v>
      </c>
      <c r="H171" s="2" t="s">
        <v>763</v>
      </c>
      <c r="I171" s="3" t="s">
        <v>17</v>
      </c>
      <c r="J171" s="3" t="s">
        <v>604</v>
      </c>
      <c r="K171" s="6" t="s">
        <v>698</v>
      </c>
      <c r="L171" s="4" t="s">
        <v>281</v>
      </c>
      <c r="M171" s="3" t="s">
        <v>295</v>
      </c>
      <c r="N171" s="44" t="s">
        <v>18</v>
      </c>
      <c r="O171" s="74"/>
      <c r="P171" s="74"/>
      <c r="Q171" s="74"/>
      <c r="R171" s="74"/>
      <c r="S171" s="74"/>
      <c r="T171" s="74"/>
      <c r="U171" s="75"/>
      <c r="V171" s="77"/>
      <c r="W171" s="77"/>
      <c r="X171" s="74"/>
      <c r="Y171" s="74"/>
      <c r="Z171" s="74"/>
      <c r="AA171" s="16">
        <f t="shared" si="12"/>
        <v>0</v>
      </c>
      <c r="AB171" s="87">
        <v>1</v>
      </c>
      <c r="AC171" s="87">
        <v>0</v>
      </c>
      <c r="AD171" s="150">
        <v>0</v>
      </c>
      <c r="AE171" s="150"/>
      <c r="AF171" s="225"/>
      <c r="AG171" s="225"/>
      <c r="AH171" s="225"/>
      <c r="AI171" s="225"/>
      <c r="AJ171" s="225"/>
      <c r="AK171" s="150"/>
      <c r="AL171" s="150"/>
      <c r="AM171" s="150"/>
      <c r="AN171" s="16">
        <f t="shared" si="13"/>
        <v>1</v>
      </c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  <c r="BA171" s="16">
        <f t="shared" si="14"/>
        <v>0</v>
      </c>
      <c r="BB171" s="147"/>
      <c r="BC171" s="147"/>
      <c r="BD171" s="147"/>
      <c r="BE171" s="154"/>
      <c r="BF171" s="154"/>
      <c r="BG171" s="154"/>
      <c r="BH171" s="154"/>
      <c r="BI171" s="154"/>
      <c r="BJ171" s="154"/>
      <c r="BK171" s="154"/>
      <c r="BL171" s="154"/>
      <c r="BM171" s="154"/>
      <c r="BN171" s="17">
        <f t="shared" si="15"/>
        <v>0</v>
      </c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6">
        <f t="shared" si="16"/>
        <v>0</v>
      </c>
    </row>
    <row r="172" spans="1:79" s="76" customFormat="1" ht="12" hidden="1">
      <c r="A172" s="1" t="s">
        <v>722</v>
      </c>
      <c r="B172" s="2" t="s">
        <v>33</v>
      </c>
      <c r="C172" s="2">
        <v>73905</v>
      </c>
      <c r="D172" s="3" t="s">
        <v>34</v>
      </c>
      <c r="E172" s="2" t="s">
        <v>271</v>
      </c>
      <c r="F172" s="2"/>
      <c r="G172" s="2" t="s">
        <v>281</v>
      </c>
      <c r="H172" s="2" t="s">
        <v>764</v>
      </c>
      <c r="I172" s="3" t="s">
        <v>17</v>
      </c>
      <c r="J172" s="3" t="s">
        <v>604</v>
      </c>
      <c r="K172" s="6" t="s">
        <v>698</v>
      </c>
      <c r="L172" s="4" t="s">
        <v>281</v>
      </c>
      <c r="M172" s="3" t="s">
        <v>295</v>
      </c>
      <c r="N172" s="44" t="s">
        <v>18</v>
      </c>
      <c r="O172" s="74">
        <v>15</v>
      </c>
      <c r="P172" s="74">
        <v>12</v>
      </c>
      <c r="Q172" s="74">
        <v>20</v>
      </c>
      <c r="R172" s="74">
        <v>20</v>
      </c>
      <c r="S172" s="74">
        <v>20</v>
      </c>
      <c r="T172" s="74">
        <v>40</v>
      </c>
      <c r="U172" s="78">
        <v>20</v>
      </c>
      <c r="V172" s="77">
        <v>20</v>
      </c>
      <c r="W172" s="77">
        <v>1</v>
      </c>
      <c r="X172" s="77">
        <v>21</v>
      </c>
      <c r="Y172" s="74"/>
      <c r="Z172" s="77">
        <v>20</v>
      </c>
      <c r="AA172" s="16">
        <f t="shared" si="12"/>
        <v>209</v>
      </c>
      <c r="AB172" s="87">
        <v>40</v>
      </c>
      <c r="AC172" s="87">
        <v>0</v>
      </c>
      <c r="AD172" s="150">
        <v>20</v>
      </c>
      <c r="AE172" s="150"/>
      <c r="AF172" s="225"/>
      <c r="AG172" s="225"/>
      <c r="AH172" s="225"/>
      <c r="AI172" s="225"/>
      <c r="AJ172" s="225"/>
      <c r="AK172" s="150"/>
      <c r="AL172" s="150"/>
      <c r="AM172" s="150"/>
      <c r="AN172" s="16">
        <f t="shared" si="13"/>
        <v>60</v>
      </c>
      <c r="AO172" s="147"/>
      <c r="AP172" s="147"/>
      <c r="AQ172" s="147"/>
      <c r="AR172" s="147"/>
      <c r="AS172" s="147"/>
      <c r="AT172" s="147"/>
      <c r="AU172" s="147"/>
      <c r="AV172" s="147"/>
      <c r="AW172" s="147"/>
      <c r="AX172" s="147"/>
      <c r="AY172" s="147"/>
      <c r="AZ172" s="147"/>
      <c r="BA172" s="16">
        <f t="shared" si="14"/>
        <v>0</v>
      </c>
      <c r="BB172" s="147"/>
      <c r="BC172" s="147"/>
      <c r="BD172" s="147"/>
      <c r="BE172" s="154"/>
      <c r="BF172" s="154"/>
      <c r="BG172" s="154"/>
      <c r="BH172" s="154"/>
      <c r="BI172" s="154"/>
      <c r="BJ172" s="154"/>
      <c r="BK172" s="154"/>
      <c r="BL172" s="154"/>
      <c r="BM172" s="154"/>
      <c r="BN172" s="17">
        <f t="shared" si="15"/>
        <v>0</v>
      </c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6">
        <f t="shared" si="16"/>
        <v>0</v>
      </c>
    </row>
    <row r="173" spans="1:79" s="76" customFormat="1" ht="12" hidden="1">
      <c r="A173" s="1" t="s">
        <v>722</v>
      </c>
      <c r="B173" s="2" t="s">
        <v>33</v>
      </c>
      <c r="C173" s="2">
        <v>73905</v>
      </c>
      <c r="D173" s="3" t="s">
        <v>34</v>
      </c>
      <c r="E173" s="2" t="s">
        <v>271</v>
      </c>
      <c r="F173" s="2"/>
      <c r="G173" s="2" t="s">
        <v>320</v>
      </c>
      <c r="H173" s="2"/>
      <c r="I173" s="3" t="s">
        <v>17</v>
      </c>
      <c r="J173" s="3" t="s">
        <v>768</v>
      </c>
      <c r="K173" s="6" t="s">
        <v>698</v>
      </c>
      <c r="L173" s="4" t="s">
        <v>293</v>
      </c>
      <c r="M173" s="3" t="s">
        <v>296</v>
      </c>
      <c r="N173" s="46" t="s">
        <v>30</v>
      </c>
      <c r="O173" s="74"/>
      <c r="P173" s="74"/>
      <c r="Q173" s="74"/>
      <c r="R173" s="74"/>
      <c r="S173" s="74"/>
      <c r="T173" s="74"/>
      <c r="U173" s="75"/>
      <c r="V173" s="74"/>
      <c r="W173" s="74"/>
      <c r="X173" s="74"/>
      <c r="Y173" s="74"/>
      <c r="Z173" s="74"/>
      <c r="AA173" s="16">
        <f t="shared" si="12"/>
        <v>0</v>
      </c>
      <c r="AB173" s="59"/>
      <c r="AC173" s="87">
        <v>0</v>
      </c>
      <c r="AD173" s="150">
        <v>0</v>
      </c>
      <c r="AE173" s="150"/>
      <c r="AF173" s="225"/>
      <c r="AG173" s="225"/>
      <c r="AH173" s="225"/>
      <c r="AI173" s="225"/>
      <c r="AJ173" s="225"/>
      <c r="AK173" s="150"/>
      <c r="AL173" s="150"/>
      <c r="AM173" s="150"/>
      <c r="AN173" s="16">
        <f t="shared" si="13"/>
        <v>0</v>
      </c>
      <c r="AO173" s="147"/>
      <c r="AP173" s="147"/>
      <c r="AQ173" s="147"/>
      <c r="AR173" s="147"/>
      <c r="AS173" s="147"/>
      <c r="AT173" s="147"/>
      <c r="AU173" s="147"/>
      <c r="AV173" s="147"/>
      <c r="AW173" s="147"/>
      <c r="AX173" s="147"/>
      <c r="AY173" s="147"/>
      <c r="AZ173" s="147"/>
      <c r="BA173" s="16">
        <f t="shared" si="14"/>
        <v>0</v>
      </c>
      <c r="BB173" s="147"/>
      <c r="BC173" s="147"/>
      <c r="BD173" s="147"/>
      <c r="BE173" s="154"/>
      <c r="BF173" s="154"/>
      <c r="BG173" s="154"/>
      <c r="BH173" s="154"/>
      <c r="BI173" s="154"/>
      <c r="BJ173" s="154"/>
      <c r="BK173" s="154"/>
      <c r="BL173" s="154"/>
      <c r="BM173" s="154"/>
      <c r="BN173" s="17">
        <f t="shared" si="15"/>
        <v>0</v>
      </c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6">
        <f t="shared" si="16"/>
        <v>0</v>
      </c>
    </row>
    <row r="174" spans="1:79" s="76" customFormat="1" ht="12" hidden="1">
      <c r="A174" s="1" t="s">
        <v>722</v>
      </c>
      <c r="B174" s="2" t="s">
        <v>33</v>
      </c>
      <c r="C174" s="2">
        <v>73905</v>
      </c>
      <c r="D174" s="3" t="s">
        <v>34</v>
      </c>
      <c r="E174" s="2" t="s">
        <v>271</v>
      </c>
      <c r="F174" s="2"/>
      <c r="G174" s="2" t="s">
        <v>290</v>
      </c>
      <c r="H174" s="2"/>
      <c r="I174" s="3" t="s">
        <v>17</v>
      </c>
      <c r="J174" s="3" t="s">
        <v>768</v>
      </c>
      <c r="K174" s="6" t="s">
        <v>698</v>
      </c>
      <c r="L174" s="4" t="s">
        <v>292</v>
      </c>
      <c r="M174" s="3" t="s">
        <v>295</v>
      </c>
      <c r="N174" s="46" t="s">
        <v>30</v>
      </c>
      <c r="O174" s="74"/>
      <c r="P174" s="74"/>
      <c r="Q174" s="74"/>
      <c r="R174" s="74"/>
      <c r="S174" s="74"/>
      <c r="T174" s="74"/>
      <c r="U174" s="75"/>
      <c r="V174" s="74"/>
      <c r="W174" s="74"/>
      <c r="X174" s="74"/>
      <c r="Y174" s="74"/>
      <c r="Z174" s="74"/>
      <c r="AA174" s="16">
        <f t="shared" si="12"/>
        <v>0</v>
      </c>
      <c r="AB174" s="59"/>
      <c r="AC174" s="87">
        <v>0</v>
      </c>
      <c r="AD174" s="150">
        <v>0</v>
      </c>
      <c r="AE174" s="150"/>
      <c r="AF174" s="225"/>
      <c r="AG174" s="225"/>
      <c r="AH174" s="225"/>
      <c r="AI174" s="225"/>
      <c r="AJ174" s="225"/>
      <c r="AK174" s="150"/>
      <c r="AL174" s="150"/>
      <c r="AM174" s="150"/>
      <c r="AN174" s="16">
        <f t="shared" si="13"/>
        <v>0</v>
      </c>
      <c r="AO174" s="147"/>
      <c r="AP174" s="147"/>
      <c r="AQ174" s="147"/>
      <c r="AR174" s="147"/>
      <c r="AS174" s="147"/>
      <c r="AT174" s="147"/>
      <c r="AU174" s="147"/>
      <c r="AV174" s="147"/>
      <c r="AW174" s="147"/>
      <c r="AX174" s="147"/>
      <c r="AY174" s="147"/>
      <c r="AZ174" s="147"/>
      <c r="BA174" s="16">
        <f t="shared" si="14"/>
        <v>0</v>
      </c>
      <c r="BB174" s="147"/>
      <c r="BC174" s="147"/>
      <c r="BD174" s="147"/>
      <c r="BE174" s="154"/>
      <c r="BF174" s="154"/>
      <c r="BG174" s="154"/>
      <c r="BH174" s="154"/>
      <c r="BI174" s="154"/>
      <c r="BJ174" s="154"/>
      <c r="BK174" s="154"/>
      <c r="BL174" s="154"/>
      <c r="BM174" s="154"/>
      <c r="BN174" s="17">
        <f t="shared" si="15"/>
        <v>0</v>
      </c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6">
        <f t="shared" si="16"/>
        <v>0</v>
      </c>
    </row>
    <row r="175" spans="1:79" s="76" customFormat="1" ht="12" hidden="1">
      <c r="A175" s="1" t="s">
        <v>722</v>
      </c>
      <c r="B175" s="2" t="s">
        <v>33</v>
      </c>
      <c r="C175" s="2">
        <v>73905</v>
      </c>
      <c r="D175" s="3" t="s">
        <v>34</v>
      </c>
      <c r="E175" s="2" t="s">
        <v>14</v>
      </c>
      <c r="F175" s="2" t="s">
        <v>15</v>
      </c>
      <c r="G175" s="2" t="s">
        <v>26</v>
      </c>
      <c r="H175" s="2" t="s">
        <v>35</v>
      </c>
      <c r="I175" s="3" t="s">
        <v>17</v>
      </c>
      <c r="J175" s="3" t="s">
        <v>350</v>
      </c>
      <c r="K175" s="6" t="s">
        <v>769</v>
      </c>
      <c r="L175" s="4" t="s">
        <v>26</v>
      </c>
      <c r="M175" s="3" t="s">
        <v>295</v>
      </c>
      <c r="N175" s="44" t="s">
        <v>18</v>
      </c>
      <c r="O175" s="74"/>
      <c r="P175" s="74"/>
      <c r="Q175" s="74"/>
      <c r="R175" s="74"/>
      <c r="S175" s="74"/>
      <c r="T175" s="74"/>
      <c r="U175" s="75"/>
      <c r="V175" s="74"/>
      <c r="W175" s="74"/>
      <c r="X175" s="74"/>
      <c r="Y175" s="74"/>
      <c r="Z175" s="74"/>
      <c r="AA175" s="16">
        <f t="shared" si="12"/>
        <v>0</v>
      </c>
      <c r="AB175" s="59"/>
      <c r="AC175" s="87">
        <v>0</v>
      </c>
      <c r="AD175" s="150">
        <v>0</v>
      </c>
      <c r="AE175" s="150"/>
      <c r="AF175" s="225"/>
      <c r="AG175" s="225"/>
      <c r="AH175" s="225">
        <v>10</v>
      </c>
      <c r="AI175" s="225"/>
      <c r="AJ175" s="225"/>
      <c r="AK175" s="150"/>
      <c r="AL175" s="150"/>
      <c r="AM175" s="150"/>
      <c r="AN175" s="16">
        <f t="shared" si="13"/>
        <v>10</v>
      </c>
      <c r="AO175" s="147"/>
      <c r="AP175" s="147"/>
      <c r="AQ175" s="147"/>
      <c r="AR175" s="147">
        <v>10</v>
      </c>
      <c r="AS175" s="147"/>
      <c r="AT175" s="147"/>
      <c r="AU175" s="147"/>
      <c r="AV175" s="147"/>
      <c r="AW175" s="147"/>
      <c r="AX175" s="147"/>
      <c r="AY175" s="147"/>
      <c r="AZ175" s="147"/>
      <c r="BA175" s="16">
        <f t="shared" si="14"/>
        <v>10</v>
      </c>
      <c r="BB175" s="147"/>
      <c r="BC175" s="147"/>
      <c r="BD175" s="147"/>
      <c r="BE175" s="154"/>
      <c r="BF175" s="154"/>
      <c r="BG175" s="154"/>
      <c r="BH175" s="154"/>
      <c r="BI175" s="154"/>
      <c r="BJ175" s="154"/>
      <c r="BK175" s="154"/>
      <c r="BL175" s="154"/>
      <c r="BM175" s="154"/>
      <c r="BN175" s="17">
        <f t="shared" si="15"/>
        <v>0</v>
      </c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6">
        <f t="shared" si="16"/>
        <v>0</v>
      </c>
    </row>
    <row r="176" spans="1:79" s="76" customFormat="1" ht="12" hidden="1">
      <c r="A176" s="1" t="s">
        <v>722</v>
      </c>
      <c r="B176" s="2" t="s">
        <v>33</v>
      </c>
      <c r="C176" s="2">
        <v>73905</v>
      </c>
      <c r="D176" s="3" t="s">
        <v>34</v>
      </c>
      <c r="E176" s="2" t="s">
        <v>14</v>
      </c>
      <c r="F176" s="2" t="s">
        <v>15</v>
      </c>
      <c r="G176" s="2" t="s">
        <v>32</v>
      </c>
      <c r="H176" s="2"/>
      <c r="I176" s="3" t="s">
        <v>17</v>
      </c>
      <c r="J176" s="3" t="s">
        <v>543</v>
      </c>
      <c r="K176" s="6"/>
      <c r="L176" s="4" t="s">
        <v>26</v>
      </c>
      <c r="M176" s="3" t="s">
        <v>295</v>
      </c>
      <c r="N176" s="46" t="s">
        <v>31</v>
      </c>
      <c r="O176" s="74"/>
      <c r="P176" s="74"/>
      <c r="Q176" s="74"/>
      <c r="R176" s="74"/>
      <c r="S176" s="74"/>
      <c r="T176" s="74"/>
      <c r="U176" s="75"/>
      <c r="V176" s="74"/>
      <c r="W176" s="74"/>
      <c r="X176" s="74"/>
      <c r="Y176" s="79">
        <v>1</v>
      </c>
      <c r="Z176" s="74">
        <v>1</v>
      </c>
      <c r="AA176" s="16">
        <f t="shared" si="12"/>
        <v>2</v>
      </c>
      <c r="AB176" s="59"/>
      <c r="AC176" s="87">
        <v>0</v>
      </c>
      <c r="AD176" s="150">
        <v>0</v>
      </c>
      <c r="AE176" s="150"/>
      <c r="AF176" s="225"/>
      <c r="AG176" s="225">
        <v>2</v>
      </c>
      <c r="AH176" s="226">
        <v>2</v>
      </c>
      <c r="AI176" s="225">
        <v>2</v>
      </c>
      <c r="AJ176" s="225"/>
      <c r="AK176" s="150"/>
      <c r="AL176" s="150"/>
      <c r="AM176" s="150"/>
      <c r="AN176" s="16">
        <f t="shared" si="13"/>
        <v>6</v>
      </c>
      <c r="AO176" s="147"/>
      <c r="AP176" s="147">
        <v>2</v>
      </c>
      <c r="AQ176" s="147"/>
      <c r="AR176" s="147">
        <v>2</v>
      </c>
      <c r="AS176" s="147">
        <v>2</v>
      </c>
      <c r="AT176" s="147"/>
      <c r="AU176" s="147">
        <v>2</v>
      </c>
      <c r="AV176" s="147"/>
      <c r="AW176" s="147">
        <v>2</v>
      </c>
      <c r="AX176" s="147"/>
      <c r="AY176" s="147">
        <v>2</v>
      </c>
      <c r="AZ176" s="147"/>
      <c r="BA176" s="16">
        <f t="shared" si="14"/>
        <v>12</v>
      </c>
      <c r="BB176" s="147"/>
      <c r="BC176" s="147">
        <v>2</v>
      </c>
      <c r="BD176" s="147"/>
      <c r="BE176" s="154">
        <v>2</v>
      </c>
      <c r="BF176" s="154"/>
      <c r="BG176" s="154">
        <v>2</v>
      </c>
      <c r="BH176" s="154">
        <v>2</v>
      </c>
      <c r="BI176" s="154"/>
      <c r="BJ176" s="154">
        <v>2</v>
      </c>
      <c r="BK176" s="154">
        <v>2</v>
      </c>
      <c r="BL176" s="154">
        <v>2</v>
      </c>
      <c r="BM176" s="154">
        <v>2</v>
      </c>
      <c r="BN176" s="17">
        <f t="shared" si="15"/>
        <v>16</v>
      </c>
      <c r="BO176" s="18">
        <v>2</v>
      </c>
      <c r="BP176" s="18">
        <v>2</v>
      </c>
      <c r="BQ176" s="18">
        <v>2</v>
      </c>
      <c r="BR176" s="18">
        <v>2</v>
      </c>
      <c r="BS176" s="18">
        <v>2</v>
      </c>
      <c r="BT176" s="18">
        <v>2</v>
      </c>
      <c r="BU176" s="18">
        <v>2</v>
      </c>
      <c r="BV176" s="18">
        <v>2</v>
      </c>
      <c r="BW176" s="18">
        <v>2</v>
      </c>
      <c r="BX176" s="18">
        <v>2</v>
      </c>
      <c r="BY176" s="18"/>
      <c r="BZ176" s="18"/>
      <c r="CA176" s="16">
        <f t="shared" si="16"/>
        <v>20</v>
      </c>
    </row>
    <row r="177" spans="1:79" s="76" customFormat="1" ht="12" hidden="1">
      <c r="A177" s="1" t="s">
        <v>722</v>
      </c>
      <c r="B177" s="2" t="s">
        <v>33</v>
      </c>
      <c r="C177" s="2">
        <v>73905</v>
      </c>
      <c r="D177" s="3" t="s">
        <v>34</v>
      </c>
      <c r="E177" s="2" t="s">
        <v>14</v>
      </c>
      <c r="F177" s="2" t="s">
        <v>15</v>
      </c>
      <c r="G177" s="2" t="s">
        <v>16</v>
      </c>
      <c r="H177" s="2" t="s">
        <v>770</v>
      </c>
      <c r="I177" s="3" t="s">
        <v>17</v>
      </c>
      <c r="J177" s="3" t="s">
        <v>345</v>
      </c>
      <c r="K177" s="6" t="s">
        <v>771</v>
      </c>
      <c r="L177" s="4" t="s">
        <v>16</v>
      </c>
      <c r="M177" s="3" t="s">
        <v>295</v>
      </c>
      <c r="N177" s="44" t="s">
        <v>18</v>
      </c>
      <c r="O177" s="74"/>
      <c r="P177" s="74"/>
      <c r="Q177" s="74"/>
      <c r="R177" s="74"/>
      <c r="S177" s="74"/>
      <c r="T177" s="74"/>
      <c r="U177" s="75"/>
      <c r="V177" s="74"/>
      <c r="W177" s="74"/>
      <c r="X177" s="74"/>
      <c r="Y177" s="79"/>
      <c r="Z177" s="74"/>
      <c r="AA177" s="16">
        <f t="shared" si="12"/>
        <v>0</v>
      </c>
      <c r="AB177" s="59"/>
      <c r="AC177" s="87">
        <v>0</v>
      </c>
      <c r="AD177" s="150">
        <v>0</v>
      </c>
      <c r="AE177" s="178">
        <v>5</v>
      </c>
      <c r="AF177" s="225"/>
      <c r="AG177" s="225"/>
      <c r="AH177" s="225">
        <v>5</v>
      </c>
      <c r="AI177" s="225"/>
      <c r="AJ177" s="225"/>
      <c r="AK177" s="150"/>
      <c r="AL177" s="150"/>
      <c r="AM177" s="150"/>
      <c r="AN177" s="16">
        <f t="shared" si="13"/>
        <v>10</v>
      </c>
      <c r="AO177" s="147"/>
      <c r="AP177" s="147"/>
      <c r="AQ177" s="147"/>
      <c r="AR177" s="147"/>
      <c r="AS177" s="147"/>
      <c r="AT177" s="147"/>
      <c r="AU177" s="147"/>
      <c r="AV177" s="147"/>
      <c r="AW177" s="147"/>
      <c r="AX177" s="147"/>
      <c r="AY177" s="147"/>
      <c r="AZ177" s="147"/>
      <c r="BA177" s="16">
        <f t="shared" si="14"/>
        <v>0</v>
      </c>
      <c r="BB177" s="147"/>
      <c r="BC177" s="147"/>
      <c r="BD177" s="147"/>
      <c r="BE177" s="154"/>
      <c r="BF177" s="154"/>
      <c r="BG177" s="154"/>
      <c r="BH177" s="154"/>
      <c r="BI177" s="154"/>
      <c r="BJ177" s="154"/>
      <c r="BK177" s="154"/>
      <c r="BL177" s="154"/>
      <c r="BM177" s="154"/>
      <c r="BN177" s="17">
        <f t="shared" si="15"/>
        <v>0</v>
      </c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6">
        <f t="shared" si="16"/>
        <v>0</v>
      </c>
    </row>
    <row r="178" spans="1:79" s="76" customFormat="1" ht="12" hidden="1">
      <c r="A178" s="1" t="s">
        <v>722</v>
      </c>
      <c r="B178" s="2" t="s">
        <v>33</v>
      </c>
      <c r="C178" s="2">
        <v>73905</v>
      </c>
      <c r="D178" s="3" t="s">
        <v>34</v>
      </c>
      <c r="E178" s="2" t="s">
        <v>14</v>
      </c>
      <c r="F178" s="2" t="s">
        <v>15</v>
      </c>
      <c r="G178" s="2" t="s">
        <v>16</v>
      </c>
      <c r="H178" s="2" t="s">
        <v>772</v>
      </c>
      <c r="I178" s="3" t="s">
        <v>17</v>
      </c>
      <c r="J178" s="3" t="s">
        <v>345</v>
      </c>
      <c r="K178" s="6" t="s">
        <v>771</v>
      </c>
      <c r="L178" s="4" t="s">
        <v>16</v>
      </c>
      <c r="M178" s="3" t="s">
        <v>295</v>
      </c>
      <c r="N178" s="44" t="s">
        <v>18</v>
      </c>
      <c r="O178" s="74"/>
      <c r="P178" s="74"/>
      <c r="Q178" s="74"/>
      <c r="R178" s="74"/>
      <c r="S178" s="74"/>
      <c r="T178" s="74"/>
      <c r="U178" s="75"/>
      <c r="V178" s="74"/>
      <c r="W178" s="74"/>
      <c r="X178" s="74"/>
      <c r="Y178" s="74"/>
      <c r="Z178" s="77">
        <v>10</v>
      </c>
      <c r="AA178" s="16">
        <f t="shared" si="12"/>
        <v>10</v>
      </c>
      <c r="AB178" s="59"/>
      <c r="AC178" s="87">
        <v>0</v>
      </c>
      <c r="AD178" s="150">
        <v>0</v>
      </c>
      <c r="AE178" s="150"/>
      <c r="AF178" s="225"/>
      <c r="AG178" s="225"/>
      <c r="AH178" s="225"/>
      <c r="AI178" s="225"/>
      <c r="AJ178" s="225"/>
      <c r="AK178" s="150"/>
      <c r="AL178" s="150"/>
      <c r="AM178" s="150"/>
      <c r="AN178" s="16">
        <f t="shared" si="13"/>
        <v>0</v>
      </c>
      <c r="AO178" s="147"/>
      <c r="AP178" s="147"/>
      <c r="AQ178" s="147">
        <v>5</v>
      </c>
      <c r="AR178" s="147"/>
      <c r="AS178" s="147"/>
      <c r="AT178" s="147"/>
      <c r="AU178" s="147"/>
      <c r="AV178" s="147"/>
      <c r="AW178" s="147"/>
      <c r="AX178" s="147"/>
      <c r="AY178" s="147"/>
      <c r="AZ178" s="147"/>
      <c r="BA178" s="16">
        <f t="shared" si="14"/>
        <v>5</v>
      </c>
      <c r="BB178" s="147"/>
      <c r="BC178" s="147"/>
      <c r="BD178" s="147"/>
      <c r="BE178" s="154"/>
      <c r="BF178" s="154"/>
      <c r="BG178" s="154"/>
      <c r="BH178" s="154"/>
      <c r="BI178" s="154"/>
      <c r="BJ178" s="154"/>
      <c r="BK178" s="154"/>
      <c r="BL178" s="154"/>
      <c r="BM178" s="154"/>
      <c r="BN178" s="17">
        <f t="shared" si="15"/>
        <v>0</v>
      </c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6">
        <f t="shared" si="16"/>
        <v>0</v>
      </c>
    </row>
    <row r="179" spans="1:79" s="76" customFormat="1" ht="12" hidden="1">
      <c r="A179" s="1" t="s">
        <v>722</v>
      </c>
      <c r="B179" s="2" t="s">
        <v>33</v>
      </c>
      <c r="C179" s="2">
        <v>73905</v>
      </c>
      <c r="D179" s="3" t="s">
        <v>34</v>
      </c>
      <c r="E179" s="2" t="s">
        <v>14</v>
      </c>
      <c r="F179" s="2" t="s">
        <v>15</v>
      </c>
      <c r="G179" s="2" t="s">
        <v>16</v>
      </c>
      <c r="H179" s="2" t="s">
        <v>36</v>
      </c>
      <c r="I179" s="3" t="s">
        <v>17</v>
      </c>
      <c r="J179" s="3" t="s">
        <v>345</v>
      </c>
      <c r="K179" s="6" t="s">
        <v>773</v>
      </c>
      <c r="L179" s="4" t="s">
        <v>16</v>
      </c>
      <c r="M179" s="3" t="s">
        <v>295</v>
      </c>
      <c r="N179" s="44" t="s">
        <v>18</v>
      </c>
      <c r="O179" s="74">
        <v>10</v>
      </c>
      <c r="P179" s="74"/>
      <c r="Q179" s="74"/>
      <c r="R179" s="74"/>
      <c r="S179" s="74">
        <v>3</v>
      </c>
      <c r="T179" s="74"/>
      <c r="U179" s="75"/>
      <c r="V179" s="74"/>
      <c r="W179" s="74"/>
      <c r="X179" s="74"/>
      <c r="Y179" s="79">
        <v>5</v>
      </c>
      <c r="Z179" s="74"/>
      <c r="AA179" s="16">
        <f t="shared" si="12"/>
        <v>18</v>
      </c>
      <c r="AB179" s="59"/>
      <c r="AC179" s="87">
        <v>0</v>
      </c>
      <c r="AD179" s="150">
        <v>0</v>
      </c>
      <c r="AE179" s="150"/>
      <c r="AF179" s="225"/>
      <c r="AG179" s="225"/>
      <c r="AH179" s="225">
        <v>10</v>
      </c>
      <c r="AI179" s="225"/>
      <c r="AJ179" s="225"/>
      <c r="AK179" s="150"/>
      <c r="AL179" s="150"/>
      <c r="AM179" s="150"/>
      <c r="AN179" s="16">
        <f t="shared" si="13"/>
        <v>10</v>
      </c>
      <c r="AO179" s="147"/>
      <c r="AP179" s="147"/>
      <c r="AQ179" s="147">
        <v>10</v>
      </c>
      <c r="AR179" s="147"/>
      <c r="AS179" s="147"/>
      <c r="AT179" s="147"/>
      <c r="AU179" s="147"/>
      <c r="AV179" s="147"/>
      <c r="AW179" s="147"/>
      <c r="AX179" s="147"/>
      <c r="AY179" s="147"/>
      <c r="AZ179" s="147"/>
      <c r="BA179" s="16">
        <f t="shared" si="14"/>
        <v>10</v>
      </c>
      <c r="BB179" s="147"/>
      <c r="BC179" s="147"/>
      <c r="BD179" s="147"/>
      <c r="BE179" s="154"/>
      <c r="BF179" s="154"/>
      <c r="BG179" s="154"/>
      <c r="BH179" s="154"/>
      <c r="BI179" s="154"/>
      <c r="BJ179" s="154"/>
      <c r="BK179" s="154"/>
      <c r="BL179" s="154"/>
      <c r="BM179" s="154"/>
      <c r="BN179" s="17">
        <f t="shared" si="15"/>
        <v>0</v>
      </c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6">
        <f t="shared" si="16"/>
        <v>0</v>
      </c>
    </row>
    <row r="180" spans="1:79" s="76" customFormat="1" ht="12" hidden="1">
      <c r="A180" s="1" t="s">
        <v>722</v>
      </c>
      <c r="B180" s="2" t="s">
        <v>33</v>
      </c>
      <c r="C180" s="5">
        <v>73905</v>
      </c>
      <c r="D180" s="3" t="s">
        <v>34</v>
      </c>
      <c r="E180" s="2" t="s">
        <v>14</v>
      </c>
      <c r="F180" s="2" t="s">
        <v>15</v>
      </c>
      <c r="G180" s="2" t="s">
        <v>26</v>
      </c>
      <c r="H180" s="2" t="s">
        <v>57</v>
      </c>
      <c r="I180" s="3" t="s">
        <v>17</v>
      </c>
      <c r="J180" s="3" t="s">
        <v>350</v>
      </c>
      <c r="K180" s="6" t="s">
        <v>792</v>
      </c>
      <c r="L180" s="4" t="s">
        <v>26</v>
      </c>
      <c r="M180" s="3" t="s">
        <v>295</v>
      </c>
      <c r="N180" s="44" t="s">
        <v>18</v>
      </c>
      <c r="O180" s="74"/>
      <c r="P180" s="74"/>
      <c r="Q180" s="74"/>
      <c r="R180" s="74"/>
      <c r="S180" s="74"/>
      <c r="T180" s="74"/>
      <c r="U180" s="75"/>
      <c r="V180" s="77">
        <v>10</v>
      </c>
      <c r="W180" s="74"/>
      <c r="X180" s="74"/>
      <c r="Y180" s="77">
        <v>13</v>
      </c>
      <c r="Z180" s="77">
        <v>3</v>
      </c>
      <c r="AA180" s="16">
        <f t="shared" si="12"/>
        <v>26</v>
      </c>
      <c r="AB180" s="74">
        <v>3</v>
      </c>
      <c r="AC180" s="77">
        <v>10</v>
      </c>
      <c r="AD180" s="146">
        <v>0</v>
      </c>
      <c r="AE180" s="177">
        <v>10</v>
      </c>
      <c r="AF180" s="219"/>
      <c r="AG180" s="219">
        <v>10</v>
      </c>
      <c r="AH180" s="221">
        <v>5</v>
      </c>
      <c r="AI180" s="219"/>
      <c r="AJ180" s="219"/>
      <c r="AK180" s="146"/>
      <c r="AL180" s="146"/>
      <c r="AM180" s="146"/>
      <c r="AN180" s="16">
        <f t="shared" si="13"/>
        <v>38</v>
      </c>
      <c r="AO180" s="147"/>
      <c r="AP180" s="147"/>
      <c r="AQ180" s="147">
        <v>10</v>
      </c>
      <c r="AR180" s="147"/>
      <c r="AS180" s="147"/>
      <c r="AT180" s="147"/>
      <c r="AU180" s="147"/>
      <c r="AV180" s="147"/>
      <c r="AW180" s="147"/>
      <c r="AX180" s="147"/>
      <c r="AY180" s="147"/>
      <c r="AZ180" s="147"/>
      <c r="BA180" s="16">
        <f t="shared" si="14"/>
        <v>10</v>
      </c>
      <c r="BB180" s="147"/>
      <c r="BC180" s="147"/>
      <c r="BD180" s="147"/>
      <c r="BE180" s="154"/>
      <c r="BF180" s="154"/>
      <c r="BG180" s="154"/>
      <c r="BH180" s="154"/>
      <c r="BI180" s="154"/>
      <c r="BJ180" s="154"/>
      <c r="BK180" s="154"/>
      <c r="BL180" s="154"/>
      <c r="BM180" s="154"/>
      <c r="BN180" s="17">
        <f t="shared" si="15"/>
        <v>0</v>
      </c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6">
        <f t="shared" si="16"/>
        <v>0</v>
      </c>
    </row>
    <row r="181" spans="1:79" s="76" customFormat="1" ht="12" hidden="1">
      <c r="A181" s="1" t="s">
        <v>722</v>
      </c>
      <c r="B181" s="2" t="s">
        <v>33</v>
      </c>
      <c r="C181" s="5">
        <v>73905</v>
      </c>
      <c r="D181" s="3" t="s">
        <v>34</v>
      </c>
      <c r="E181" s="2" t="s">
        <v>14</v>
      </c>
      <c r="F181" s="2" t="s">
        <v>15</v>
      </c>
      <c r="G181" s="2" t="s">
        <v>26</v>
      </c>
      <c r="H181" s="2" t="s">
        <v>58</v>
      </c>
      <c r="I181" s="3" t="s">
        <v>17</v>
      </c>
      <c r="J181" s="3" t="s">
        <v>350</v>
      </c>
      <c r="K181" s="6" t="s">
        <v>793</v>
      </c>
      <c r="L181" s="4" t="s">
        <v>26</v>
      </c>
      <c r="M181" s="3" t="s">
        <v>295</v>
      </c>
      <c r="N181" s="44" t="s">
        <v>18</v>
      </c>
      <c r="O181" s="74"/>
      <c r="P181" s="74"/>
      <c r="Q181" s="74"/>
      <c r="R181" s="74"/>
      <c r="S181" s="74"/>
      <c r="T181" s="74"/>
      <c r="U181" s="75"/>
      <c r="V181" s="77">
        <v>10</v>
      </c>
      <c r="W181" s="74"/>
      <c r="X181" s="74"/>
      <c r="Y181" s="77">
        <v>27</v>
      </c>
      <c r="Z181" s="77">
        <v>17</v>
      </c>
      <c r="AA181" s="16">
        <f t="shared" si="12"/>
        <v>54</v>
      </c>
      <c r="AB181" s="74">
        <v>7</v>
      </c>
      <c r="AC181" s="77">
        <v>10</v>
      </c>
      <c r="AD181" s="146">
        <v>0</v>
      </c>
      <c r="AE181" s="177">
        <v>5</v>
      </c>
      <c r="AF181" s="228">
        <v>20</v>
      </c>
      <c r="AG181" s="219">
        <v>10</v>
      </c>
      <c r="AH181" s="219"/>
      <c r="AI181" s="219"/>
      <c r="AJ181" s="219"/>
      <c r="AK181" s="146"/>
      <c r="AL181" s="146"/>
      <c r="AM181" s="146"/>
      <c r="AN181" s="16">
        <f t="shared" si="13"/>
        <v>52</v>
      </c>
      <c r="AO181" s="147"/>
      <c r="AP181" s="147">
        <v>10</v>
      </c>
      <c r="AQ181" s="147"/>
      <c r="AR181" s="147"/>
      <c r="AS181" s="147"/>
      <c r="AT181" s="147"/>
      <c r="AU181" s="147"/>
      <c r="AV181" s="147"/>
      <c r="AW181" s="147"/>
      <c r="AX181" s="147"/>
      <c r="AY181" s="147"/>
      <c r="AZ181" s="147"/>
      <c r="BA181" s="16">
        <f t="shared" si="14"/>
        <v>10</v>
      </c>
      <c r="BB181" s="147"/>
      <c r="BC181" s="147"/>
      <c r="BD181" s="147"/>
      <c r="BE181" s="154"/>
      <c r="BF181" s="154"/>
      <c r="BG181" s="154"/>
      <c r="BH181" s="154"/>
      <c r="BI181" s="154"/>
      <c r="BJ181" s="154"/>
      <c r="BK181" s="154"/>
      <c r="BL181" s="154"/>
      <c r="BM181" s="154"/>
      <c r="BN181" s="17">
        <f t="shared" si="15"/>
        <v>0</v>
      </c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6">
        <f t="shared" si="16"/>
        <v>0</v>
      </c>
    </row>
    <row r="182" spans="1:79" s="76" customFormat="1" ht="12" hidden="1">
      <c r="A182" s="1" t="s">
        <v>722</v>
      </c>
      <c r="B182" s="6" t="s">
        <v>33</v>
      </c>
      <c r="C182" s="5">
        <v>73905</v>
      </c>
      <c r="D182" s="3" t="s">
        <v>34</v>
      </c>
      <c r="E182" s="2" t="s">
        <v>14</v>
      </c>
      <c r="F182" s="2" t="s">
        <v>15</v>
      </c>
      <c r="G182" s="2" t="s">
        <v>88</v>
      </c>
      <c r="H182" s="2"/>
      <c r="I182" s="3" t="s">
        <v>17</v>
      </c>
      <c r="J182" s="3" t="s">
        <v>553</v>
      </c>
      <c r="K182" s="6"/>
      <c r="L182" s="4" t="s">
        <v>88</v>
      </c>
      <c r="M182" s="3" t="s">
        <v>295</v>
      </c>
      <c r="N182" s="46" t="s">
        <v>31</v>
      </c>
      <c r="O182" s="74"/>
      <c r="P182" s="74"/>
      <c r="Q182" s="74"/>
      <c r="R182" s="74"/>
      <c r="S182" s="74"/>
      <c r="T182" s="74"/>
      <c r="U182" s="75"/>
      <c r="V182" s="74"/>
      <c r="W182" s="74"/>
      <c r="X182" s="74"/>
      <c r="Y182" s="74"/>
      <c r="Z182" s="74"/>
      <c r="AA182" s="16">
        <f t="shared" si="12"/>
        <v>0</v>
      </c>
      <c r="AB182" s="59"/>
      <c r="AC182" s="74">
        <v>0</v>
      </c>
      <c r="AD182" s="146">
        <v>0</v>
      </c>
      <c r="AE182" s="146"/>
      <c r="AF182" s="219"/>
      <c r="AG182" s="219"/>
      <c r="AH182" s="219"/>
      <c r="AI182" s="219"/>
      <c r="AJ182" s="219"/>
      <c r="AK182" s="146"/>
      <c r="AL182" s="146"/>
      <c r="AM182" s="146"/>
      <c r="AN182" s="16">
        <f t="shared" si="13"/>
        <v>0</v>
      </c>
      <c r="AO182" s="147"/>
      <c r="AP182" s="147"/>
      <c r="AQ182" s="147"/>
      <c r="AR182" s="147"/>
      <c r="AS182" s="147"/>
      <c r="AT182" s="147"/>
      <c r="AU182" s="147"/>
      <c r="AV182" s="147"/>
      <c r="AW182" s="147"/>
      <c r="AX182" s="147"/>
      <c r="AY182" s="147"/>
      <c r="AZ182" s="147"/>
      <c r="BA182" s="16">
        <f t="shared" si="14"/>
        <v>0</v>
      </c>
      <c r="BB182" s="147"/>
      <c r="BC182" s="147"/>
      <c r="BD182" s="147"/>
      <c r="BE182" s="154"/>
      <c r="BF182" s="154"/>
      <c r="BG182" s="154"/>
      <c r="BH182" s="154"/>
      <c r="BI182" s="154"/>
      <c r="BJ182" s="154"/>
      <c r="BK182" s="154"/>
      <c r="BL182" s="154"/>
      <c r="BM182" s="154"/>
      <c r="BN182" s="17">
        <f t="shared" si="15"/>
        <v>0</v>
      </c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6">
        <f t="shared" si="16"/>
        <v>0</v>
      </c>
    </row>
    <row r="183" spans="1:79" s="76" customFormat="1" ht="12" hidden="1">
      <c r="A183" s="1" t="s">
        <v>722</v>
      </c>
      <c r="B183" s="6" t="s">
        <v>33</v>
      </c>
      <c r="C183" s="5">
        <v>73905</v>
      </c>
      <c r="D183" s="3" t="s">
        <v>34</v>
      </c>
      <c r="E183" s="2" t="s">
        <v>271</v>
      </c>
      <c r="F183" s="2"/>
      <c r="G183" s="2" t="s">
        <v>281</v>
      </c>
      <c r="H183" s="2" t="s">
        <v>801</v>
      </c>
      <c r="I183" s="3" t="s">
        <v>17</v>
      </c>
      <c r="J183" s="3" t="s">
        <v>604</v>
      </c>
      <c r="K183" s="6" t="s">
        <v>319</v>
      </c>
      <c r="L183" s="4" t="s">
        <v>281</v>
      </c>
      <c r="M183" s="3" t="s">
        <v>296</v>
      </c>
      <c r="N183" s="46" t="s">
        <v>18</v>
      </c>
      <c r="O183" s="75"/>
      <c r="P183" s="75"/>
      <c r="Q183" s="75"/>
      <c r="R183" s="75"/>
      <c r="S183" s="75"/>
      <c r="T183" s="89"/>
      <c r="U183" s="75"/>
      <c r="V183" s="89"/>
      <c r="W183" s="89"/>
      <c r="X183" s="89"/>
      <c r="Y183" s="89"/>
      <c r="Z183" s="89"/>
      <c r="AA183" s="16">
        <f t="shared" si="12"/>
        <v>0</v>
      </c>
      <c r="AB183" s="59"/>
      <c r="AC183" s="75">
        <v>0</v>
      </c>
      <c r="AD183" s="147">
        <v>0</v>
      </c>
      <c r="AE183" s="147"/>
      <c r="AF183" s="222"/>
      <c r="AG183" s="222"/>
      <c r="AH183" s="222"/>
      <c r="AI183" s="222"/>
      <c r="AJ183" s="222"/>
      <c r="AK183" s="147"/>
      <c r="AL183" s="147"/>
      <c r="AM183" s="147"/>
      <c r="AN183" s="16">
        <f t="shared" si="13"/>
        <v>0</v>
      </c>
      <c r="AO183" s="147"/>
      <c r="AP183" s="147"/>
      <c r="AQ183" s="147"/>
      <c r="AR183" s="147"/>
      <c r="AS183" s="147"/>
      <c r="AT183" s="147"/>
      <c r="AU183" s="147"/>
      <c r="AV183" s="147"/>
      <c r="AW183" s="147"/>
      <c r="AX183" s="147"/>
      <c r="AY183" s="147"/>
      <c r="AZ183" s="147"/>
      <c r="BA183" s="16">
        <f t="shared" si="14"/>
        <v>0</v>
      </c>
      <c r="BB183" s="147"/>
      <c r="BC183" s="147"/>
      <c r="BD183" s="147"/>
      <c r="BE183" s="147"/>
      <c r="BF183" s="147"/>
      <c r="BG183" s="147"/>
      <c r="BH183" s="147"/>
      <c r="BI183" s="147"/>
      <c r="BJ183" s="147"/>
      <c r="BK183" s="147"/>
      <c r="BL183" s="147"/>
      <c r="BM183" s="147"/>
      <c r="BN183" s="17">
        <f t="shared" si="15"/>
        <v>0</v>
      </c>
      <c r="BO183" s="147"/>
      <c r="BP183" s="147"/>
      <c r="BQ183" s="147"/>
      <c r="BR183" s="147"/>
      <c r="BS183" s="147"/>
      <c r="BT183" s="147"/>
      <c r="BU183" s="147"/>
      <c r="BV183" s="147"/>
      <c r="BW183" s="147"/>
      <c r="BX183" s="147"/>
      <c r="BY183" s="147"/>
      <c r="BZ183" s="147"/>
      <c r="CA183" s="16">
        <f t="shared" si="16"/>
        <v>0</v>
      </c>
    </row>
    <row r="184" spans="1:79" s="76" customFormat="1" ht="12" hidden="1">
      <c r="A184" s="1" t="s">
        <v>722</v>
      </c>
      <c r="B184" s="6" t="s">
        <v>33</v>
      </c>
      <c r="C184" s="5">
        <v>73905</v>
      </c>
      <c r="D184" s="3" t="s">
        <v>34</v>
      </c>
      <c r="E184" s="2" t="s">
        <v>271</v>
      </c>
      <c r="F184" s="2"/>
      <c r="G184" s="2" t="s">
        <v>281</v>
      </c>
      <c r="H184" s="2" t="s">
        <v>802</v>
      </c>
      <c r="I184" s="3" t="s">
        <v>17</v>
      </c>
      <c r="J184" s="3" t="s">
        <v>604</v>
      </c>
      <c r="K184" s="6" t="s">
        <v>319</v>
      </c>
      <c r="L184" s="4" t="s">
        <v>281</v>
      </c>
      <c r="M184" s="3" t="s">
        <v>296</v>
      </c>
      <c r="N184" s="46" t="s">
        <v>18</v>
      </c>
      <c r="O184" s="75"/>
      <c r="P184" s="75"/>
      <c r="Q184" s="75"/>
      <c r="R184" s="75"/>
      <c r="S184" s="75"/>
      <c r="T184" s="89"/>
      <c r="U184" s="75"/>
      <c r="V184" s="89"/>
      <c r="W184" s="89"/>
      <c r="X184" s="89"/>
      <c r="Y184" s="89"/>
      <c r="Z184" s="89"/>
      <c r="AA184" s="16">
        <f t="shared" si="12"/>
        <v>0</v>
      </c>
      <c r="AB184" s="59"/>
      <c r="AC184" s="75">
        <v>0</v>
      </c>
      <c r="AD184" s="147">
        <v>0</v>
      </c>
      <c r="AE184" s="147"/>
      <c r="AF184" s="222"/>
      <c r="AG184" s="222"/>
      <c r="AH184" s="222"/>
      <c r="AI184" s="222"/>
      <c r="AJ184" s="222"/>
      <c r="AK184" s="147"/>
      <c r="AL184" s="147"/>
      <c r="AM184" s="147"/>
      <c r="AN184" s="16">
        <f t="shared" si="13"/>
        <v>0</v>
      </c>
      <c r="AO184" s="147"/>
      <c r="AP184" s="147"/>
      <c r="AQ184" s="147"/>
      <c r="AR184" s="147"/>
      <c r="AS184" s="147"/>
      <c r="AT184" s="147"/>
      <c r="AU184" s="147"/>
      <c r="AV184" s="147"/>
      <c r="AW184" s="147"/>
      <c r="AX184" s="147"/>
      <c r="AY184" s="147"/>
      <c r="AZ184" s="147"/>
      <c r="BA184" s="16">
        <f t="shared" si="14"/>
        <v>0</v>
      </c>
      <c r="BB184" s="147"/>
      <c r="BC184" s="147"/>
      <c r="BD184" s="147"/>
      <c r="BE184" s="147"/>
      <c r="BF184" s="147"/>
      <c r="BG184" s="147"/>
      <c r="BH184" s="147"/>
      <c r="BI184" s="147"/>
      <c r="BJ184" s="147"/>
      <c r="BK184" s="147"/>
      <c r="BL184" s="147"/>
      <c r="BM184" s="147"/>
      <c r="BN184" s="17">
        <f t="shared" si="15"/>
        <v>0</v>
      </c>
      <c r="BO184" s="147"/>
      <c r="BP184" s="147"/>
      <c r="BQ184" s="147"/>
      <c r="BR184" s="147"/>
      <c r="BS184" s="147"/>
      <c r="BT184" s="147"/>
      <c r="BU184" s="147"/>
      <c r="BV184" s="147"/>
      <c r="BW184" s="147"/>
      <c r="BX184" s="147"/>
      <c r="BY184" s="147"/>
      <c r="BZ184" s="147"/>
      <c r="CA184" s="16">
        <f t="shared" si="16"/>
        <v>0</v>
      </c>
    </row>
    <row r="185" spans="1:79" s="76" customFormat="1" ht="12" hidden="1">
      <c r="A185" s="1" t="s">
        <v>722</v>
      </c>
      <c r="B185" s="6" t="s">
        <v>33</v>
      </c>
      <c r="C185" s="5">
        <v>73905</v>
      </c>
      <c r="D185" s="3" t="s">
        <v>34</v>
      </c>
      <c r="E185" s="2" t="s">
        <v>271</v>
      </c>
      <c r="F185" s="2"/>
      <c r="G185" s="2" t="s">
        <v>281</v>
      </c>
      <c r="H185" s="2" t="s">
        <v>803</v>
      </c>
      <c r="I185" s="3" t="s">
        <v>17</v>
      </c>
      <c r="J185" s="3" t="s">
        <v>604</v>
      </c>
      <c r="K185" s="6" t="s">
        <v>319</v>
      </c>
      <c r="L185" s="4" t="s">
        <v>281</v>
      </c>
      <c r="M185" s="3" t="s">
        <v>296</v>
      </c>
      <c r="N185" s="46" t="s">
        <v>18</v>
      </c>
      <c r="O185" s="75"/>
      <c r="P185" s="75"/>
      <c r="Q185" s="75"/>
      <c r="R185" s="75"/>
      <c r="S185" s="75"/>
      <c r="T185" s="89"/>
      <c r="U185" s="75"/>
      <c r="V185" s="89"/>
      <c r="W185" s="89"/>
      <c r="X185" s="89"/>
      <c r="Y185" s="89"/>
      <c r="Z185" s="89"/>
      <c r="AA185" s="16">
        <f t="shared" si="12"/>
        <v>0</v>
      </c>
      <c r="AB185" s="59"/>
      <c r="AC185" s="75">
        <v>0</v>
      </c>
      <c r="AD185" s="147">
        <v>0</v>
      </c>
      <c r="AE185" s="147"/>
      <c r="AF185" s="222"/>
      <c r="AG185" s="222"/>
      <c r="AH185" s="222"/>
      <c r="AI185" s="222"/>
      <c r="AJ185" s="222"/>
      <c r="AK185" s="147"/>
      <c r="AL185" s="147"/>
      <c r="AM185" s="147"/>
      <c r="AN185" s="16">
        <f t="shared" si="13"/>
        <v>0</v>
      </c>
      <c r="AO185" s="147"/>
      <c r="AP185" s="147"/>
      <c r="AQ185" s="147"/>
      <c r="AR185" s="147"/>
      <c r="AS185" s="147"/>
      <c r="AT185" s="147"/>
      <c r="AU185" s="147"/>
      <c r="AV185" s="147"/>
      <c r="AW185" s="147"/>
      <c r="AX185" s="147"/>
      <c r="AY185" s="147"/>
      <c r="AZ185" s="147"/>
      <c r="BA185" s="16">
        <f t="shared" si="14"/>
        <v>0</v>
      </c>
      <c r="BB185" s="147"/>
      <c r="BC185" s="147"/>
      <c r="BD185" s="147"/>
      <c r="BE185" s="147"/>
      <c r="BF185" s="147"/>
      <c r="BG185" s="147"/>
      <c r="BH185" s="147"/>
      <c r="BI185" s="147"/>
      <c r="BJ185" s="147"/>
      <c r="BK185" s="147"/>
      <c r="BL185" s="147"/>
      <c r="BM185" s="147"/>
      <c r="BN185" s="17">
        <f t="shared" si="15"/>
        <v>0</v>
      </c>
      <c r="BO185" s="147"/>
      <c r="BP185" s="147"/>
      <c r="BQ185" s="147"/>
      <c r="BR185" s="147"/>
      <c r="BS185" s="147"/>
      <c r="BT185" s="147"/>
      <c r="BU185" s="147"/>
      <c r="BV185" s="147"/>
      <c r="BW185" s="147"/>
      <c r="BX185" s="147"/>
      <c r="BY185" s="147"/>
      <c r="BZ185" s="147"/>
      <c r="CA185" s="16">
        <f t="shared" si="16"/>
        <v>0</v>
      </c>
    </row>
    <row r="186" spans="1:79" s="76" customFormat="1" ht="12" hidden="1">
      <c r="A186" s="1" t="s">
        <v>722</v>
      </c>
      <c r="B186" s="6" t="s">
        <v>33</v>
      </c>
      <c r="C186" s="5">
        <v>73905</v>
      </c>
      <c r="D186" s="3" t="s">
        <v>34</v>
      </c>
      <c r="E186" s="2" t="s">
        <v>271</v>
      </c>
      <c r="F186" s="2"/>
      <c r="G186" s="2" t="s">
        <v>281</v>
      </c>
      <c r="H186" s="2" t="s">
        <v>804</v>
      </c>
      <c r="I186" s="3" t="s">
        <v>17</v>
      </c>
      <c r="J186" s="3" t="s">
        <v>604</v>
      </c>
      <c r="K186" s="6" t="s">
        <v>319</v>
      </c>
      <c r="L186" s="4" t="s">
        <v>281</v>
      </c>
      <c r="M186" s="3" t="s">
        <v>296</v>
      </c>
      <c r="N186" s="46" t="s">
        <v>18</v>
      </c>
      <c r="O186" s="75"/>
      <c r="P186" s="75"/>
      <c r="Q186" s="75"/>
      <c r="R186" s="75"/>
      <c r="S186" s="75"/>
      <c r="T186" s="89"/>
      <c r="U186" s="75"/>
      <c r="V186" s="89"/>
      <c r="W186" s="89"/>
      <c r="X186" s="89"/>
      <c r="Y186" s="89"/>
      <c r="Z186" s="89"/>
      <c r="AA186" s="16">
        <f t="shared" si="12"/>
        <v>0</v>
      </c>
      <c r="AB186" s="59"/>
      <c r="AC186" s="75">
        <v>0</v>
      </c>
      <c r="AD186" s="147">
        <v>0</v>
      </c>
      <c r="AE186" s="147"/>
      <c r="AF186" s="222"/>
      <c r="AG186" s="222"/>
      <c r="AH186" s="222"/>
      <c r="AI186" s="222"/>
      <c r="AJ186" s="222"/>
      <c r="AK186" s="147"/>
      <c r="AL186" s="147"/>
      <c r="AM186" s="147"/>
      <c r="AN186" s="16">
        <f t="shared" si="13"/>
        <v>0</v>
      </c>
      <c r="AO186" s="147"/>
      <c r="AP186" s="147"/>
      <c r="AQ186" s="147"/>
      <c r="AR186" s="147"/>
      <c r="AS186" s="147"/>
      <c r="AT186" s="147"/>
      <c r="AU186" s="147"/>
      <c r="AV186" s="147"/>
      <c r="AW186" s="147"/>
      <c r="AX186" s="147"/>
      <c r="AY186" s="147"/>
      <c r="AZ186" s="147"/>
      <c r="BA186" s="16">
        <f t="shared" si="14"/>
        <v>0</v>
      </c>
      <c r="BB186" s="147"/>
      <c r="BC186" s="147"/>
      <c r="BD186" s="147"/>
      <c r="BE186" s="147"/>
      <c r="BF186" s="147"/>
      <c r="BG186" s="147"/>
      <c r="BH186" s="147"/>
      <c r="BI186" s="147"/>
      <c r="BJ186" s="147"/>
      <c r="BK186" s="147"/>
      <c r="BL186" s="147"/>
      <c r="BM186" s="147"/>
      <c r="BN186" s="17">
        <f t="shared" si="15"/>
        <v>0</v>
      </c>
      <c r="BO186" s="147"/>
      <c r="BP186" s="147"/>
      <c r="BQ186" s="147"/>
      <c r="BR186" s="147"/>
      <c r="BS186" s="147"/>
      <c r="BT186" s="147"/>
      <c r="BU186" s="147"/>
      <c r="BV186" s="147"/>
      <c r="BW186" s="147"/>
      <c r="BX186" s="147"/>
      <c r="BY186" s="147"/>
      <c r="BZ186" s="147"/>
      <c r="CA186" s="16">
        <f t="shared" si="16"/>
        <v>0</v>
      </c>
    </row>
    <row r="187" spans="1:79" s="76" customFormat="1" ht="12" hidden="1">
      <c r="A187" s="1" t="s">
        <v>722</v>
      </c>
      <c r="B187" s="6" t="s">
        <v>33</v>
      </c>
      <c r="C187" s="5">
        <v>73905</v>
      </c>
      <c r="D187" s="3" t="s">
        <v>34</v>
      </c>
      <c r="E187" s="2" t="s">
        <v>271</v>
      </c>
      <c r="F187" s="2"/>
      <c r="G187" s="2" t="s">
        <v>281</v>
      </c>
      <c r="H187" s="2" t="s">
        <v>805</v>
      </c>
      <c r="I187" s="3" t="s">
        <v>17</v>
      </c>
      <c r="J187" s="3" t="s">
        <v>604</v>
      </c>
      <c r="K187" s="6" t="s">
        <v>319</v>
      </c>
      <c r="L187" s="4" t="s">
        <v>281</v>
      </c>
      <c r="M187" s="3" t="s">
        <v>296</v>
      </c>
      <c r="N187" s="46" t="s">
        <v>18</v>
      </c>
      <c r="O187" s="83">
        <v>2</v>
      </c>
      <c r="P187" s="83">
        <v>2</v>
      </c>
      <c r="Q187" s="83">
        <v>2</v>
      </c>
      <c r="R187" s="75"/>
      <c r="S187" s="83">
        <v>15</v>
      </c>
      <c r="T187" s="90">
        <v>3</v>
      </c>
      <c r="U187" s="78">
        <v>2</v>
      </c>
      <c r="V187" s="89"/>
      <c r="W187" s="90">
        <v>2</v>
      </c>
      <c r="X187" s="89"/>
      <c r="Y187" s="89"/>
      <c r="Z187" s="89"/>
      <c r="AA187" s="16">
        <f t="shared" si="12"/>
        <v>28</v>
      </c>
      <c r="AB187" s="59"/>
      <c r="AC187" s="75">
        <v>0</v>
      </c>
      <c r="AD187" s="147">
        <v>0</v>
      </c>
      <c r="AE187" s="147"/>
      <c r="AF187" s="222"/>
      <c r="AG187" s="222">
        <v>22</v>
      </c>
      <c r="AH187" s="224">
        <v>20</v>
      </c>
      <c r="AI187" s="224">
        <v>2</v>
      </c>
      <c r="AJ187" s="222"/>
      <c r="AK187" s="147"/>
      <c r="AL187" s="147"/>
      <c r="AM187" s="147"/>
      <c r="AN187" s="16">
        <f t="shared" si="13"/>
        <v>44</v>
      </c>
      <c r="AO187" s="147"/>
      <c r="AP187" s="147"/>
      <c r="AQ187" s="147"/>
      <c r="AR187" s="147"/>
      <c r="AS187" s="147"/>
      <c r="AT187" s="147"/>
      <c r="AU187" s="147"/>
      <c r="AV187" s="147"/>
      <c r="AW187" s="147"/>
      <c r="AX187" s="147"/>
      <c r="AY187" s="147"/>
      <c r="AZ187" s="147"/>
      <c r="BA187" s="16">
        <f t="shared" si="14"/>
        <v>0</v>
      </c>
      <c r="BB187" s="147"/>
      <c r="BC187" s="147"/>
      <c r="BD187" s="147"/>
      <c r="BE187" s="147"/>
      <c r="BF187" s="147"/>
      <c r="BG187" s="147"/>
      <c r="BH187" s="147"/>
      <c r="BI187" s="147"/>
      <c r="BJ187" s="147"/>
      <c r="BK187" s="147"/>
      <c r="BL187" s="147"/>
      <c r="BM187" s="147"/>
      <c r="BN187" s="17">
        <f t="shared" si="15"/>
        <v>0</v>
      </c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6">
        <f t="shared" si="16"/>
        <v>0</v>
      </c>
    </row>
    <row r="188" spans="1:79" s="76" customFormat="1" ht="12" hidden="1">
      <c r="A188" s="1" t="s">
        <v>722</v>
      </c>
      <c r="B188" s="6" t="s">
        <v>33</v>
      </c>
      <c r="C188" s="5">
        <v>73905</v>
      </c>
      <c r="D188" s="3" t="s">
        <v>34</v>
      </c>
      <c r="E188" s="2" t="s">
        <v>271</v>
      </c>
      <c r="F188" s="2"/>
      <c r="G188" s="2" t="s">
        <v>276</v>
      </c>
      <c r="H188" s="2" t="s">
        <v>806</v>
      </c>
      <c r="I188" s="3" t="s">
        <v>17</v>
      </c>
      <c r="J188" s="3" t="s">
        <v>351</v>
      </c>
      <c r="K188" s="6" t="s">
        <v>319</v>
      </c>
      <c r="L188" s="4" t="s">
        <v>276</v>
      </c>
      <c r="M188" s="3" t="s">
        <v>295</v>
      </c>
      <c r="N188" s="46" t="s">
        <v>18</v>
      </c>
      <c r="O188" s="83"/>
      <c r="P188" s="83"/>
      <c r="Q188" s="83"/>
      <c r="R188" s="75"/>
      <c r="S188" s="83"/>
      <c r="T188" s="90"/>
      <c r="U188" s="78"/>
      <c r="V188" s="89"/>
      <c r="W188" s="90"/>
      <c r="X188" s="89"/>
      <c r="Y188" s="89"/>
      <c r="Z188" s="89"/>
      <c r="AA188" s="16">
        <f t="shared" si="12"/>
        <v>0</v>
      </c>
      <c r="AB188" s="59"/>
      <c r="AC188" s="75">
        <v>0</v>
      </c>
      <c r="AD188" s="147">
        <v>0</v>
      </c>
      <c r="AE188" s="147"/>
      <c r="AF188" s="222"/>
      <c r="AG188" s="222"/>
      <c r="AH188" s="222"/>
      <c r="AI188" s="222"/>
      <c r="AJ188" s="222"/>
      <c r="AK188" s="147"/>
      <c r="AL188" s="147"/>
      <c r="AM188" s="147"/>
      <c r="AN188" s="16">
        <f t="shared" si="13"/>
        <v>0</v>
      </c>
      <c r="AO188" s="147"/>
      <c r="AP188" s="147"/>
      <c r="AQ188" s="147"/>
      <c r="AR188" s="147"/>
      <c r="AS188" s="147"/>
      <c r="AT188" s="147"/>
      <c r="AU188" s="147"/>
      <c r="AV188" s="147"/>
      <c r="AW188" s="147"/>
      <c r="AX188" s="147"/>
      <c r="AY188" s="147"/>
      <c r="AZ188" s="147"/>
      <c r="BA188" s="16">
        <f t="shared" si="14"/>
        <v>0</v>
      </c>
      <c r="BB188" s="147"/>
      <c r="BC188" s="147"/>
      <c r="BD188" s="147"/>
      <c r="BE188" s="147"/>
      <c r="BF188" s="147"/>
      <c r="BG188" s="147"/>
      <c r="BH188" s="147"/>
      <c r="BI188" s="147"/>
      <c r="BJ188" s="147"/>
      <c r="BK188" s="147"/>
      <c r="BL188" s="147"/>
      <c r="BM188" s="147"/>
      <c r="BN188" s="17">
        <f t="shared" si="15"/>
        <v>0</v>
      </c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6">
        <f t="shared" si="16"/>
        <v>0</v>
      </c>
    </row>
    <row r="189" spans="1:79" s="76" customFormat="1" ht="12" hidden="1">
      <c r="A189" s="1" t="s">
        <v>722</v>
      </c>
      <c r="B189" s="6" t="s">
        <v>33</v>
      </c>
      <c r="C189" s="5">
        <v>73905</v>
      </c>
      <c r="D189" s="3" t="s">
        <v>34</v>
      </c>
      <c r="E189" s="2" t="s">
        <v>271</v>
      </c>
      <c r="F189" s="2"/>
      <c r="G189" s="2" t="s">
        <v>276</v>
      </c>
      <c r="H189" s="2" t="s">
        <v>807</v>
      </c>
      <c r="I189" s="3" t="s">
        <v>17</v>
      </c>
      <c r="J189" s="3" t="s">
        <v>351</v>
      </c>
      <c r="K189" s="6" t="s">
        <v>319</v>
      </c>
      <c r="L189" s="4" t="s">
        <v>276</v>
      </c>
      <c r="M189" s="3" t="s">
        <v>295</v>
      </c>
      <c r="N189" s="46" t="s">
        <v>18</v>
      </c>
      <c r="O189" s="83">
        <v>12</v>
      </c>
      <c r="P189" s="75"/>
      <c r="Q189" s="83">
        <v>10</v>
      </c>
      <c r="R189" s="83">
        <v>12</v>
      </c>
      <c r="S189" s="83">
        <v>22</v>
      </c>
      <c r="T189" s="90">
        <v>20</v>
      </c>
      <c r="U189" s="75"/>
      <c r="V189" s="90">
        <v>10</v>
      </c>
      <c r="W189" s="89"/>
      <c r="X189" s="90">
        <v>10</v>
      </c>
      <c r="Y189" s="89"/>
      <c r="Z189" s="89">
        <v>10</v>
      </c>
      <c r="AA189" s="16">
        <f t="shared" si="12"/>
        <v>106</v>
      </c>
      <c r="AB189" s="75">
        <v>30</v>
      </c>
      <c r="AC189" s="75">
        <v>0</v>
      </c>
      <c r="AD189" s="147">
        <v>0</v>
      </c>
      <c r="AE189" s="147">
        <v>8</v>
      </c>
      <c r="AF189" s="224"/>
      <c r="AG189" s="222">
        <v>20</v>
      </c>
      <c r="AH189" s="222">
        <v>20</v>
      </c>
      <c r="AI189" s="222">
        <v>20</v>
      </c>
      <c r="AJ189" s="222"/>
      <c r="AK189" s="147"/>
      <c r="AL189" s="147"/>
      <c r="AM189" s="147"/>
      <c r="AN189" s="16">
        <f t="shared" si="13"/>
        <v>98</v>
      </c>
      <c r="AO189" s="147"/>
      <c r="AP189" s="147">
        <v>20</v>
      </c>
      <c r="AQ189" s="147">
        <v>20</v>
      </c>
      <c r="AR189" s="147"/>
      <c r="AS189" s="147"/>
      <c r="AT189" s="147"/>
      <c r="AU189" s="147"/>
      <c r="AV189" s="147"/>
      <c r="AW189" s="147"/>
      <c r="AX189" s="147"/>
      <c r="AY189" s="147"/>
      <c r="AZ189" s="147"/>
      <c r="BA189" s="16">
        <f t="shared" si="14"/>
        <v>40</v>
      </c>
      <c r="BB189" s="147"/>
      <c r="BC189" s="147"/>
      <c r="BD189" s="147"/>
      <c r="BE189" s="147"/>
      <c r="BF189" s="147"/>
      <c r="BG189" s="147"/>
      <c r="BH189" s="147"/>
      <c r="BI189" s="147"/>
      <c r="BJ189" s="147"/>
      <c r="BK189" s="147"/>
      <c r="BL189" s="147"/>
      <c r="BM189" s="147"/>
      <c r="BN189" s="17">
        <f t="shared" si="15"/>
        <v>0</v>
      </c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6">
        <f t="shared" si="16"/>
        <v>0</v>
      </c>
    </row>
    <row r="190" spans="1:79" s="76" customFormat="1" ht="12" hidden="1">
      <c r="A190" s="1" t="s">
        <v>722</v>
      </c>
      <c r="B190" s="6" t="s">
        <v>33</v>
      </c>
      <c r="C190" s="5">
        <v>73905</v>
      </c>
      <c r="D190" s="3" t="s">
        <v>34</v>
      </c>
      <c r="E190" s="2" t="s">
        <v>271</v>
      </c>
      <c r="F190" s="2"/>
      <c r="G190" s="2" t="s">
        <v>276</v>
      </c>
      <c r="H190" s="2" t="s">
        <v>808</v>
      </c>
      <c r="I190" s="3" t="s">
        <v>17</v>
      </c>
      <c r="J190" s="3" t="s">
        <v>584</v>
      </c>
      <c r="K190" s="6" t="s">
        <v>319</v>
      </c>
      <c r="L190" s="4" t="s">
        <v>276</v>
      </c>
      <c r="M190" s="3" t="s">
        <v>295</v>
      </c>
      <c r="N190" s="44" t="s">
        <v>56</v>
      </c>
      <c r="O190" s="83"/>
      <c r="P190" s="75"/>
      <c r="Q190" s="83"/>
      <c r="R190" s="83"/>
      <c r="S190" s="83"/>
      <c r="T190" s="90"/>
      <c r="U190" s="75"/>
      <c r="V190" s="90"/>
      <c r="W190" s="89"/>
      <c r="X190" s="90"/>
      <c r="Y190" s="89"/>
      <c r="Z190" s="89"/>
      <c r="AA190" s="16">
        <f t="shared" si="12"/>
        <v>0</v>
      </c>
      <c r="AB190" s="59"/>
      <c r="AC190" s="75">
        <v>0</v>
      </c>
      <c r="AD190" s="147">
        <v>0</v>
      </c>
      <c r="AE190" s="147"/>
      <c r="AF190" s="222"/>
      <c r="AG190" s="222"/>
      <c r="AH190" s="222"/>
      <c r="AI190" s="222"/>
      <c r="AJ190" s="222"/>
      <c r="AK190" s="147"/>
      <c r="AL190" s="147"/>
      <c r="AM190" s="147"/>
      <c r="AN190" s="16">
        <f t="shared" si="13"/>
        <v>0</v>
      </c>
      <c r="AO190" s="147"/>
      <c r="AP190" s="147"/>
      <c r="AQ190" s="147"/>
      <c r="AR190" s="147"/>
      <c r="AS190" s="147"/>
      <c r="AT190" s="147"/>
      <c r="AU190" s="147"/>
      <c r="AV190" s="147"/>
      <c r="AW190" s="147"/>
      <c r="AX190" s="147"/>
      <c r="AY190" s="147"/>
      <c r="AZ190" s="147"/>
      <c r="BA190" s="16">
        <f t="shared" si="14"/>
        <v>0</v>
      </c>
      <c r="BB190" s="147"/>
      <c r="BC190" s="147"/>
      <c r="BD190" s="147"/>
      <c r="BE190" s="147"/>
      <c r="BF190" s="147"/>
      <c r="BG190" s="147"/>
      <c r="BH190" s="147"/>
      <c r="BI190" s="147"/>
      <c r="BJ190" s="147"/>
      <c r="BK190" s="147"/>
      <c r="BL190" s="147"/>
      <c r="BM190" s="147"/>
      <c r="BN190" s="17">
        <f t="shared" si="15"/>
        <v>0</v>
      </c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6">
        <f t="shared" si="16"/>
        <v>0</v>
      </c>
    </row>
    <row r="191" spans="1:79" s="76" customFormat="1" ht="12" hidden="1">
      <c r="A191" s="1" t="s">
        <v>722</v>
      </c>
      <c r="B191" s="6" t="s">
        <v>33</v>
      </c>
      <c r="C191" s="5">
        <v>73905</v>
      </c>
      <c r="D191" s="3" t="s">
        <v>34</v>
      </c>
      <c r="E191" s="2" t="s">
        <v>271</v>
      </c>
      <c r="F191" s="2"/>
      <c r="G191" s="2" t="s">
        <v>276</v>
      </c>
      <c r="H191" s="2" t="s">
        <v>809</v>
      </c>
      <c r="I191" s="3" t="s">
        <v>17</v>
      </c>
      <c r="J191" s="3" t="s">
        <v>584</v>
      </c>
      <c r="K191" s="6" t="s">
        <v>319</v>
      </c>
      <c r="L191" s="4" t="s">
        <v>276</v>
      </c>
      <c r="M191" s="3" t="s">
        <v>295</v>
      </c>
      <c r="N191" s="44" t="s">
        <v>56</v>
      </c>
      <c r="O191" s="83"/>
      <c r="P191" s="75"/>
      <c r="Q191" s="83"/>
      <c r="R191" s="83"/>
      <c r="S191" s="83"/>
      <c r="T191" s="90"/>
      <c r="U191" s="75"/>
      <c r="V191" s="90"/>
      <c r="W191" s="89"/>
      <c r="X191" s="90"/>
      <c r="Y191" s="89"/>
      <c r="Z191" s="89"/>
      <c r="AA191" s="16">
        <f t="shared" si="12"/>
        <v>0</v>
      </c>
      <c r="AB191" s="59"/>
      <c r="AC191" s="75">
        <v>0</v>
      </c>
      <c r="AD191" s="147">
        <v>0</v>
      </c>
      <c r="AE191" s="147"/>
      <c r="AF191" s="222"/>
      <c r="AG191" s="222"/>
      <c r="AH191" s="222"/>
      <c r="AI191" s="222"/>
      <c r="AJ191" s="222"/>
      <c r="AK191" s="147"/>
      <c r="AL191" s="147"/>
      <c r="AM191" s="147"/>
      <c r="AN191" s="16">
        <f t="shared" si="13"/>
        <v>0</v>
      </c>
      <c r="AO191" s="147"/>
      <c r="AP191" s="147"/>
      <c r="AQ191" s="147"/>
      <c r="AR191" s="147"/>
      <c r="AS191" s="147"/>
      <c r="AT191" s="147"/>
      <c r="AU191" s="147"/>
      <c r="AV191" s="147"/>
      <c r="AW191" s="147"/>
      <c r="AX191" s="147"/>
      <c r="AY191" s="147"/>
      <c r="AZ191" s="147"/>
      <c r="BA191" s="16">
        <f t="shared" si="14"/>
        <v>0</v>
      </c>
      <c r="BB191" s="147"/>
      <c r="BC191" s="147"/>
      <c r="BD191" s="147"/>
      <c r="BE191" s="147"/>
      <c r="BF191" s="147"/>
      <c r="BG191" s="147"/>
      <c r="BH191" s="147"/>
      <c r="BI191" s="147"/>
      <c r="BJ191" s="147"/>
      <c r="BK191" s="147"/>
      <c r="BL191" s="147"/>
      <c r="BM191" s="147"/>
      <c r="BN191" s="17">
        <f t="shared" si="15"/>
        <v>0</v>
      </c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6">
        <f t="shared" si="16"/>
        <v>0</v>
      </c>
    </row>
    <row r="192" spans="1:79" s="76" customFormat="1" ht="12" hidden="1">
      <c r="A192" s="1" t="s">
        <v>722</v>
      </c>
      <c r="B192" s="6" t="s">
        <v>33</v>
      </c>
      <c r="C192" s="5">
        <v>73905</v>
      </c>
      <c r="D192" s="3" t="s">
        <v>34</v>
      </c>
      <c r="E192" s="2" t="s">
        <v>271</v>
      </c>
      <c r="F192" s="2"/>
      <c r="G192" s="2" t="s">
        <v>276</v>
      </c>
      <c r="H192" s="2" t="s">
        <v>810</v>
      </c>
      <c r="I192" s="3" t="s">
        <v>17</v>
      </c>
      <c r="J192" s="3" t="s">
        <v>584</v>
      </c>
      <c r="K192" s="6" t="s">
        <v>319</v>
      </c>
      <c r="L192" s="4" t="s">
        <v>276</v>
      </c>
      <c r="M192" s="3" t="s">
        <v>295</v>
      </c>
      <c r="N192" s="44" t="s">
        <v>56</v>
      </c>
      <c r="O192" s="75"/>
      <c r="P192" s="75"/>
      <c r="Q192" s="83">
        <v>10</v>
      </c>
      <c r="R192" s="83">
        <v>7</v>
      </c>
      <c r="S192" s="83">
        <v>21</v>
      </c>
      <c r="T192" s="83">
        <v>10</v>
      </c>
      <c r="U192" s="75"/>
      <c r="V192" s="89"/>
      <c r="W192" s="90">
        <v>1</v>
      </c>
      <c r="X192" s="89"/>
      <c r="Y192" s="89"/>
      <c r="Z192" s="89"/>
      <c r="AA192" s="16">
        <f t="shared" si="12"/>
        <v>49</v>
      </c>
      <c r="AB192" s="75">
        <v>120</v>
      </c>
      <c r="AC192" s="75">
        <v>0</v>
      </c>
      <c r="AD192" s="147">
        <v>10</v>
      </c>
      <c r="AE192" s="147">
        <v>10</v>
      </c>
      <c r="AF192" s="222"/>
      <c r="AG192" s="222">
        <v>10</v>
      </c>
      <c r="AH192" s="224">
        <v>10</v>
      </c>
      <c r="AI192" s="222"/>
      <c r="AJ192" s="222">
        <v>10</v>
      </c>
      <c r="AK192" s="147"/>
      <c r="AL192" s="147"/>
      <c r="AM192" s="147"/>
      <c r="AN192" s="16">
        <f t="shared" si="13"/>
        <v>170</v>
      </c>
      <c r="AO192" s="147">
        <v>10</v>
      </c>
      <c r="AP192" s="147"/>
      <c r="AQ192" s="147">
        <v>10</v>
      </c>
      <c r="AR192" s="147"/>
      <c r="AS192" s="147"/>
      <c r="AT192" s="147">
        <v>10</v>
      </c>
      <c r="AU192" s="147"/>
      <c r="AV192" s="147"/>
      <c r="AW192" s="147">
        <v>10</v>
      </c>
      <c r="AX192" s="147"/>
      <c r="AY192" s="147">
        <v>10</v>
      </c>
      <c r="AZ192" s="147"/>
      <c r="BA192" s="16">
        <f t="shared" si="14"/>
        <v>50</v>
      </c>
      <c r="BB192" s="147">
        <v>10</v>
      </c>
      <c r="BC192" s="147"/>
      <c r="BD192" s="147">
        <v>10</v>
      </c>
      <c r="BE192" s="147"/>
      <c r="BF192" s="147"/>
      <c r="BG192" s="147">
        <v>10</v>
      </c>
      <c r="BH192" s="147"/>
      <c r="BI192" s="147"/>
      <c r="BJ192" s="147">
        <v>10</v>
      </c>
      <c r="BK192" s="147"/>
      <c r="BL192" s="147">
        <v>10</v>
      </c>
      <c r="BM192" s="147"/>
      <c r="BN192" s="17">
        <f t="shared" si="15"/>
        <v>50</v>
      </c>
      <c r="BO192" s="147">
        <v>10</v>
      </c>
      <c r="BP192" s="147"/>
      <c r="BQ192" s="147">
        <v>10</v>
      </c>
      <c r="BR192" s="147"/>
      <c r="BS192" s="147"/>
      <c r="BT192" s="147">
        <v>10</v>
      </c>
      <c r="BU192" s="147"/>
      <c r="BV192" s="147"/>
      <c r="BW192" s="147">
        <v>10</v>
      </c>
      <c r="BX192" s="147"/>
      <c r="BY192" s="147">
        <v>10</v>
      </c>
      <c r="BZ192" s="147"/>
      <c r="CA192" s="16">
        <f t="shared" si="16"/>
        <v>50</v>
      </c>
    </row>
    <row r="193" spans="1:79" s="76" customFormat="1" ht="12" hidden="1">
      <c r="A193" s="1" t="s">
        <v>722</v>
      </c>
      <c r="B193" s="6" t="s">
        <v>33</v>
      </c>
      <c r="C193" s="5">
        <v>73905</v>
      </c>
      <c r="D193" s="3" t="s">
        <v>34</v>
      </c>
      <c r="E193" s="2" t="s">
        <v>271</v>
      </c>
      <c r="F193" s="2"/>
      <c r="G193" s="2" t="s">
        <v>280</v>
      </c>
      <c r="H193" s="2" t="s">
        <v>874</v>
      </c>
      <c r="I193" s="3" t="s">
        <v>17</v>
      </c>
      <c r="J193" s="3" t="s">
        <v>355</v>
      </c>
      <c r="K193" s="6" t="s">
        <v>319</v>
      </c>
      <c r="L193" s="4" t="s">
        <v>280</v>
      </c>
      <c r="M193" s="3" t="s">
        <v>295</v>
      </c>
      <c r="N193" s="46" t="s">
        <v>30</v>
      </c>
      <c r="O193" s="75"/>
      <c r="P193" s="75"/>
      <c r="Q193" s="75"/>
      <c r="R193" s="75"/>
      <c r="S193" s="75"/>
      <c r="T193" s="89"/>
      <c r="U193" s="75"/>
      <c r="V193" s="89"/>
      <c r="W193" s="89"/>
      <c r="X193" s="89"/>
      <c r="Y193" s="89"/>
      <c r="Z193" s="89">
        <v>2</v>
      </c>
      <c r="AA193" s="16">
        <f t="shared" si="12"/>
        <v>2</v>
      </c>
      <c r="AB193" s="59"/>
      <c r="AC193" s="75">
        <v>0</v>
      </c>
      <c r="AD193" s="147">
        <v>0</v>
      </c>
      <c r="AE193" s="147"/>
      <c r="AF193" s="222"/>
      <c r="AG193" s="222"/>
      <c r="AH193" s="222"/>
      <c r="AI193" s="222"/>
      <c r="AJ193" s="222">
        <v>10</v>
      </c>
      <c r="AK193" s="147"/>
      <c r="AL193" s="147">
        <v>4</v>
      </c>
      <c r="AM193" s="147">
        <v>4</v>
      </c>
      <c r="AN193" s="16">
        <f t="shared" si="13"/>
        <v>18</v>
      </c>
      <c r="AO193" s="147">
        <v>20</v>
      </c>
      <c r="AP193" s="147">
        <v>15</v>
      </c>
      <c r="AQ193" s="147">
        <v>20</v>
      </c>
      <c r="AR193" s="147">
        <v>20</v>
      </c>
      <c r="AS193" s="147">
        <v>10</v>
      </c>
      <c r="AT193" s="147">
        <v>20</v>
      </c>
      <c r="AU193" s="147">
        <v>10</v>
      </c>
      <c r="AV193" s="147">
        <v>20</v>
      </c>
      <c r="AW193" s="147">
        <v>20</v>
      </c>
      <c r="AX193" s="147">
        <v>20</v>
      </c>
      <c r="AY193" s="147">
        <v>20</v>
      </c>
      <c r="AZ193" s="147">
        <v>20</v>
      </c>
      <c r="BA193" s="16">
        <f t="shared" si="14"/>
        <v>215</v>
      </c>
      <c r="BB193" s="147">
        <v>20</v>
      </c>
      <c r="BC193" s="147">
        <v>10</v>
      </c>
      <c r="BD193" s="147">
        <v>20</v>
      </c>
      <c r="BE193" s="147">
        <v>20</v>
      </c>
      <c r="BF193" s="147">
        <v>20</v>
      </c>
      <c r="BG193" s="147">
        <v>20</v>
      </c>
      <c r="BH193" s="147">
        <v>20</v>
      </c>
      <c r="BI193" s="147">
        <v>10</v>
      </c>
      <c r="BJ193" s="147">
        <v>20</v>
      </c>
      <c r="BK193" s="147">
        <v>20</v>
      </c>
      <c r="BL193" s="147">
        <v>20</v>
      </c>
      <c r="BM193" s="147"/>
      <c r="BN193" s="17">
        <f t="shared" si="15"/>
        <v>200</v>
      </c>
      <c r="BO193" s="147">
        <v>20</v>
      </c>
      <c r="BP193" s="147">
        <v>10</v>
      </c>
      <c r="BQ193" s="147">
        <v>20</v>
      </c>
      <c r="BR193" s="147">
        <v>20</v>
      </c>
      <c r="BS193" s="147">
        <v>20</v>
      </c>
      <c r="BT193" s="147">
        <v>20</v>
      </c>
      <c r="BU193" s="147">
        <v>20</v>
      </c>
      <c r="BV193" s="147">
        <v>10</v>
      </c>
      <c r="BW193" s="147">
        <v>20</v>
      </c>
      <c r="BX193" s="147">
        <v>20</v>
      </c>
      <c r="BY193" s="147">
        <v>20</v>
      </c>
      <c r="BZ193" s="147"/>
      <c r="CA193" s="16">
        <f t="shared" si="16"/>
        <v>200</v>
      </c>
    </row>
    <row r="194" spans="1:79" s="76" customFormat="1" ht="12" hidden="1">
      <c r="A194" s="1" t="s">
        <v>722</v>
      </c>
      <c r="B194" s="6" t="s">
        <v>33</v>
      </c>
      <c r="C194" s="5">
        <v>73905</v>
      </c>
      <c r="D194" s="3" t="s">
        <v>34</v>
      </c>
      <c r="E194" s="2" t="s">
        <v>271</v>
      </c>
      <c r="F194" s="2"/>
      <c r="G194" s="2" t="s">
        <v>276</v>
      </c>
      <c r="H194" s="2" t="s">
        <v>384</v>
      </c>
      <c r="I194" s="3" t="s">
        <v>17</v>
      </c>
      <c r="J194" s="3" t="s">
        <v>705</v>
      </c>
      <c r="K194" s="6" t="s">
        <v>319</v>
      </c>
      <c r="L194" s="4" t="s">
        <v>276</v>
      </c>
      <c r="M194" s="3" t="s">
        <v>295</v>
      </c>
      <c r="N194" s="46" t="s">
        <v>31</v>
      </c>
      <c r="O194" s="75"/>
      <c r="P194" s="75"/>
      <c r="Q194" s="75"/>
      <c r="R194" s="83">
        <v>4</v>
      </c>
      <c r="S194" s="75"/>
      <c r="T194" s="89"/>
      <c r="U194" s="75"/>
      <c r="V194" s="89"/>
      <c r="W194" s="89"/>
      <c r="X194" s="89"/>
      <c r="Y194" s="89"/>
      <c r="Z194" s="89"/>
      <c r="AA194" s="16">
        <f t="shared" si="12"/>
        <v>4</v>
      </c>
      <c r="AB194" s="59"/>
      <c r="AC194" s="75">
        <v>0</v>
      </c>
      <c r="AD194" s="147">
        <v>0</v>
      </c>
      <c r="AE194" s="147"/>
      <c r="AF194" s="222"/>
      <c r="AG194" s="222"/>
      <c r="AH194" s="222"/>
      <c r="AI194" s="222"/>
      <c r="AJ194" s="222"/>
      <c r="AK194" s="147">
        <v>4</v>
      </c>
      <c r="AL194" s="147"/>
      <c r="AM194" s="147"/>
      <c r="AN194" s="16">
        <f t="shared" si="13"/>
        <v>4</v>
      </c>
      <c r="AO194" s="147">
        <v>10</v>
      </c>
      <c r="AP194" s="147">
        <v>5</v>
      </c>
      <c r="AQ194" s="147">
        <v>5</v>
      </c>
      <c r="AR194" s="147"/>
      <c r="AS194" s="147">
        <v>5</v>
      </c>
      <c r="AT194" s="147">
        <v>5</v>
      </c>
      <c r="AU194" s="147"/>
      <c r="AV194" s="147"/>
      <c r="AW194" s="147">
        <v>5</v>
      </c>
      <c r="AX194" s="147"/>
      <c r="AY194" s="147"/>
      <c r="AZ194" s="147">
        <v>5</v>
      </c>
      <c r="BA194" s="16">
        <f t="shared" si="14"/>
        <v>40</v>
      </c>
      <c r="BB194" s="147">
        <v>10</v>
      </c>
      <c r="BC194" s="147"/>
      <c r="BD194" s="147"/>
      <c r="BE194" s="147">
        <v>10</v>
      </c>
      <c r="BF194" s="147"/>
      <c r="BG194" s="147">
        <v>10</v>
      </c>
      <c r="BH194" s="147"/>
      <c r="BI194" s="147">
        <v>10</v>
      </c>
      <c r="BJ194" s="147"/>
      <c r="BK194" s="147"/>
      <c r="BL194" s="147">
        <v>15</v>
      </c>
      <c r="BM194" s="147"/>
      <c r="BN194" s="17">
        <f t="shared" si="15"/>
        <v>55</v>
      </c>
      <c r="BO194" s="147">
        <v>10</v>
      </c>
      <c r="BP194" s="147"/>
      <c r="BQ194" s="147"/>
      <c r="BR194" s="147">
        <v>10</v>
      </c>
      <c r="BS194" s="147"/>
      <c r="BT194" s="147">
        <v>10</v>
      </c>
      <c r="BU194" s="147"/>
      <c r="BV194" s="147">
        <v>10</v>
      </c>
      <c r="BW194" s="147"/>
      <c r="BX194" s="147"/>
      <c r="BY194" s="147">
        <v>15</v>
      </c>
      <c r="BZ194" s="147"/>
      <c r="CA194" s="16">
        <f t="shared" si="16"/>
        <v>55</v>
      </c>
    </row>
    <row r="195" spans="1:79" s="76" customFormat="1" ht="12" hidden="1">
      <c r="A195" s="1" t="s">
        <v>722</v>
      </c>
      <c r="B195" s="2" t="s">
        <v>33</v>
      </c>
      <c r="C195" s="2">
        <v>73905</v>
      </c>
      <c r="D195" s="3" t="s">
        <v>34</v>
      </c>
      <c r="E195" s="2" t="s">
        <v>14</v>
      </c>
      <c r="F195" s="2" t="s">
        <v>15</v>
      </c>
      <c r="G195" s="2" t="s">
        <v>16</v>
      </c>
      <c r="H195" s="2" t="s">
        <v>883</v>
      </c>
      <c r="I195" s="3" t="s">
        <v>17</v>
      </c>
      <c r="J195" s="3" t="s">
        <v>774</v>
      </c>
      <c r="K195" s="6" t="s">
        <v>433</v>
      </c>
      <c r="L195" s="4" t="s">
        <v>16</v>
      </c>
      <c r="M195" s="3" t="s">
        <v>295</v>
      </c>
      <c r="N195" s="44" t="s">
        <v>434</v>
      </c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6">
        <f t="shared" si="12"/>
        <v>0</v>
      </c>
      <c r="AB195" s="59"/>
      <c r="AC195" s="81">
        <v>0</v>
      </c>
      <c r="AD195" s="148">
        <v>0</v>
      </c>
      <c r="AE195" s="148"/>
      <c r="AF195" s="229"/>
      <c r="AG195" s="229"/>
      <c r="AH195" s="229"/>
      <c r="AI195" s="229"/>
      <c r="AJ195" s="229"/>
      <c r="AK195" s="148"/>
      <c r="AL195" s="148"/>
      <c r="AM195" s="148"/>
      <c r="AN195" s="16">
        <f t="shared" si="13"/>
        <v>0</v>
      </c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6">
        <f t="shared" si="14"/>
        <v>0</v>
      </c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7">
        <f t="shared" si="15"/>
        <v>0</v>
      </c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6">
        <f t="shared" si="16"/>
        <v>0</v>
      </c>
    </row>
    <row r="196" spans="1:79" s="76" customFormat="1" ht="12" hidden="1">
      <c r="A196" s="1" t="s">
        <v>722</v>
      </c>
      <c r="B196" s="6" t="s">
        <v>285</v>
      </c>
      <c r="C196" s="5" t="s">
        <v>286</v>
      </c>
      <c r="D196" s="3" t="s">
        <v>34</v>
      </c>
      <c r="E196" s="2" t="s">
        <v>271</v>
      </c>
      <c r="F196" s="2"/>
      <c r="G196" s="2" t="s">
        <v>281</v>
      </c>
      <c r="H196" s="2" t="s">
        <v>383</v>
      </c>
      <c r="I196" s="3" t="s">
        <v>17</v>
      </c>
      <c r="J196" s="3" t="s">
        <v>707</v>
      </c>
      <c r="K196" s="6" t="s">
        <v>319</v>
      </c>
      <c r="L196" s="4" t="s">
        <v>281</v>
      </c>
      <c r="M196" s="3" t="s">
        <v>295</v>
      </c>
      <c r="N196" s="44" t="s">
        <v>56</v>
      </c>
      <c r="O196" s="75"/>
      <c r="P196" s="75"/>
      <c r="Q196" s="75"/>
      <c r="R196" s="75"/>
      <c r="S196" s="75"/>
      <c r="T196" s="89"/>
      <c r="U196" s="75"/>
      <c r="V196" s="89"/>
      <c r="W196" s="89"/>
      <c r="X196" s="89"/>
      <c r="Y196" s="89"/>
      <c r="Z196" s="89"/>
      <c r="AA196" s="16">
        <f t="shared" si="12"/>
        <v>0</v>
      </c>
      <c r="AB196" s="59"/>
      <c r="AC196" s="75">
        <v>0</v>
      </c>
      <c r="AD196" s="147">
        <v>0</v>
      </c>
      <c r="AE196" s="147"/>
      <c r="AF196" s="222"/>
      <c r="AG196" s="222"/>
      <c r="AH196" s="222"/>
      <c r="AI196" s="222"/>
      <c r="AJ196" s="222"/>
      <c r="AK196" s="147"/>
      <c r="AL196" s="147"/>
      <c r="AM196" s="147"/>
      <c r="AN196" s="16">
        <f t="shared" si="13"/>
        <v>0</v>
      </c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6">
        <f t="shared" si="14"/>
        <v>0</v>
      </c>
      <c r="BB196" s="147"/>
      <c r="BC196" s="147"/>
      <c r="BD196" s="147"/>
      <c r="BE196" s="147"/>
      <c r="BF196" s="147"/>
      <c r="BG196" s="147"/>
      <c r="BH196" s="147"/>
      <c r="BI196" s="147"/>
      <c r="BJ196" s="147"/>
      <c r="BK196" s="147"/>
      <c r="BL196" s="147"/>
      <c r="BM196" s="147"/>
      <c r="BN196" s="17">
        <f t="shared" si="15"/>
        <v>0</v>
      </c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6">
        <f t="shared" si="16"/>
        <v>0</v>
      </c>
    </row>
    <row r="197" spans="1:79" s="76" customFormat="1" ht="12" hidden="1">
      <c r="A197" s="1" t="s">
        <v>722</v>
      </c>
      <c r="B197" s="2" t="s">
        <v>285</v>
      </c>
      <c r="C197" s="2" t="s">
        <v>286</v>
      </c>
      <c r="D197" s="3" t="s">
        <v>34</v>
      </c>
      <c r="E197" s="2" t="s">
        <v>271</v>
      </c>
      <c r="F197" s="2"/>
      <c r="G197" s="2" t="s">
        <v>320</v>
      </c>
      <c r="H197" s="2"/>
      <c r="I197" s="3" t="s">
        <v>17</v>
      </c>
      <c r="J197" s="3" t="s">
        <v>768</v>
      </c>
      <c r="K197" s="6" t="s">
        <v>698</v>
      </c>
      <c r="L197" s="4" t="s">
        <v>292</v>
      </c>
      <c r="M197" s="3" t="s">
        <v>295</v>
      </c>
      <c r="N197" s="46" t="s">
        <v>30</v>
      </c>
      <c r="O197" s="74"/>
      <c r="P197" s="74"/>
      <c r="Q197" s="74"/>
      <c r="R197" s="74"/>
      <c r="S197" s="74"/>
      <c r="T197" s="74"/>
      <c r="U197" s="75"/>
      <c r="V197" s="74"/>
      <c r="W197" s="74"/>
      <c r="X197" s="74"/>
      <c r="Y197" s="74"/>
      <c r="Z197" s="74"/>
      <c r="AA197" s="16">
        <f t="shared" ref="AA197:AA260" si="17">SUM(O197:Z197)</f>
        <v>0</v>
      </c>
      <c r="AB197" s="59"/>
      <c r="AC197" s="87">
        <v>0</v>
      </c>
      <c r="AD197" s="150">
        <v>0</v>
      </c>
      <c r="AE197" s="150"/>
      <c r="AF197" s="225"/>
      <c r="AG197" s="225"/>
      <c r="AH197" s="225"/>
      <c r="AI197" s="225"/>
      <c r="AJ197" s="225"/>
      <c r="AK197" s="150"/>
      <c r="AL197" s="150"/>
      <c r="AM197" s="150"/>
      <c r="AN197" s="16">
        <f t="shared" ref="AN197:AN260" si="18">SUM(AB197:AM197)</f>
        <v>0</v>
      </c>
      <c r="AO197" s="147"/>
      <c r="AP197" s="147"/>
      <c r="AQ197" s="147"/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6">
        <f t="shared" ref="BA197:BA260" si="19">SUM(AO197:AZ197)</f>
        <v>0</v>
      </c>
      <c r="BB197" s="147"/>
      <c r="BC197" s="147"/>
      <c r="BD197" s="147"/>
      <c r="BE197" s="154"/>
      <c r="BF197" s="154"/>
      <c r="BG197" s="154"/>
      <c r="BH197" s="154"/>
      <c r="BI197" s="154"/>
      <c r="BJ197" s="154"/>
      <c r="BK197" s="154"/>
      <c r="BL197" s="154"/>
      <c r="BM197" s="154"/>
      <c r="BN197" s="17">
        <f t="shared" ref="BN197:BN260" si="20">SUM(BB197:BM197)</f>
        <v>0</v>
      </c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6">
        <f t="shared" ref="CA197:CA260" si="21">SUM(BO197:BZ197)</f>
        <v>0</v>
      </c>
    </row>
    <row r="198" spans="1:79" s="76" customFormat="1" ht="12" hidden="1">
      <c r="A198" s="1" t="s">
        <v>722</v>
      </c>
      <c r="B198" s="6" t="s">
        <v>83</v>
      </c>
      <c r="C198" s="5" t="s">
        <v>65</v>
      </c>
      <c r="D198" s="3" t="s">
        <v>81</v>
      </c>
      <c r="E198" s="2" t="s">
        <v>14</v>
      </c>
      <c r="F198" s="2" t="s">
        <v>15</v>
      </c>
      <c r="G198" s="2" t="s">
        <v>26</v>
      </c>
      <c r="H198" s="2" t="s">
        <v>84</v>
      </c>
      <c r="I198" s="3" t="s">
        <v>17</v>
      </c>
      <c r="J198" s="3" t="s">
        <v>350</v>
      </c>
      <c r="K198" s="6" t="s">
        <v>66</v>
      </c>
      <c r="L198" s="4" t="s">
        <v>26</v>
      </c>
      <c r="M198" s="3" t="s">
        <v>295</v>
      </c>
      <c r="N198" s="44" t="s">
        <v>18</v>
      </c>
      <c r="O198" s="74"/>
      <c r="P198" s="74"/>
      <c r="Q198" s="74">
        <v>1</v>
      </c>
      <c r="R198" s="74">
        <v>3</v>
      </c>
      <c r="S198" s="74"/>
      <c r="T198" s="74"/>
      <c r="U198" s="75"/>
      <c r="V198" s="74"/>
      <c r="W198" s="74"/>
      <c r="X198" s="74"/>
      <c r="Y198" s="74"/>
      <c r="Z198" s="74"/>
      <c r="AA198" s="16">
        <f t="shared" si="17"/>
        <v>4</v>
      </c>
      <c r="AB198" s="59"/>
      <c r="AC198" s="74">
        <v>0</v>
      </c>
      <c r="AD198" s="146">
        <v>0</v>
      </c>
      <c r="AE198" s="146"/>
      <c r="AF198" s="219"/>
      <c r="AG198" s="219"/>
      <c r="AH198" s="219"/>
      <c r="AI198" s="219"/>
      <c r="AJ198" s="219"/>
      <c r="AK198" s="146"/>
      <c r="AL198" s="146"/>
      <c r="AM198" s="146"/>
      <c r="AN198" s="16">
        <f t="shared" si="18"/>
        <v>0</v>
      </c>
      <c r="AO198" s="147">
        <v>2</v>
      </c>
      <c r="AP198" s="147">
        <v>2</v>
      </c>
      <c r="AQ198" s="147"/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6">
        <f t="shared" si="19"/>
        <v>4</v>
      </c>
      <c r="BB198" s="147"/>
      <c r="BC198" s="147"/>
      <c r="BD198" s="147"/>
      <c r="BE198" s="147"/>
      <c r="BF198" s="147"/>
      <c r="BG198" s="147"/>
      <c r="BH198" s="147"/>
      <c r="BI198" s="147"/>
      <c r="BJ198" s="147"/>
      <c r="BK198" s="147"/>
      <c r="BL198" s="147"/>
      <c r="BM198" s="147"/>
      <c r="BN198" s="17">
        <f t="shared" si="20"/>
        <v>0</v>
      </c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6">
        <f t="shared" si="21"/>
        <v>0</v>
      </c>
    </row>
    <row r="199" spans="1:79" s="76" customFormat="1" ht="12" hidden="1">
      <c r="A199" s="1" t="s">
        <v>722</v>
      </c>
      <c r="B199" s="6" t="s">
        <v>83</v>
      </c>
      <c r="C199" s="5" t="s">
        <v>65</v>
      </c>
      <c r="D199" s="3" t="s">
        <v>81</v>
      </c>
      <c r="E199" s="2" t="s">
        <v>14</v>
      </c>
      <c r="F199" s="2" t="s">
        <v>15</v>
      </c>
      <c r="G199" s="2" t="s">
        <v>26</v>
      </c>
      <c r="H199" s="2" t="s">
        <v>85</v>
      </c>
      <c r="I199" s="3" t="s">
        <v>17</v>
      </c>
      <c r="J199" s="3" t="s">
        <v>350</v>
      </c>
      <c r="K199" s="6" t="s">
        <v>67</v>
      </c>
      <c r="L199" s="4" t="s">
        <v>26</v>
      </c>
      <c r="M199" s="3" t="s">
        <v>295</v>
      </c>
      <c r="N199" s="44" t="s">
        <v>18</v>
      </c>
      <c r="O199" s="74">
        <v>2</v>
      </c>
      <c r="P199" s="74"/>
      <c r="Q199" s="74"/>
      <c r="R199" s="74">
        <v>3</v>
      </c>
      <c r="S199" s="74"/>
      <c r="T199" s="74"/>
      <c r="U199" s="75"/>
      <c r="V199" s="74"/>
      <c r="W199" s="74"/>
      <c r="X199" s="74"/>
      <c r="Y199" s="74"/>
      <c r="Z199" s="74"/>
      <c r="AA199" s="16">
        <f t="shared" si="17"/>
        <v>5</v>
      </c>
      <c r="AB199" s="59"/>
      <c r="AC199" s="77">
        <v>0</v>
      </c>
      <c r="AD199" s="146">
        <v>1</v>
      </c>
      <c r="AE199" s="146"/>
      <c r="AF199" s="219"/>
      <c r="AG199" s="219"/>
      <c r="AH199" s="219"/>
      <c r="AI199" s="219"/>
      <c r="AJ199" s="219"/>
      <c r="AK199" s="146"/>
      <c r="AL199" s="146"/>
      <c r="AM199" s="146"/>
      <c r="AN199" s="16">
        <f t="shared" si="18"/>
        <v>1</v>
      </c>
      <c r="AO199" s="147"/>
      <c r="AP199" s="147">
        <v>2</v>
      </c>
      <c r="AQ199" s="147">
        <v>2</v>
      </c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6">
        <f t="shared" si="19"/>
        <v>4</v>
      </c>
      <c r="BB199" s="147"/>
      <c r="BC199" s="147"/>
      <c r="BD199" s="147"/>
      <c r="BE199" s="147"/>
      <c r="BF199" s="147"/>
      <c r="BG199" s="147"/>
      <c r="BH199" s="147"/>
      <c r="BI199" s="147"/>
      <c r="BJ199" s="147"/>
      <c r="BK199" s="147"/>
      <c r="BL199" s="147"/>
      <c r="BM199" s="147"/>
      <c r="BN199" s="17">
        <f t="shared" si="20"/>
        <v>0</v>
      </c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6">
        <f t="shared" si="21"/>
        <v>0</v>
      </c>
    </row>
    <row r="200" spans="1:79" s="76" customFormat="1" ht="12" hidden="1">
      <c r="A200" s="1" t="s">
        <v>722</v>
      </c>
      <c r="B200" s="6" t="s">
        <v>83</v>
      </c>
      <c r="C200" s="5" t="s">
        <v>65</v>
      </c>
      <c r="D200" s="3" t="s">
        <v>81</v>
      </c>
      <c r="E200" s="2" t="s">
        <v>14</v>
      </c>
      <c r="F200" s="2" t="s">
        <v>15</v>
      </c>
      <c r="G200" s="2" t="s">
        <v>32</v>
      </c>
      <c r="H200" s="2" t="s">
        <v>86</v>
      </c>
      <c r="I200" s="3" t="s">
        <v>17</v>
      </c>
      <c r="J200" s="3" t="s">
        <v>543</v>
      </c>
      <c r="K200" s="6" t="s">
        <v>68</v>
      </c>
      <c r="L200" s="4" t="s">
        <v>26</v>
      </c>
      <c r="M200" s="3" t="s">
        <v>295</v>
      </c>
      <c r="N200" s="44" t="s">
        <v>31</v>
      </c>
      <c r="O200" s="74"/>
      <c r="P200" s="74"/>
      <c r="Q200" s="74"/>
      <c r="R200" s="74"/>
      <c r="S200" s="74"/>
      <c r="T200" s="74"/>
      <c r="U200" s="78">
        <v>5</v>
      </c>
      <c r="V200" s="74"/>
      <c r="W200" s="74"/>
      <c r="X200" s="74"/>
      <c r="Y200" s="74"/>
      <c r="Z200" s="74">
        <v>2</v>
      </c>
      <c r="AA200" s="16">
        <f t="shared" si="17"/>
        <v>7</v>
      </c>
      <c r="AB200" s="59"/>
      <c r="AC200" s="74">
        <v>0</v>
      </c>
      <c r="AD200" s="146">
        <v>0</v>
      </c>
      <c r="AE200" s="146"/>
      <c r="AF200" s="219">
        <v>4</v>
      </c>
      <c r="AG200" s="219"/>
      <c r="AH200" s="219">
        <v>4</v>
      </c>
      <c r="AI200" s="219"/>
      <c r="AJ200" s="219"/>
      <c r="AK200" s="146">
        <v>3</v>
      </c>
      <c r="AL200" s="146">
        <v>4</v>
      </c>
      <c r="AM200" s="146"/>
      <c r="AN200" s="16">
        <f t="shared" si="18"/>
        <v>15</v>
      </c>
      <c r="AO200" s="147">
        <v>4</v>
      </c>
      <c r="AP200" s="147"/>
      <c r="AQ200" s="147">
        <v>5</v>
      </c>
      <c r="AR200" s="147">
        <v>4</v>
      </c>
      <c r="AS200" s="147"/>
      <c r="AT200" s="147">
        <v>5</v>
      </c>
      <c r="AU200" s="147"/>
      <c r="AV200" s="147">
        <v>4</v>
      </c>
      <c r="AW200" s="147">
        <v>4</v>
      </c>
      <c r="AX200" s="147">
        <v>6</v>
      </c>
      <c r="AY200" s="147"/>
      <c r="AZ200" s="147">
        <v>2</v>
      </c>
      <c r="BA200" s="16">
        <f t="shared" si="19"/>
        <v>34</v>
      </c>
      <c r="BB200" s="147">
        <v>4</v>
      </c>
      <c r="BC200" s="147">
        <v>5</v>
      </c>
      <c r="BD200" s="147">
        <v>5</v>
      </c>
      <c r="BE200" s="147">
        <v>3</v>
      </c>
      <c r="BF200" s="147">
        <v>4</v>
      </c>
      <c r="BG200" s="147"/>
      <c r="BH200" s="147">
        <v>3</v>
      </c>
      <c r="BI200" s="147">
        <v>4</v>
      </c>
      <c r="BJ200" s="147">
        <v>5</v>
      </c>
      <c r="BK200" s="147">
        <v>6</v>
      </c>
      <c r="BL200" s="147"/>
      <c r="BM200" s="147">
        <v>2</v>
      </c>
      <c r="BN200" s="17">
        <f t="shared" si="20"/>
        <v>41</v>
      </c>
      <c r="BO200" s="147">
        <v>4</v>
      </c>
      <c r="BP200" s="147">
        <v>5</v>
      </c>
      <c r="BQ200" s="147">
        <v>5</v>
      </c>
      <c r="BR200" s="147">
        <v>3</v>
      </c>
      <c r="BS200" s="147">
        <v>4</v>
      </c>
      <c r="BT200" s="147"/>
      <c r="BU200" s="147">
        <v>3</v>
      </c>
      <c r="BV200" s="147">
        <v>4</v>
      </c>
      <c r="BW200" s="147">
        <v>5</v>
      </c>
      <c r="BX200" s="147">
        <v>6</v>
      </c>
      <c r="BY200" s="147"/>
      <c r="BZ200" s="147">
        <v>2</v>
      </c>
      <c r="CA200" s="16">
        <f t="shared" si="21"/>
        <v>41</v>
      </c>
    </row>
    <row r="201" spans="1:79" s="76" customFormat="1" ht="12" hidden="1">
      <c r="A201" s="1" t="s">
        <v>722</v>
      </c>
      <c r="B201" s="6" t="s">
        <v>83</v>
      </c>
      <c r="C201" s="5" t="s">
        <v>65</v>
      </c>
      <c r="D201" s="3" t="s">
        <v>81</v>
      </c>
      <c r="E201" s="2" t="s">
        <v>14</v>
      </c>
      <c r="F201" s="2" t="s">
        <v>15</v>
      </c>
      <c r="G201" s="2" t="s">
        <v>32</v>
      </c>
      <c r="H201" s="2" t="s">
        <v>87</v>
      </c>
      <c r="I201" s="3" t="s">
        <v>17</v>
      </c>
      <c r="J201" s="3" t="s">
        <v>543</v>
      </c>
      <c r="K201" s="6" t="s">
        <v>69</v>
      </c>
      <c r="L201" s="4" t="s">
        <v>26</v>
      </c>
      <c r="M201" s="3" t="s">
        <v>295</v>
      </c>
      <c r="N201" s="44" t="s">
        <v>31</v>
      </c>
      <c r="O201" s="74"/>
      <c r="P201" s="74"/>
      <c r="Q201" s="74"/>
      <c r="R201" s="74"/>
      <c r="S201" s="74"/>
      <c r="T201" s="74"/>
      <c r="U201" s="78">
        <v>5</v>
      </c>
      <c r="V201" s="77">
        <v>10</v>
      </c>
      <c r="W201" s="74"/>
      <c r="X201" s="74"/>
      <c r="Y201" s="77">
        <v>0</v>
      </c>
      <c r="Z201" s="74">
        <v>2</v>
      </c>
      <c r="AA201" s="16">
        <f t="shared" si="17"/>
        <v>17</v>
      </c>
      <c r="AB201" s="59"/>
      <c r="AC201" s="74">
        <v>0</v>
      </c>
      <c r="AD201" s="146">
        <v>2</v>
      </c>
      <c r="AE201" s="146"/>
      <c r="AF201" s="219">
        <v>3</v>
      </c>
      <c r="AG201" s="219"/>
      <c r="AH201" s="221">
        <v>4</v>
      </c>
      <c r="AI201" s="219"/>
      <c r="AJ201" s="221"/>
      <c r="AK201" s="146"/>
      <c r="AL201" s="146">
        <v>4</v>
      </c>
      <c r="AM201" s="146">
        <v>4</v>
      </c>
      <c r="AN201" s="16">
        <f t="shared" si="18"/>
        <v>17</v>
      </c>
      <c r="AO201" s="147"/>
      <c r="AP201" s="147">
        <v>5</v>
      </c>
      <c r="AQ201" s="147">
        <v>5</v>
      </c>
      <c r="AR201" s="147"/>
      <c r="AS201" s="147">
        <v>5</v>
      </c>
      <c r="AT201" s="147"/>
      <c r="AU201" s="147">
        <v>5</v>
      </c>
      <c r="AV201" s="147">
        <v>5</v>
      </c>
      <c r="AW201" s="147">
        <v>5</v>
      </c>
      <c r="AX201" s="147"/>
      <c r="AY201" s="147">
        <v>5</v>
      </c>
      <c r="AZ201" s="147"/>
      <c r="BA201" s="16">
        <f t="shared" si="19"/>
        <v>35</v>
      </c>
      <c r="BB201" s="147">
        <v>5</v>
      </c>
      <c r="BC201" s="147">
        <v>5</v>
      </c>
      <c r="BD201" s="147">
        <v>3</v>
      </c>
      <c r="BE201" s="147">
        <v>2</v>
      </c>
      <c r="BF201" s="147">
        <v>4</v>
      </c>
      <c r="BG201" s="147">
        <v>3</v>
      </c>
      <c r="BH201" s="147">
        <v>4</v>
      </c>
      <c r="BI201" s="147"/>
      <c r="BJ201" s="147">
        <v>5</v>
      </c>
      <c r="BK201" s="147">
        <v>6</v>
      </c>
      <c r="BL201" s="147">
        <v>2</v>
      </c>
      <c r="BM201" s="147">
        <v>5</v>
      </c>
      <c r="BN201" s="17">
        <f t="shared" si="20"/>
        <v>44</v>
      </c>
      <c r="BO201" s="147">
        <v>5</v>
      </c>
      <c r="BP201" s="147">
        <v>5</v>
      </c>
      <c r="BQ201" s="147">
        <v>3</v>
      </c>
      <c r="BR201" s="147">
        <v>2</v>
      </c>
      <c r="BS201" s="147">
        <v>4</v>
      </c>
      <c r="BT201" s="147">
        <v>3</v>
      </c>
      <c r="BU201" s="147">
        <v>4</v>
      </c>
      <c r="BV201" s="147"/>
      <c r="BW201" s="147">
        <v>5</v>
      </c>
      <c r="BX201" s="147">
        <v>6</v>
      </c>
      <c r="BY201" s="147">
        <v>2</v>
      </c>
      <c r="BZ201" s="147">
        <v>5</v>
      </c>
      <c r="CA201" s="16">
        <f t="shared" si="21"/>
        <v>44</v>
      </c>
    </row>
    <row r="202" spans="1:79" s="76" customFormat="1" ht="12" hidden="1">
      <c r="A202" s="1" t="s">
        <v>722</v>
      </c>
      <c r="B202" s="6" t="s">
        <v>83</v>
      </c>
      <c r="C202" s="5">
        <v>74938</v>
      </c>
      <c r="D202" s="3" t="s">
        <v>81</v>
      </c>
      <c r="E202" s="2" t="s">
        <v>272</v>
      </c>
      <c r="F202" s="2"/>
      <c r="G202" s="2" t="s">
        <v>278</v>
      </c>
      <c r="H202" s="2"/>
      <c r="I202" s="3" t="s">
        <v>17</v>
      </c>
      <c r="J202" s="3" t="s">
        <v>353</v>
      </c>
      <c r="K202" s="6" t="s">
        <v>319</v>
      </c>
      <c r="L202" s="4" t="s">
        <v>278</v>
      </c>
      <c r="M202" s="3" t="s">
        <v>295</v>
      </c>
      <c r="N202" s="46" t="s">
        <v>30</v>
      </c>
      <c r="O202" s="75"/>
      <c r="P202" s="75"/>
      <c r="Q202" s="75"/>
      <c r="R202" s="75"/>
      <c r="S202" s="75"/>
      <c r="T202" s="89"/>
      <c r="U202" s="75"/>
      <c r="V202" s="89"/>
      <c r="W202" s="89"/>
      <c r="X202" s="89"/>
      <c r="Y202" s="89"/>
      <c r="Z202" s="89"/>
      <c r="AA202" s="16">
        <f t="shared" si="17"/>
        <v>0</v>
      </c>
      <c r="AB202" s="59"/>
      <c r="AC202" s="75">
        <v>0</v>
      </c>
      <c r="AD202" s="147">
        <v>0</v>
      </c>
      <c r="AE202" s="147"/>
      <c r="AF202" s="222"/>
      <c r="AG202" s="222"/>
      <c r="AH202" s="222"/>
      <c r="AI202" s="222"/>
      <c r="AJ202" s="222"/>
      <c r="AK202" s="147"/>
      <c r="AL202" s="147"/>
      <c r="AM202" s="147"/>
      <c r="AN202" s="16">
        <f t="shared" si="18"/>
        <v>0</v>
      </c>
      <c r="AO202" s="147"/>
      <c r="AP202" s="147"/>
      <c r="AQ202" s="147"/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6">
        <f t="shared" si="19"/>
        <v>0</v>
      </c>
      <c r="BB202" s="147"/>
      <c r="BC202" s="147"/>
      <c r="BD202" s="147"/>
      <c r="BE202" s="147"/>
      <c r="BF202" s="147"/>
      <c r="BG202" s="147"/>
      <c r="BH202" s="147"/>
      <c r="BI202" s="147"/>
      <c r="BJ202" s="147"/>
      <c r="BK202" s="147"/>
      <c r="BL202" s="147"/>
      <c r="BM202" s="147"/>
      <c r="BN202" s="17">
        <f t="shared" si="20"/>
        <v>0</v>
      </c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6">
        <f t="shared" si="21"/>
        <v>0</v>
      </c>
    </row>
    <row r="203" spans="1:79" s="76" customFormat="1" ht="12" hidden="1">
      <c r="A203" s="1" t="s">
        <v>722</v>
      </c>
      <c r="B203" s="6" t="s">
        <v>83</v>
      </c>
      <c r="C203" s="5">
        <v>74938</v>
      </c>
      <c r="D203" s="3" t="s">
        <v>81</v>
      </c>
      <c r="E203" s="2" t="s">
        <v>289</v>
      </c>
      <c r="F203" s="2"/>
      <c r="G203" s="2" t="s">
        <v>28</v>
      </c>
      <c r="H203" s="2"/>
      <c r="I203" s="3" t="s">
        <v>17</v>
      </c>
      <c r="J203" s="3" t="s">
        <v>758</v>
      </c>
      <c r="K203" s="6" t="s">
        <v>319</v>
      </c>
      <c r="L203" s="4" t="s">
        <v>28</v>
      </c>
      <c r="M203" s="3" t="s">
        <v>295</v>
      </c>
      <c r="N203" s="46" t="s">
        <v>30</v>
      </c>
      <c r="O203" s="75"/>
      <c r="P203" s="75"/>
      <c r="Q203" s="75"/>
      <c r="R203" s="75"/>
      <c r="S203" s="75"/>
      <c r="T203" s="89"/>
      <c r="U203" s="75"/>
      <c r="V203" s="89"/>
      <c r="W203" s="89"/>
      <c r="X203" s="89"/>
      <c r="Y203" s="89"/>
      <c r="Z203" s="89"/>
      <c r="AA203" s="16">
        <f t="shared" si="17"/>
        <v>0</v>
      </c>
      <c r="AB203" s="59"/>
      <c r="AC203" s="75">
        <v>0</v>
      </c>
      <c r="AD203" s="147">
        <v>0</v>
      </c>
      <c r="AE203" s="147"/>
      <c r="AF203" s="222"/>
      <c r="AG203" s="222"/>
      <c r="AH203" s="222"/>
      <c r="AI203" s="222"/>
      <c r="AJ203" s="222"/>
      <c r="AK203" s="147"/>
      <c r="AL203" s="147"/>
      <c r="AM203" s="147"/>
      <c r="AN203" s="16">
        <f t="shared" si="18"/>
        <v>0</v>
      </c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6">
        <f t="shared" si="19"/>
        <v>0</v>
      </c>
      <c r="BB203" s="147"/>
      <c r="BC203" s="147"/>
      <c r="BD203" s="147"/>
      <c r="BE203" s="147"/>
      <c r="BF203" s="147"/>
      <c r="BG203" s="147"/>
      <c r="BH203" s="147"/>
      <c r="BI203" s="147"/>
      <c r="BJ203" s="147"/>
      <c r="BK203" s="147"/>
      <c r="BL203" s="147"/>
      <c r="BM203" s="147"/>
      <c r="BN203" s="17">
        <f t="shared" si="20"/>
        <v>0</v>
      </c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6">
        <f t="shared" si="21"/>
        <v>0</v>
      </c>
    </row>
    <row r="204" spans="1:79" s="76" customFormat="1" ht="11.5" hidden="1" customHeight="1">
      <c r="A204" s="1" t="s">
        <v>722</v>
      </c>
      <c r="B204" s="6" t="s">
        <v>83</v>
      </c>
      <c r="C204" s="5">
        <v>74938</v>
      </c>
      <c r="D204" s="3" t="s">
        <v>81</v>
      </c>
      <c r="E204" s="2" t="s">
        <v>289</v>
      </c>
      <c r="F204" s="2"/>
      <c r="G204" s="2" t="s">
        <v>32</v>
      </c>
      <c r="H204" s="2"/>
      <c r="I204" s="3" t="s">
        <v>17</v>
      </c>
      <c r="J204" s="3" t="s">
        <v>353</v>
      </c>
      <c r="K204" s="6" t="s">
        <v>319</v>
      </c>
      <c r="L204" s="4" t="s">
        <v>26</v>
      </c>
      <c r="M204" s="3" t="s">
        <v>295</v>
      </c>
      <c r="N204" s="46" t="s">
        <v>30</v>
      </c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16">
        <f t="shared" si="17"/>
        <v>0</v>
      </c>
      <c r="AB204" s="59"/>
      <c r="AC204" s="75">
        <v>0</v>
      </c>
      <c r="AD204" s="147">
        <v>0</v>
      </c>
      <c r="AE204" s="147"/>
      <c r="AF204" s="222"/>
      <c r="AG204" s="222"/>
      <c r="AH204" s="222"/>
      <c r="AI204" s="222"/>
      <c r="AJ204" s="222"/>
      <c r="AK204" s="147"/>
      <c r="AL204" s="147"/>
      <c r="AM204" s="147"/>
      <c r="AN204" s="16">
        <f t="shared" si="18"/>
        <v>0</v>
      </c>
      <c r="AO204" s="147"/>
      <c r="AP204" s="147"/>
      <c r="AQ204" s="147"/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6">
        <f t="shared" si="19"/>
        <v>0</v>
      </c>
      <c r="BB204" s="147"/>
      <c r="BC204" s="147"/>
      <c r="BD204" s="147"/>
      <c r="BE204" s="147"/>
      <c r="BF204" s="147"/>
      <c r="BG204" s="147"/>
      <c r="BH204" s="147"/>
      <c r="BI204" s="147"/>
      <c r="BJ204" s="147"/>
      <c r="BK204" s="147"/>
      <c r="BL204" s="147"/>
      <c r="BM204" s="147"/>
      <c r="BN204" s="17">
        <f t="shared" si="20"/>
        <v>0</v>
      </c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6">
        <f t="shared" si="21"/>
        <v>0</v>
      </c>
    </row>
    <row r="205" spans="1:79" s="93" customFormat="1" ht="12" hidden="1">
      <c r="A205" s="1" t="s">
        <v>722</v>
      </c>
      <c r="B205" s="6" t="s">
        <v>80</v>
      </c>
      <c r="C205" s="5" t="s">
        <v>63</v>
      </c>
      <c r="D205" s="3" t="s">
        <v>81</v>
      </c>
      <c r="E205" s="2" t="s">
        <v>14</v>
      </c>
      <c r="F205" s="2" t="s">
        <v>15</v>
      </c>
      <c r="G205" s="2" t="s">
        <v>16</v>
      </c>
      <c r="H205" s="2" t="s">
        <v>82</v>
      </c>
      <c r="I205" s="3" t="s">
        <v>17</v>
      </c>
      <c r="J205" s="3" t="s">
        <v>774</v>
      </c>
      <c r="K205" s="6" t="s">
        <v>64</v>
      </c>
      <c r="L205" s="4" t="s">
        <v>16</v>
      </c>
      <c r="M205" s="3" t="s">
        <v>295</v>
      </c>
      <c r="N205" s="44" t="s">
        <v>39</v>
      </c>
      <c r="O205" s="91"/>
      <c r="P205" s="91"/>
      <c r="Q205" s="91"/>
      <c r="R205" s="91"/>
      <c r="S205" s="91">
        <v>2</v>
      </c>
      <c r="T205" s="91"/>
      <c r="U205" s="92"/>
      <c r="V205" s="91"/>
      <c r="W205" s="91"/>
      <c r="X205" s="91"/>
      <c r="Y205" s="91"/>
      <c r="Z205" s="91"/>
      <c r="AA205" s="16">
        <f t="shared" si="17"/>
        <v>2</v>
      </c>
      <c r="AB205" s="59"/>
      <c r="AC205" s="91">
        <v>0</v>
      </c>
      <c r="AD205" s="138">
        <v>0</v>
      </c>
      <c r="AE205" s="138"/>
      <c r="AF205" s="230"/>
      <c r="AG205" s="230"/>
      <c r="AH205" s="230"/>
      <c r="AI205" s="230"/>
      <c r="AJ205" s="230"/>
      <c r="AK205" s="138"/>
      <c r="AL205" s="138"/>
      <c r="AM205" s="138"/>
      <c r="AN205" s="16">
        <f t="shared" si="18"/>
        <v>0</v>
      </c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6">
        <f t="shared" si="19"/>
        <v>0</v>
      </c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7">
        <f t="shared" si="20"/>
        <v>0</v>
      </c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6">
        <f t="shared" si="21"/>
        <v>0</v>
      </c>
    </row>
    <row r="206" spans="1:79" s="93" customFormat="1" ht="12" hidden="1">
      <c r="A206" s="1" t="s">
        <v>722</v>
      </c>
      <c r="B206" s="6" t="s">
        <v>80</v>
      </c>
      <c r="C206" s="5">
        <v>11082</v>
      </c>
      <c r="D206" s="3" t="s">
        <v>81</v>
      </c>
      <c r="E206" s="2" t="s">
        <v>271</v>
      </c>
      <c r="F206" s="2"/>
      <c r="G206" s="2" t="s">
        <v>281</v>
      </c>
      <c r="H206" s="2" t="s">
        <v>388</v>
      </c>
      <c r="I206" s="3" t="s">
        <v>17</v>
      </c>
      <c r="J206" s="3" t="s">
        <v>707</v>
      </c>
      <c r="K206" s="6" t="s">
        <v>319</v>
      </c>
      <c r="L206" s="4" t="s">
        <v>281</v>
      </c>
      <c r="M206" s="3" t="s">
        <v>295</v>
      </c>
      <c r="N206" s="44" t="s">
        <v>56</v>
      </c>
      <c r="O206" s="92"/>
      <c r="P206" s="92"/>
      <c r="Q206" s="92"/>
      <c r="R206" s="92"/>
      <c r="S206" s="92"/>
      <c r="T206" s="94"/>
      <c r="U206" s="92"/>
      <c r="V206" s="94"/>
      <c r="W206" s="94"/>
      <c r="X206" s="94"/>
      <c r="Y206" s="94"/>
      <c r="Z206" s="94"/>
      <c r="AA206" s="16">
        <f t="shared" si="17"/>
        <v>0</v>
      </c>
      <c r="AB206" s="59"/>
      <c r="AC206" s="92">
        <v>0</v>
      </c>
      <c r="AD206" s="139">
        <v>0</v>
      </c>
      <c r="AE206" s="139"/>
      <c r="AF206" s="208"/>
      <c r="AG206" s="208"/>
      <c r="AH206" s="208"/>
      <c r="AI206" s="208"/>
      <c r="AJ206" s="208"/>
      <c r="AK206" s="139"/>
      <c r="AL206" s="139"/>
      <c r="AM206" s="139"/>
      <c r="AN206" s="16">
        <f t="shared" si="18"/>
        <v>0</v>
      </c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6">
        <f t="shared" si="19"/>
        <v>0</v>
      </c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7">
        <f t="shared" si="20"/>
        <v>0</v>
      </c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6">
        <f t="shared" si="21"/>
        <v>0</v>
      </c>
    </row>
    <row r="207" spans="1:79" s="93" customFormat="1" ht="12" hidden="1">
      <c r="A207" s="1" t="s">
        <v>722</v>
      </c>
      <c r="B207" s="6" t="s">
        <v>80</v>
      </c>
      <c r="C207" s="5">
        <v>11082</v>
      </c>
      <c r="D207" s="3" t="s">
        <v>81</v>
      </c>
      <c r="E207" s="2" t="s">
        <v>833</v>
      </c>
      <c r="F207" s="2"/>
      <c r="G207" s="2" t="s">
        <v>834</v>
      </c>
      <c r="H207" s="2" t="s">
        <v>835</v>
      </c>
      <c r="I207" s="3" t="s">
        <v>17</v>
      </c>
      <c r="J207" s="3" t="s">
        <v>774</v>
      </c>
      <c r="K207" s="6" t="s">
        <v>319</v>
      </c>
      <c r="L207" s="4" t="s">
        <v>834</v>
      </c>
      <c r="M207" s="3" t="s">
        <v>295</v>
      </c>
      <c r="N207" s="44" t="s">
        <v>836</v>
      </c>
      <c r="O207" s="92"/>
      <c r="P207" s="92"/>
      <c r="Q207" s="92"/>
      <c r="R207" s="92"/>
      <c r="S207" s="92"/>
      <c r="T207" s="94"/>
      <c r="U207" s="92"/>
      <c r="V207" s="94"/>
      <c r="W207" s="94"/>
      <c r="X207" s="94"/>
      <c r="Y207" s="94"/>
      <c r="Z207" s="94"/>
      <c r="AA207" s="16">
        <f t="shared" si="17"/>
        <v>0</v>
      </c>
      <c r="AB207" s="92">
        <v>2</v>
      </c>
      <c r="AC207" s="92">
        <v>0</v>
      </c>
      <c r="AD207" s="139">
        <v>0</v>
      </c>
      <c r="AE207" s="139"/>
      <c r="AF207" s="208"/>
      <c r="AG207" s="208"/>
      <c r="AH207" s="208"/>
      <c r="AI207" s="208"/>
      <c r="AJ207" s="208"/>
      <c r="AK207" s="139"/>
      <c r="AL207" s="139"/>
      <c r="AM207" s="139"/>
      <c r="AN207" s="16">
        <f t="shared" si="18"/>
        <v>2</v>
      </c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6">
        <f t="shared" si="19"/>
        <v>0</v>
      </c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7">
        <f t="shared" si="20"/>
        <v>0</v>
      </c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6">
        <f t="shared" si="21"/>
        <v>0</v>
      </c>
    </row>
    <row r="208" spans="1:79" s="81" customFormat="1" ht="12" hidden="1">
      <c r="A208" s="34" t="s">
        <v>102</v>
      </c>
      <c r="B208" s="34" t="s">
        <v>106</v>
      </c>
      <c r="C208" s="35">
        <v>71863</v>
      </c>
      <c r="D208" s="3" t="s">
        <v>107</v>
      </c>
      <c r="E208" s="34" t="s">
        <v>14</v>
      </c>
      <c r="F208" s="34" t="s">
        <v>15</v>
      </c>
      <c r="G208" s="34" t="s">
        <v>26</v>
      </c>
      <c r="H208" s="34" t="s">
        <v>886</v>
      </c>
      <c r="I208" s="34" t="s">
        <v>17</v>
      </c>
      <c r="J208" s="34" t="s">
        <v>350</v>
      </c>
      <c r="K208" s="36" t="s">
        <v>849</v>
      </c>
      <c r="L208" s="37" t="s">
        <v>26</v>
      </c>
      <c r="M208" s="34" t="s">
        <v>94</v>
      </c>
      <c r="N208" s="48" t="s">
        <v>18</v>
      </c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16">
        <f t="shared" si="17"/>
        <v>0</v>
      </c>
      <c r="AB208" s="59"/>
      <c r="AC208" s="81">
        <v>0</v>
      </c>
      <c r="AD208" s="151">
        <v>33</v>
      </c>
      <c r="AE208" s="188">
        <v>21</v>
      </c>
      <c r="AF208" s="209">
        <v>12</v>
      </c>
      <c r="AG208" s="229">
        <v>9</v>
      </c>
      <c r="AH208" s="229">
        <v>35</v>
      </c>
      <c r="AI208" s="231">
        <v>80</v>
      </c>
      <c r="AJ208" s="209">
        <v>15</v>
      </c>
      <c r="AK208" s="151"/>
      <c r="AL208" s="151"/>
      <c r="AM208" s="151"/>
      <c r="AN208" s="16">
        <f t="shared" si="18"/>
        <v>205</v>
      </c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6">
        <f t="shared" si="19"/>
        <v>0</v>
      </c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7">
        <f t="shared" si="20"/>
        <v>0</v>
      </c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6">
        <f t="shared" si="21"/>
        <v>0</v>
      </c>
    </row>
    <row r="209" spans="1:79" s="93" customFormat="1" ht="12" hidden="1">
      <c r="A209" s="1" t="s">
        <v>71</v>
      </c>
      <c r="B209" s="2" t="s">
        <v>287</v>
      </c>
      <c r="C209" s="2">
        <v>74938</v>
      </c>
      <c r="D209" s="3" t="s">
        <v>70</v>
      </c>
      <c r="E209" s="2" t="s">
        <v>271</v>
      </c>
      <c r="F209" s="2"/>
      <c r="G209" s="2" t="s">
        <v>274</v>
      </c>
      <c r="H209" s="2" t="s">
        <v>765</v>
      </c>
      <c r="I209" s="3" t="s">
        <v>17</v>
      </c>
      <c r="J209" s="3" t="s">
        <v>576</v>
      </c>
      <c r="K209" s="6" t="s">
        <v>698</v>
      </c>
      <c r="L209" s="4" t="s">
        <v>274</v>
      </c>
      <c r="M209" s="3" t="s">
        <v>296</v>
      </c>
      <c r="N209" s="44" t="s">
        <v>18</v>
      </c>
      <c r="O209" s="91"/>
      <c r="P209" s="91"/>
      <c r="Q209" s="91"/>
      <c r="R209" s="91"/>
      <c r="S209" s="91"/>
      <c r="T209" s="91"/>
      <c r="U209" s="95"/>
      <c r="V209" s="96"/>
      <c r="W209" s="96"/>
      <c r="X209" s="96"/>
      <c r="Y209" s="91"/>
      <c r="Z209" s="96"/>
      <c r="AA209" s="16">
        <f t="shared" si="17"/>
        <v>0</v>
      </c>
      <c r="AB209" s="59"/>
      <c r="AC209" s="97">
        <v>0</v>
      </c>
      <c r="AD209" s="137">
        <v>4</v>
      </c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6">
        <f t="shared" si="18"/>
        <v>4</v>
      </c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6">
        <f t="shared" si="19"/>
        <v>0</v>
      </c>
      <c r="BB209" s="139"/>
      <c r="BC209" s="139"/>
      <c r="BD209" s="139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7">
        <f t="shared" si="20"/>
        <v>0</v>
      </c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6">
        <f t="shared" si="21"/>
        <v>0</v>
      </c>
    </row>
    <row r="210" spans="1:79" s="93" customFormat="1" ht="12" hidden="1">
      <c r="A210" s="1" t="s">
        <v>71</v>
      </c>
      <c r="B210" s="2" t="s">
        <v>287</v>
      </c>
      <c r="C210" s="2">
        <v>74938</v>
      </c>
      <c r="D210" s="3" t="s">
        <v>70</v>
      </c>
      <c r="E210" s="2" t="s">
        <v>271</v>
      </c>
      <c r="F210" s="2"/>
      <c r="G210" s="2" t="s">
        <v>274</v>
      </c>
      <c r="H210" s="2" t="s">
        <v>766</v>
      </c>
      <c r="I210" s="3" t="s">
        <v>17</v>
      </c>
      <c r="J210" s="3" t="s">
        <v>576</v>
      </c>
      <c r="K210" s="6" t="s">
        <v>698</v>
      </c>
      <c r="L210" s="4" t="s">
        <v>274</v>
      </c>
      <c r="M210" s="3" t="s">
        <v>296</v>
      </c>
      <c r="N210" s="44" t="s">
        <v>18</v>
      </c>
      <c r="O210" s="91">
        <v>25</v>
      </c>
      <c r="P210" s="91">
        <v>20</v>
      </c>
      <c r="Q210" s="91"/>
      <c r="R210" s="91">
        <v>4</v>
      </c>
      <c r="S210" s="91">
        <v>15</v>
      </c>
      <c r="T210" s="91">
        <v>26</v>
      </c>
      <c r="U210" s="95">
        <v>16</v>
      </c>
      <c r="V210" s="96">
        <v>7</v>
      </c>
      <c r="W210" s="96">
        <v>4</v>
      </c>
      <c r="X210" s="91"/>
      <c r="Y210" s="91"/>
      <c r="Z210" s="96">
        <v>5</v>
      </c>
      <c r="AA210" s="16">
        <f t="shared" si="17"/>
        <v>122</v>
      </c>
      <c r="AB210" s="97">
        <v>33</v>
      </c>
      <c r="AC210" s="97">
        <v>0</v>
      </c>
      <c r="AD210" s="137">
        <v>16</v>
      </c>
      <c r="AE210" s="137">
        <v>9</v>
      </c>
      <c r="AF210" s="137">
        <v>10</v>
      </c>
      <c r="AG210" s="137">
        <v>5</v>
      </c>
      <c r="AH210" s="137">
        <v>20</v>
      </c>
      <c r="AI210" s="137">
        <v>20</v>
      </c>
      <c r="AJ210" s="137">
        <v>9</v>
      </c>
      <c r="AK210" s="137">
        <v>20</v>
      </c>
      <c r="AL210" s="137">
        <v>18</v>
      </c>
      <c r="AM210" s="137"/>
      <c r="AN210" s="16">
        <f t="shared" si="18"/>
        <v>160</v>
      </c>
      <c r="AO210" s="139">
        <v>10</v>
      </c>
      <c r="AP210" s="139">
        <v>10</v>
      </c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6">
        <f t="shared" si="19"/>
        <v>20</v>
      </c>
      <c r="BB210" s="139"/>
      <c r="BC210" s="139"/>
      <c r="BD210" s="139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7">
        <f t="shared" si="20"/>
        <v>0</v>
      </c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6">
        <f t="shared" si="21"/>
        <v>0</v>
      </c>
    </row>
    <row r="211" spans="1:79" s="93" customFormat="1" ht="12" hidden="1">
      <c r="A211" s="1" t="s">
        <v>71</v>
      </c>
      <c r="B211" s="2" t="s">
        <v>287</v>
      </c>
      <c r="C211" s="2">
        <v>74938</v>
      </c>
      <c r="D211" s="3" t="s">
        <v>70</v>
      </c>
      <c r="E211" s="2" t="s">
        <v>271</v>
      </c>
      <c r="F211" s="2"/>
      <c r="G211" s="2" t="s">
        <v>290</v>
      </c>
      <c r="H211" s="2"/>
      <c r="I211" s="3" t="s">
        <v>17</v>
      </c>
      <c r="J211" s="3" t="s">
        <v>768</v>
      </c>
      <c r="K211" s="6" t="s">
        <v>698</v>
      </c>
      <c r="L211" s="4" t="s">
        <v>293</v>
      </c>
      <c r="M211" s="3" t="s">
        <v>296</v>
      </c>
      <c r="N211" s="46" t="s">
        <v>30</v>
      </c>
      <c r="O211" s="91"/>
      <c r="P211" s="91"/>
      <c r="Q211" s="91"/>
      <c r="R211" s="91"/>
      <c r="S211" s="91"/>
      <c r="T211" s="91"/>
      <c r="U211" s="92"/>
      <c r="V211" s="91"/>
      <c r="W211" s="91"/>
      <c r="X211" s="91"/>
      <c r="Y211" s="91"/>
      <c r="Z211" s="91"/>
      <c r="AA211" s="16">
        <f t="shared" si="17"/>
        <v>0</v>
      </c>
      <c r="AB211" s="59"/>
      <c r="AC211" s="97">
        <v>0</v>
      </c>
      <c r="AD211" s="137">
        <v>0</v>
      </c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6">
        <f t="shared" si="18"/>
        <v>0</v>
      </c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6">
        <f t="shared" si="19"/>
        <v>0</v>
      </c>
      <c r="BB211" s="139"/>
      <c r="BC211" s="139"/>
      <c r="BD211" s="139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7">
        <f t="shared" si="20"/>
        <v>0</v>
      </c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6">
        <f t="shared" si="21"/>
        <v>0</v>
      </c>
    </row>
    <row r="212" spans="1:79" s="93" customFormat="1" ht="12" hidden="1">
      <c r="A212" s="1" t="s">
        <v>71</v>
      </c>
      <c r="B212" s="6" t="s">
        <v>284</v>
      </c>
      <c r="C212" s="2">
        <v>63564</v>
      </c>
      <c r="D212" s="3" t="s">
        <v>70</v>
      </c>
      <c r="E212" s="2" t="s">
        <v>14</v>
      </c>
      <c r="F212" s="2" t="s">
        <v>15</v>
      </c>
      <c r="G212" s="2" t="s">
        <v>26</v>
      </c>
      <c r="H212" s="2" t="s">
        <v>45</v>
      </c>
      <c r="I212" s="3" t="s">
        <v>17</v>
      </c>
      <c r="J212" s="3" t="s">
        <v>350</v>
      </c>
      <c r="K212" s="6" t="s">
        <v>784</v>
      </c>
      <c r="L212" s="4" t="s">
        <v>26</v>
      </c>
      <c r="M212" s="3" t="s">
        <v>297</v>
      </c>
      <c r="N212" s="44" t="s">
        <v>18</v>
      </c>
      <c r="O212" s="91"/>
      <c r="P212" s="91"/>
      <c r="Q212" s="91"/>
      <c r="R212" s="91"/>
      <c r="S212" s="91"/>
      <c r="T212" s="91"/>
      <c r="U212" s="92"/>
      <c r="V212" s="91"/>
      <c r="W212" s="91"/>
      <c r="X212" s="91"/>
      <c r="Y212" s="91"/>
      <c r="Z212" s="91"/>
      <c r="AA212" s="16">
        <f t="shared" si="17"/>
        <v>0</v>
      </c>
      <c r="AB212" s="59"/>
      <c r="AC212" s="97">
        <v>0</v>
      </c>
      <c r="AD212" s="137">
        <v>0</v>
      </c>
      <c r="AE212" s="137"/>
      <c r="AF212" s="137"/>
      <c r="AG212" s="137"/>
      <c r="AH212" s="137"/>
      <c r="AI212" s="137">
        <v>10</v>
      </c>
      <c r="AJ212" s="137"/>
      <c r="AK212" s="137"/>
      <c r="AL212" s="137"/>
      <c r="AM212" s="137"/>
      <c r="AN212" s="16">
        <f t="shared" si="18"/>
        <v>10</v>
      </c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6">
        <f t="shared" si="19"/>
        <v>0</v>
      </c>
      <c r="BB212" s="139"/>
      <c r="BC212" s="139"/>
      <c r="BD212" s="139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7">
        <f t="shared" si="20"/>
        <v>0</v>
      </c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6">
        <f t="shared" si="21"/>
        <v>0</v>
      </c>
    </row>
    <row r="213" spans="1:79" s="93" customFormat="1" ht="12" hidden="1">
      <c r="A213" s="1" t="s">
        <v>71</v>
      </c>
      <c r="B213" s="6" t="s">
        <v>284</v>
      </c>
      <c r="C213" s="2">
        <v>63564</v>
      </c>
      <c r="D213" s="3" t="s">
        <v>70</v>
      </c>
      <c r="E213" s="2" t="s">
        <v>14</v>
      </c>
      <c r="F213" s="2" t="s">
        <v>15</v>
      </c>
      <c r="G213" s="2" t="s">
        <v>24</v>
      </c>
      <c r="H213" s="2" t="s">
        <v>46</v>
      </c>
      <c r="I213" s="3" t="s">
        <v>17</v>
      </c>
      <c r="J213" s="3" t="s">
        <v>348</v>
      </c>
      <c r="K213" s="6" t="s">
        <v>785</v>
      </c>
      <c r="L213" s="4" t="s">
        <v>24</v>
      </c>
      <c r="M213" s="3" t="s">
        <v>297</v>
      </c>
      <c r="N213" s="44" t="s">
        <v>18</v>
      </c>
      <c r="O213" s="91"/>
      <c r="P213" s="91"/>
      <c r="Q213" s="91"/>
      <c r="R213" s="91"/>
      <c r="S213" s="91"/>
      <c r="T213" s="91"/>
      <c r="U213" s="92"/>
      <c r="V213" s="91"/>
      <c r="W213" s="91"/>
      <c r="X213" s="91"/>
      <c r="Y213" s="91"/>
      <c r="Z213" s="91"/>
      <c r="AA213" s="16">
        <f t="shared" si="17"/>
        <v>0</v>
      </c>
      <c r="AB213" s="59"/>
      <c r="AC213" s="97">
        <v>0</v>
      </c>
      <c r="AD213" s="137">
        <v>0</v>
      </c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6">
        <f t="shared" si="18"/>
        <v>0</v>
      </c>
      <c r="AO213" s="139">
        <v>3</v>
      </c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6">
        <f t="shared" si="19"/>
        <v>3</v>
      </c>
      <c r="BB213" s="139"/>
      <c r="BC213" s="139"/>
      <c r="BD213" s="139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7">
        <f t="shared" si="20"/>
        <v>0</v>
      </c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6">
        <f t="shared" si="21"/>
        <v>0</v>
      </c>
    </row>
    <row r="214" spans="1:79" s="93" customFormat="1" ht="12" hidden="1">
      <c r="A214" s="1" t="s">
        <v>71</v>
      </c>
      <c r="B214" s="6" t="s">
        <v>284</v>
      </c>
      <c r="C214" s="2">
        <v>63564</v>
      </c>
      <c r="D214" s="3" t="s">
        <v>70</v>
      </c>
      <c r="E214" s="2" t="s">
        <v>14</v>
      </c>
      <c r="F214" s="2" t="s">
        <v>15</v>
      </c>
      <c r="G214" s="2" t="s">
        <v>16</v>
      </c>
      <c r="H214" s="2" t="s">
        <v>75</v>
      </c>
      <c r="I214" s="3" t="s">
        <v>17</v>
      </c>
      <c r="J214" s="3" t="s">
        <v>345</v>
      </c>
      <c r="K214" s="6" t="s">
        <v>786</v>
      </c>
      <c r="L214" s="4" t="s">
        <v>16</v>
      </c>
      <c r="M214" s="3" t="s">
        <v>297</v>
      </c>
      <c r="N214" s="44" t="s">
        <v>18</v>
      </c>
      <c r="O214" s="91"/>
      <c r="P214" s="91"/>
      <c r="Q214" s="91"/>
      <c r="R214" s="91">
        <v>5</v>
      </c>
      <c r="S214" s="91"/>
      <c r="T214" s="91"/>
      <c r="U214" s="92"/>
      <c r="V214" s="91"/>
      <c r="W214" s="91"/>
      <c r="X214" s="96">
        <v>2</v>
      </c>
      <c r="Y214" s="91"/>
      <c r="Z214" s="91"/>
      <c r="AA214" s="16">
        <f t="shared" si="17"/>
        <v>7</v>
      </c>
      <c r="AB214" s="59"/>
      <c r="AC214" s="97">
        <v>0</v>
      </c>
      <c r="AD214" s="137">
        <v>0</v>
      </c>
      <c r="AE214" s="137"/>
      <c r="AF214" s="261">
        <v>0</v>
      </c>
      <c r="AG214" s="137"/>
      <c r="AH214" s="137"/>
      <c r="AI214" s="137"/>
      <c r="AJ214" s="137"/>
      <c r="AK214" s="137"/>
      <c r="AL214" s="137"/>
      <c r="AM214" s="137"/>
      <c r="AN214" s="16">
        <f t="shared" si="18"/>
        <v>0</v>
      </c>
      <c r="AO214" s="139"/>
      <c r="AP214" s="139">
        <v>2</v>
      </c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6">
        <f t="shared" si="19"/>
        <v>2</v>
      </c>
      <c r="BB214" s="139"/>
      <c r="BC214" s="139"/>
      <c r="BD214" s="139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7">
        <f t="shared" si="20"/>
        <v>0</v>
      </c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6">
        <f t="shared" si="21"/>
        <v>0</v>
      </c>
    </row>
    <row r="215" spans="1:79" s="93" customFormat="1" ht="12" hidden="1">
      <c r="A215" s="1" t="s">
        <v>71</v>
      </c>
      <c r="B215" s="6" t="s">
        <v>284</v>
      </c>
      <c r="C215" s="2">
        <v>63564</v>
      </c>
      <c r="D215" s="3" t="s">
        <v>70</v>
      </c>
      <c r="E215" s="2" t="s">
        <v>14</v>
      </c>
      <c r="F215" s="2" t="s">
        <v>15</v>
      </c>
      <c r="G215" s="2" t="s">
        <v>16</v>
      </c>
      <c r="H215" s="2" t="s">
        <v>47</v>
      </c>
      <c r="I215" s="3" t="s">
        <v>17</v>
      </c>
      <c r="J215" s="3" t="s">
        <v>345</v>
      </c>
      <c r="K215" s="6" t="s">
        <v>787</v>
      </c>
      <c r="L215" s="4" t="s">
        <v>16</v>
      </c>
      <c r="M215" s="3" t="s">
        <v>297</v>
      </c>
      <c r="N215" s="44" t="s">
        <v>18</v>
      </c>
      <c r="O215" s="91"/>
      <c r="P215" s="91"/>
      <c r="Q215" s="91"/>
      <c r="R215" s="91">
        <v>46</v>
      </c>
      <c r="S215" s="91">
        <v>2</v>
      </c>
      <c r="T215" s="91"/>
      <c r="U215" s="92"/>
      <c r="V215" s="91"/>
      <c r="W215" s="91">
        <v>18</v>
      </c>
      <c r="X215" s="96">
        <v>66</v>
      </c>
      <c r="Y215" s="91"/>
      <c r="Z215" s="91">
        <v>20</v>
      </c>
      <c r="AA215" s="16">
        <f t="shared" si="17"/>
        <v>152</v>
      </c>
      <c r="AB215" s="59"/>
      <c r="AC215" s="97">
        <v>0</v>
      </c>
      <c r="AD215" s="137">
        <v>5</v>
      </c>
      <c r="AE215" s="137"/>
      <c r="AF215" s="261">
        <v>0</v>
      </c>
      <c r="AG215" s="137">
        <v>20</v>
      </c>
      <c r="AH215" s="261">
        <v>0</v>
      </c>
      <c r="AI215" s="137">
        <v>10</v>
      </c>
      <c r="AJ215" s="137">
        <v>7</v>
      </c>
      <c r="AK215" s="137"/>
      <c r="AL215" s="137"/>
      <c r="AM215" s="137"/>
      <c r="AN215" s="16">
        <f t="shared" si="18"/>
        <v>42</v>
      </c>
      <c r="AO215" s="139">
        <v>3</v>
      </c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6">
        <f t="shared" si="19"/>
        <v>3</v>
      </c>
      <c r="BB215" s="139"/>
      <c r="BC215" s="139"/>
      <c r="BD215" s="139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7">
        <f t="shared" si="20"/>
        <v>0</v>
      </c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6">
        <f t="shared" si="21"/>
        <v>0</v>
      </c>
    </row>
    <row r="216" spans="1:79" s="93" customFormat="1" ht="12" hidden="1">
      <c r="A216" s="1" t="s">
        <v>71</v>
      </c>
      <c r="B216" s="6" t="s">
        <v>284</v>
      </c>
      <c r="C216" s="2">
        <v>63564</v>
      </c>
      <c r="D216" s="3" t="s">
        <v>70</v>
      </c>
      <c r="E216" s="2" t="s">
        <v>14</v>
      </c>
      <c r="F216" s="2" t="s">
        <v>15</v>
      </c>
      <c r="G216" s="2" t="s">
        <v>16</v>
      </c>
      <c r="H216" s="2" t="s">
        <v>76</v>
      </c>
      <c r="I216" s="3" t="s">
        <v>17</v>
      </c>
      <c r="J216" s="3" t="s">
        <v>345</v>
      </c>
      <c r="K216" s="6" t="s">
        <v>788</v>
      </c>
      <c r="L216" s="4" t="s">
        <v>16</v>
      </c>
      <c r="M216" s="3" t="s">
        <v>297</v>
      </c>
      <c r="N216" s="44" t="s">
        <v>18</v>
      </c>
      <c r="O216" s="91"/>
      <c r="P216" s="91">
        <v>5</v>
      </c>
      <c r="Q216" s="91">
        <v>3</v>
      </c>
      <c r="R216" s="91"/>
      <c r="S216" s="91"/>
      <c r="T216" s="91"/>
      <c r="U216" s="92"/>
      <c r="V216" s="91"/>
      <c r="W216" s="91"/>
      <c r="X216" s="96">
        <v>5</v>
      </c>
      <c r="Y216" s="91"/>
      <c r="Z216" s="91"/>
      <c r="AA216" s="16">
        <f t="shared" si="17"/>
        <v>13</v>
      </c>
      <c r="AB216" s="59"/>
      <c r="AC216" s="97">
        <v>5</v>
      </c>
      <c r="AD216" s="137">
        <v>0</v>
      </c>
      <c r="AE216" s="137">
        <v>4</v>
      </c>
      <c r="AF216" s="261">
        <v>5</v>
      </c>
      <c r="AG216" s="261">
        <v>10</v>
      </c>
      <c r="AH216" s="261">
        <v>0</v>
      </c>
      <c r="AI216" s="137">
        <v>10</v>
      </c>
      <c r="AJ216" s="137">
        <v>10</v>
      </c>
      <c r="AK216" s="137"/>
      <c r="AL216" s="137"/>
      <c r="AM216" s="137"/>
      <c r="AN216" s="16">
        <f t="shared" si="18"/>
        <v>44</v>
      </c>
      <c r="AO216" s="139">
        <v>4</v>
      </c>
      <c r="AP216" s="139">
        <v>4</v>
      </c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6">
        <f t="shared" si="19"/>
        <v>8</v>
      </c>
      <c r="BB216" s="139"/>
      <c r="BC216" s="139"/>
      <c r="BD216" s="139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7">
        <f t="shared" si="20"/>
        <v>0</v>
      </c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6">
        <f t="shared" si="21"/>
        <v>0</v>
      </c>
    </row>
    <row r="217" spans="1:79" s="93" customFormat="1" ht="12" hidden="1">
      <c r="A217" s="1" t="s">
        <v>71</v>
      </c>
      <c r="B217" s="6" t="s">
        <v>284</v>
      </c>
      <c r="C217" s="2">
        <v>63564</v>
      </c>
      <c r="D217" s="3" t="s">
        <v>70</v>
      </c>
      <c r="E217" s="2" t="s">
        <v>14</v>
      </c>
      <c r="F217" s="2" t="s">
        <v>15</v>
      </c>
      <c r="G217" s="2" t="s">
        <v>24</v>
      </c>
      <c r="H217" s="2" t="s">
        <v>48</v>
      </c>
      <c r="I217" s="3" t="s">
        <v>17</v>
      </c>
      <c r="J217" s="3" t="s">
        <v>348</v>
      </c>
      <c r="K217" s="6" t="s">
        <v>789</v>
      </c>
      <c r="L217" s="4" t="s">
        <v>24</v>
      </c>
      <c r="M217" s="3" t="s">
        <v>297</v>
      </c>
      <c r="N217" s="44" t="s">
        <v>18</v>
      </c>
      <c r="O217" s="91"/>
      <c r="P217" s="91"/>
      <c r="Q217" s="91">
        <v>6</v>
      </c>
      <c r="R217" s="91"/>
      <c r="S217" s="91">
        <v>5</v>
      </c>
      <c r="T217" s="91"/>
      <c r="U217" s="95">
        <v>25</v>
      </c>
      <c r="V217" s="91"/>
      <c r="W217" s="91"/>
      <c r="X217" s="91"/>
      <c r="Y217" s="91"/>
      <c r="Z217" s="91">
        <v>6</v>
      </c>
      <c r="AA217" s="16">
        <f t="shared" si="17"/>
        <v>42</v>
      </c>
      <c r="AB217" s="59"/>
      <c r="AC217" s="97">
        <v>0</v>
      </c>
      <c r="AD217" s="137">
        <v>4</v>
      </c>
      <c r="AE217" s="137">
        <v>15</v>
      </c>
      <c r="AF217" s="261">
        <v>0</v>
      </c>
      <c r="AG217" s="137">
        <v>0</v>
      </c>
      <c r="AH217" s="137">
        <v>10</v>
      </c>
      <c r="AI217" s="137">
        <v>10</v>
      </c>
      <c r="AJ217" s="137"/>
      <c r="AK217" s="137"/>
      <c r="AL217" s="137"/>
      <c r="AM217" s="137"/>
      <c r="AN217" s="16">
        <f t="shared" si="18"/>
        <v>39</v>
      </c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6">
        <f t="shared" si="19"/>
        <v>0</v>
      </c>
      <c r="BB217" s="139"/>
      <c r="BC217" s="139"/>
      <c r="BD217" s="139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7">
        <f t="shared" si="20"/>
        <v>0</v>
      </c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6">
        <f t="shared" si="21"/>
        <v>0</v>
      </c>
    </row>
    <row r="218" spans="1:79" s="93" customFormat="1" ht="12" hidden="1">
      <c r="A218" s="1" t="s">
        <v>71</v>
      </c>
      <c r="B218" s="2" t="s">
        <v>49</v>
      </c>
      <c r="C218" s="2">
        <v>73642</v>
      </c>
      <c r="D218" s="3" t="s">
        <v>50</v>
      </c>
      <c r="E218" s="2" t="s">
        <v>21</v>
      </c>
      <c r="F218" s="2" t="s">
        <v>22</v>
      </c>
      <c r="G218" s="2" t="s">
        <v>25</v>
      </c>
      <c r="H218" s="2" t="s">
        <v>51</v>
      </c>
      <c r="I218" s="3" t="s">
        <v>17</v>
      </c>
      <c r="J218" s="3" t="s">
        <v>349</v>
      </c>
      <c r="K218" s="6" t="s">
        <v>617</v>
      </c>
      <c r="L218" s="4" t="s">
        <v>25</v>
      </c>
      <c r="M218" s="3" t="s">
        <v>283</v>
      </c>
      <c r="N218" s="44" t="s">
        <v>18</v>
      </c>
      <c r="O218" s="91"/>
      <c r="P218" s="91"/>
      <c r="Q218" s="91"/>
      <c r="R218" s="91"/>
      <c r="S218" s="91"/>
      <c r="T218" s="91"/>
      <c r="U218" s="92"/>
      <c r="V218" s="91"/>
      <c r="W218" s="91"/>
      <c r="X218" s="91"/>
      <c r="Y218" s="91"/>
      <c r="Z218" s="91"/>
      <c r="AA218" s="16">
        <f t="shared" si="17"/>
        <v>0</v>
      </c>
      <c r="AB218" s="59"/>
      <c r="AC218" s="91">
        <v>0</v>
      </c>
      <c r="AD218" s="138">
        <v>0</v>
      </c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6">
        <f t="shared" si="18"/>
        <v>0</v>
      </c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6">
        <f t="shared" si="19"/>
        <v>0</v>
      </c>
      <c r="BB218" s="139"/>
      <c r="BC218" s="139"/>
      <c r="BD218" s="139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7">
        <f t="shared" si="20"/>
        <v>0</v>
      </c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6">
        <f t="shared" si="21"/>
        <v>0</v>
      </c>
    </row>
    <row r="219" spans="1:79" s="93" customFormat="1" ht="12" hidden="1">
      <c r="A219" s="1" t="s">
        <v>71</v>
      </c>
      <c r="B219" s="2" t="s">
        <v>49</v>
      </c>
      <c r="C219" s="2">
        <v>73642</v>
      </c>
      <c r="D219" s="3" t="s">
        <v>50</v>
      </c>
      <c r="E219" s="2" t="s">
        <v>21</v>
      </c>
      <c r="F219" s="2" t="s">
        <v>22</v>
      </c>
      <c r="G219" s="2" t="s">
        <v>23</v>
      </c>
      <c r="H219" s="2" t="s">
        <v>77</v>
      </c>
      <c r="I219" s="3" t="s">
        <v>17</v>
      </c>
      <c r="J219" s="3" t="s">
        <v>347</v>
      </c>
      <c r="K219" s="6" t="s">
        <v>618</v>
      </c>
      <c r="L219" s="4" t="s">
        <v>959</v>
      </c>
      <c r="M219" s="3" t="s">
        <v>283</v>
      </c>
      <c r="N219" s="44" t="s">
        <v>18</v>
      </c>
      <c r="O219" s="99">
        <v>50</v>
      </c>
      <c r="P219" s="99">
        <v>75</v>
      </c>
      <c r="Q219" s="91">
        <v>40</v>
      </c>
      <c r="R219" s="91">
        <v>14</v>
      </c>
      <c r="S219" s="91"/>
      <c r="T219" s="91"/>
      <c r="U219" s="92"/>
      <c r="V219" s="91"/>
      <c r="W219" s="91"/>
      <c r="X219" s="91"/>
      <c r="Y219" s="91"/>
      <c r="Z219" s="91"/>
      <c r="AA219" s="16">
        <f t="shared" si="17"/>
        <v>179</v>
      </c>
      <c r="AB219" s="59"/>
      <c r="AC219" s="96">
        <v>10</v>
      </c>
      <c r="AD219" s="138">
        <v>0</v>
      </c>
      <c r="AE219" s="179">
        <v>37</v>
      </c>
      <c r="AF219" s="179">
        <v>18</v>
      </c>
      <c r="AG219" s="138">
        <v>105</v>
      </c>
      <c r="AH219" s="138">
        <v>37</v>
      </c>
      <c r="AI219" s="138">
        <v>41</v>
      </c>
      <c r="AJ219" s="139">
        <v>20</v>
      </c>
      <c r="AK219" s="138">
        <v>23</v>
      </c>
      <c r="AL219" s="138"/>
      <c r="AM219" s="138"/>
      <c r="AN219" s="16">
        <f t="shared" si="18"/>
        <v>291</v>
      </c>
      <c r="AO219" s="139">
        <v>30</v>
      </c>
      <c r="AP219" s="139"/>
      <c r="AQ219" s="139">
        <v>17</v>
      </c>
      <c r="AR219" s="139">
        <v>14</v>
      </c>
      <c r="AS219" s="139">
        <v>17</v>
      </c>
      <c r="AT219" s="139">
        <v>14</v>
      </c>
      <c r="AU219" s="139">
        <v>17</v>
      </c>
      <c r="AV219" s="139">
        <v>15</v>
      </c>
      <c r="AW219" s="139"/>
      <c r="AX219" s="139"/>
      <c r="AY219" s="139"/>
      <c r="AZ219" s="139"/>
      <c r="BA219" s="16">
        <f t="shared" si="19"/>
        <v>124</v>
      </c>
      <c r="BB219" s="139"/>
      <c r="BC219" s="139"/>
      <c r="BD219" s="139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7">
        <f t="shared" si="20"/>
        <v>0</v>
      </c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6">
        <f t="shared" si="21"/>
        <v>0</v>
      </c>
    </row>
    <row r="220" spans="1:79" s="93" customFormat="1" ht="12" hidden="1">
      <c r="A220" s="1" t="s">
        <v>71</v>
      </c>
      <c r="B220" s="2" t="s">
        <v>49</v>
      </c>
      <c r="C220" s="5">
        <v>73642</v>
      </c>
      <c r="D220" s="3" t="s">
        <v>50</v>
      </c>
      <c r="E220" s="2" t="s">
        <v>14</v>
      </c>
      <c r="F220" s="2" t="s">
        <v>15</v>
      </c>
      <c r="G220" s="2" t="s">
        <v>24</v>
      </c>
      <c r="H220" s="2" t="s">
        <v>53</v>
      </c>
      <c r="I220" s="3" t="s">
        <v>17</v>
      </c>
      <c r="J220" s="3" t="s">
        <v>348</v>
      </c>
      <c r="K220" s="6" t="s">
        <v>619</v>
      </c>
      <c r="L220" s="4" t="s">
        <v>24</v>
      </c>
      <c r="M220" s="3" t="s">
        <v>283</v>
      </c>
      <c r="N220" s="44" t="s">
        <v>18</v>
      </c>
      <c r="O220" s="91"/>
      <c r="P220" s="91">
        <v>2</v>
      </c>
      <c r="Q220" s="91"/>
      <c r="R220" s="91"/>
      <c r="S220" s="91"/>
      <c r="T220" s="91"/>
      <c r="U220" s="92"/>
      <c r="V220" s="91"/>
      <c r="W220" s="91"/>
      <c r="X220" s="91"/>
      <c r="Y220" s="100">
        <v>38</v>
      </c>
      <c r="Z220" s="91">
        <v>5</v>
      </c>
      <c r="AA220" s="16">
        <f t="shared" si="17"/>
        <v>45</v>
      </c>
      <c r="AB220" s="91">
        <v>8</v>
      </c>
      <c r="AC220" s="96">
        <v>6</v>
      </c>
      <c r="AD220" s="138">
        <v>10</v>
      </c>
      <c r="AE220" s="180">
        <v>25</v>
      </c>
      <c r="AF220" s="180">
        <v>20</v>
      </c>
      <c r="AG220" s="138">
        <v>17</v>
      </c>
      <c r="AH220" s="138">
        <v>17</v>
      </c>
      <c r="AI220" s="138">
        <v>18</v>
      </c>
      <c r="AJ220" s="138">
        <v>18</v>
      </c>
      <c r="AK220" s="138">
        <v>15</v>
      </c>
      <c r="AL220" s="138"/>
      <c r="AM220" s="138"/>
      <c r="AN220" s="16">
        <f t="shared" si="18"/>
        <v>154</v>
      </c>
      <c r="AO220" s="139">
        <v>6</v>
      </c>
      <c r="AP220" s="139">
        <v>6</v>
      </c>
      <c r="AQ220" s="139">
        <v>2</v>
      </c>
      <c r="AR220" s="139">
        <v>3</v>
      </c>
      <c r="AS220" s="139">
        <v>3</v>
      </c>
      <c r="AT220" s="139">
        <v>3</v>
      </c>
      <c r="AU220" s="139">
        <v>3</v>
      </c>
      <c r="AV220" s="139">
        <v>2</v>
      </c>
      <c r="AW220" s="139"/>
      <c r="AX220" s="139"/>
      <c r="AY220" s="139"/>
      <c r="AZ220" s="139"/>
      <c r="BA220" s="16">
        <f t="shared" si="19"/>
        <v>28</v>
      </c>
      <c r="BB220" s="139"/>
      <c r="BC220" s="139"/>
      <c r="BD220" s="139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7">
        <f t="shared" si="20"/>
        <v>0</v>
      </c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6">
        <f t="shared" si="21"/>
        <v>0</v>
      </c>
    </row>
    <row r="221" spans="1:79" s="93" customFormat="1" ht="12" hidden="1">
      <c r="A221" s="1" t="s">
        <v>71</v>
      </c>
      <c r="B221" s="6" t="s">
        <v>376</v>
      </c>
      <c r="C221" s="5">
        <v>30965</v>
      </c>
      <c r="D221" s="3" t="s">
        <v>54</v>
      </c>
      <c r="E221" s="2" t="s">
        <v>14</v>
      </c>
      <c r="F221" s="2" t="s">
        <v>15</v>
      </c>
      <c r="G221" s="2" t="s">
        <v>24</v>
      </c>
      <c r="H221" s="2" t="s">
        <v>359</v>
      </c>
      <c r="I221" s="3" t="s">
        <v>17</v>
      </c>
      <c r="J221" s="3" t="s">
        <v>348</v>
      </c>
      <c r="K221" s="6" t="s">
        <v>790</v>
      </c>
      <c r="L221" s="4" t="s">
        <v>24</v>
      </c>
      <c r="M221" s="3" t="s">
        <v>94</v>
      </c>
      <c r="N221" s="44" t="s">
        <v>18</v>
      </c>
      <c r="O221" s="91"/>
      <c r="P221" s="91">
        <v>10</v>
      </c>
      <c r="Q221" s="91"/>
      <c r="R221" s="91"/>
      <c r="S221" s="91"/>
      <c r="T221" s="91"/>
      <c r="U221" s="95">
        <v>19</v>
      </c>
      <c r="V221" s="96">
        <v>28</v>
      </c>
      <c r="W221" s="96">
        <v>18</v>
      </c>
      <c r="X221" s="96">
        <v>18</v>
      </c>
      <c r="Y221" s="96">
        <v>40</v>
      </c>
      <c r="Z221" s="96">
        <v>13</v>
      </c>
      <c r="AA221" s="16">
        <f t="shared" si="17"/>
        <v>146</v>
      </c>
      <c r="AB221" s="91">
        <v>8</v>
      </c>
      <c r="AC221" s="96">
        <v>0</v>
      </c>
      <c r="AD221" s="138">
        <v>10</v>
      </c>
      <c r="AE221" s="180">
        <v>20</v>
      </c>
      <c r="AF221" s="138">
        <v>15</v>
      </c>
      <c r="AG221" s="138">
        <v>15</v>
      </c>
      <c r="AH221" s="138">
        <v>9</v>
      </c>
      <c r="AI221" s="139">
        <v>9</v>
      </c>
      <c r="AJ221" s="139">
        <v>9</v>
      </c>
      <c r="AK221" s="138">
        <v>21</v>
      </c>
      <c r="AL221" s="138"/>
      <c r="AM221" s="138"/>
      <c r="AN221" s="16">
        <f t="shared" si="18"/>
        <v>116</v>
      </c>
      <c r="AO221" s="139">
        <v>10</v>
      </c>
      <c r="AP221" s="139"/>
      <c r="AQ221" s="139">
        <v>10</v>
      </c>
      <c r="AR221" s="139"/>
      <c r="AS221" s="139">
        <v>10</v>
      </c>
      <c r="AT221" s="139">
        <v>5</v>
      </c>
      <c r="AU221" s="139"/>
      <c r="AV221" s="139">
        <v>5</v>
      </c>
      <c r="AW221" s="139"/>
      <c r="AX221" s="139"/>
      <c r="AY221" s="139"/>
      <c r="AZ221" s="139"/>
      <c r="BA221" s="16">
        <f t="shared" si="19"/>
        <v>40</v>
      </c>
      <c r="BB221" s="139"/>
      <c r="BC221" s="139"/>
      <c r="BD221" s="139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7">
        <f t="shared" si="20"/>
        <v>0</v>
      </c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6">
        <f t="shared" si="21"/>
        <v>0</v>
      </c>
    </row>
    <row r="222" spans="1:79" s="93" customFormat="1" ht="12" hidden="1">
      <c r="A222" s="1" t="s">
        <v>71</v>
      </c>
      <c r="B222" s="2" t="s">
        <v>969</v>
      </c>
      <c r="C222" s="5">
        <v>73642</v>
      </c>
      <c r="D222" s="3" t="s">
        <v>50</v>
      </c>
      <c r="E222" s="2" t="s">
        <v>21</v>
      </c>
      <c r="F222" s="2" t="s">
        <v>22</v>
      </c>
      <c r="G222" s="2" t="s">
        <v>25</v>
      </c>
      <c r="H222" s="2" t="s">
        <v>78</v>
      </c>
      <c r="I222" s="3" t="s">
        <v>17</v>
      </c>
      <c r="J222" s="3" t="s">
        <v>349</v>
      </c>
      <c r="K222" s="6" t="s">
        <v>59</v>
      </c>
      <c r="L222" s="4" t="s">
        <v>25</v>
      </c>
      <c r="M222" s="3" t="s">
        <v>283</v>
      </c>
      <c r="N222" s="44" t="s">
        <v>18</v>
      </c>
      <c r="O222" s="92">
        <v>16</v>
      </c>
      <c r="P222" s="91">
        <v>40</v>
      </c>
      <c r="Q222" s="91">
        <v>4</v>
      </c>
      <c r="R222" s="91">
        <v>21</v>
      </c>
      <c r="S222" s="91">
        <v>4</v>
      </c>
      <c r="T222" s="91"/>
      <c r="U222" s="92"/>
      <c r="V222" s="91"/>
      <c r="W222" s="91"/>
      <c r="X222" s="91"/>
      <c r="Y222" s="91"/>
      <c r="Z222" s="91"/>
      <c r="AA222" s="16">
        <f t="shared" si="17"/>
        <v>85</v>
      </c>
      <c r="AB222" s="59"/>
      <c r="AC222" s="91">
        <v>0</v>
      </c>
      <c r="AD222" s="138">
        <v>0</v>
      </c>
      <c r="AE222" s="180"/>
      <c r="AF222" s="180">
        <v>6</v>
      </c>
      <c r="AG222" s="138"/>
      <c r="AH222" s="138"/>
      <c r="AI222" s="138">
        <v>0</v>
      </c>
      <c r="AJ222" s="138">
        <v>5</v>
      </c>
      <c r="AK222" s="138">
        <v>8</v>
      </c>
      <c r="AL222" s="138">
        <v>5</v>
      </c>
      <c r="AM222" s="138">
        <v>1</v>
      </c>
      <c r="AN222" s="16">
        <f t="shared" si="18"/>
        <v>25</v>
      </c>
      <c r="AO222" s="140"/>
      <c r="AP222" s="140"/>
      <c r="AQ222" s="139">
        <v>6</v>
      </c>
      <c r="AR222" s="139">
        <v>4</v>
      </c>
      <c r="AS222" s="139">
        <v>6</v>
      </c>
      <c r="AT222" s="139">
        <v>6</v>
      </c>
      <c r="AU222" s="139">
        <v>6</v>
      </c>
      <c r="AV222" s="139">
        <v>6</v>
      </c>
      <c r="AW222" s="140"/>
      <c r="AX222" s="140"/>
      <c r="AY222" s="140"/>
      <c r="AZ222" s="140"/>
      <c r="BA222" s="16">
        <f t="shared" si="19"/>
        <v>34</v>
      </c>
      <c r="BB222" s="140"/>
      <c r="BC222" s="140"/>
      <c r="BD222" s="140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7">
        <f t="shared" si="20"/>
        <v>0</v>
      </c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6">
        <f t="shared" si="21"/>
        <v>0</v>
      </c>
    </row>
    <row r="223" spans="1:79" s="93" customFormat="1" ht="12" hidden="1">
      <c r="A223" s="1" t="s">
        <v>71</v>
      </c>
      <c r="B223" s="6" t="s">
        <v>284</v>
      </c>
      <c r="C223" s="7">
        <v>63564</v>
      </c>
      <c r="D223" s="3" t="s">
        <v>70</v>
      </c>
      <c r="E223" s="6" t="s">
        <v>14</v>
      </c>
      <c r="F223" s="2" t="s">
        <v>15</v>
      </c>
      <c r="G223" s="6" t="s">
        <v>26</v>
      </c>
      <c r="H223" s="2" t="s">
        <v>60</v>
      </c>
      <c r="I223" s="3" t="s">
        <v>17</v>
      </c>
      <c r="J223" s="3" t="s">
        <v>350</v>
      </c>
      <c r="K223" s="6" t="s">
        <v>61</v>
      </c>
      <c r="L223" s="4" t="s">
        <v>26</v>
      </c>
      <c r="M223" s="8" t="s">
        <v>297</v>
      </c>
      <c r="N223" s="44" t="s">
        <v>18</v>
      </c>
      <c r="O223" s="91"/>
      <c r="P223" s="91"/>
      <c r="Q223" s="91">
        <v>11</v>
      </c>
      <c r="R223" s="91"/>
      <c r="S223" s="91"/>
      <c r="T223" s="91"/>
      <c r="U223" s="92"/>
      <c r="V223" s="91"/>
      <c r="W223" s="91"/>
      <c r="X223" s="91"/>
      <c r="Y223" s="91"/>
      <c r="Z223" s="91"/>
      <c r="AA223" s="16">
        <f t="shared" si="17"/>
        <v>11</v>
      </c>
      <c r="AB223" s="59"/>
      <c r="AC223" s="91">
        <v>0</v>
      </c>
      <c r="AD223" s="138">
        <v>0</v>
      </c>
      <c r="AE223" s="138"/>
      <c r="AF223" s="179">
        <v>0</v>
      </c>
      <c r="AG223" s="179">
        <v>10</v>
      </c>
      <c r="AH223" s="161">
        <v>0</v>
      </c>
      <c r="AI223" s="138">
        <v>10</v>
      </c>
      <c r="AJ223" s="138"/>
      <c r="AK223" s="138"/>
      <c r="AL223" s="138"/>
      <c r="AM223" s="138"/>
      <c r="AN223" s="16">
        <f t="shared" si="18"/>
        <v>20</v>
      </c>
      <c r="AO223" s="139">
        <v>5</v>
      </c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6">
        <f t="shared" si="19"/>
        <v>5</v>
      </c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7">
        <f t="shared" si="20"/>
        <v>0</v>
      </c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6">
        <f t="shared" si="21"/>
        <v>0</v>
      </c>
    </row>
    <row r="224" spans="1:79" s="93" customFormat="1" ht="12" hidden="1">
      <c r="A224" s="1" t="s">
        <v>71</v>
      </c>
      <c r="B224" s="6" t="s">
        <v>376</v>
      </c>
      <c r="C224" s="5">
        <v>30965</v>
      </c>
      <c r="D224" s="3" t="s">
        <v>54</v>
      </c>
      <c r="E224" s="2" t="s">
        <v>21</v>
      </c>
      <c r="F224" s="2" t="s">
        <v>15</v>
      </c>
      <c r="G224" s="2" t="s">
        <v>23</v>
      </c>
      <c r="H224" s="2" t="s">
        <v>794</v>
      </c>
      <c r="I224" s="3" t="s">
        <v>17</v>
      </c>
      <c r="J224" s="3" t="s">
        <v>795</v>
      </c>
      <c r="K224" s="6" t="s">
        <v>378</v>
      </c>
      <c r="L224" s="4" t="s">
        <v>959</v>
      </c>
      <c r="M224" s="3" t="s">
        <v>94</v>
      </c>
      <c r="N224" s="44" t="s">
        <v>18</v>
      </c>
      <c r="O224" s="91"/>
      <c r="P224" s="91"/>
      <c r="Q224" s="91"/>
      <c r="R224" s="91"/>
      <c r="S224" s="91"/>
      <c r="T224" s="91"/>
      <c r="U224" s="92"/>
      <c r="V224" s="91"/>
      <c r="W224" s="91"/>
      <c r="X224" s="91"/>
      <c r="Y224" s="91"/>
      <c r="Z224" s="91"/>
      <c r="AA224" s="16">
        <f t="shared" si="17"/>
        <v>0</v>
      </c>
      <c r="AB224" s="59"/>
      <c r="AC224" s="91">
        <v>0</v>
      </c>
      <c r="AD224" s="138">
        <v>0</v>
      </c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6">
        <f t="shared" si="18"/>
        <v>0</v>
      </c>
      <c r="AO224" s="139">
        <v>5</v>
      </c>
      <c r="AP224" s="139">
        <v>5</v>
      </c>
      <c r="AQ224" s="139">
        <v>5</v>
      </c>
      <c r="AR224" s="139">
        <v>5</v>
      </c>
      <c r="AS224" s="139">
        <v>5</v>
      </c>
      <c r="AT224" s="139">
        <v>5</v>
      </c>
      <c r="AU224" s="139">
        <v>5</v>
      </c>
      <c r="AV224" s="139">
        <v>5</v>
      </c>
      <c r="AW224" s="139"/>
      <c r="AX224" s="139"/>
      <c r="AY224" s="139"/>
      <c r="AZ224" s="139"/>
      <c r="BA224" s="16">
        <f t="shared" si="19"/>
        <v>40</v>
      </c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7">
        <f t="shared" si="20"/>
        <v>0</v>
      </c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6">
        <f t="shared" si="21"/>
        <v>0</v>
      </c>
    </row>
    <row r="225" spans="1:79" s="93" customFormat="1" ht="12" hidden="1">
      <c r="A225" s="1" t="s">
        <v>71</v>
      </c>
      <c r="B225" s="6" t="s">
        <v>376</v>
      </c>
      <c r="C225" s="5">
        <v>30965</v>
      </c>
      <c r="D225" s="3" t="s">
        <v>54</v>
      </c>
      <c r="E225" s="2" t="s">
        <v>21</v>
      </c>
      <c r="F225" s="2" t="s">
        <v>15</v>
      </c>
      <c r="G225" s="2" t="s">
        <v>23</v>
      </c>
      <c r="H225" s="2" t="s">
        <v>796</v>
      </c>
      <c r="I225" s="3" t="s">
        <v>17</v>
      </c>
      <c r="J225" s="3" t="s">
        <v>795</v>
      </c>
      <c r="K225" s="6" t="s">
        <v>378</v>
      </c>
      <c r="L225" s="4" t="s">
        <v>959</v>
      </c>
      <c r="M225" s="3" t="s">
        <v>94</v>
      </c>
      <c r="N225" s="44" t="s">
        <v>18</v>
      </c>
      <c r="O225" s="91">
        <v>15</v>
      </c>
      <c r="P225" s="91"/>
      <c r="Q225" s="91"/>
      <c r="R225" s="91"/>
      <c r="S225" s="91"/>
      <c r="T225" s="91"/>
      <c r="U225" s="92"/>
      <c r="V225" s="96">
        <v>10</v>
      </c>
      <c r="W225" s="96">
        <v>15</v>
      </c>
      <c r="X225" s="96">
        <v>15</v>
      </c>
      <c r="Y225" s="91"/>
      <c r="Z225" s="91"/>
      <c r="AA225" s="16">
        <f t="shared" si="17"/>
        <v>55</v>
      </c>
      <c r="AB225" s="59"/>
      <c r="AC225" s="91">
        <v>0</v>
      </c>
      <c r="AD225" s="138">
        <v>0</v>
      </c>
      <c r="AE225" s="138">
        <v>2</v>
      </c>
      <c r="AF225" s="138">
        <v>5</v>
      </c>
      <c r="AG225" s="138">
        <v>2</v>
      </c>
      <c r="AH225" s="138">
        <v>5</v>
      </c>
      <c r="AI225" s="139">
        <v>2</v>
      </c>
      <c r="AJ225" s="139">
        <v>2</v>
      </c>
      <c r="AK225" s="138">
        <v>2</v>
      </c>
      <c r="AL225" s="138">
        <v>1</v>
      </c>
      <c r="AM225" s="138"/>
      <c r="AN225" s="16">
        <f t="shared" si="18"/>
        <v>21</v>
      </c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6">
        <f t="shared" si="19"/>
        <v>0</v>
      </c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7">
        <f t="shared" si="20"/>
        <v>0</v>
      </c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6">
        <f t="shared" si="21"/>
        <v>0</v>
      </c>
    </row>
    <row r="226" spans="1:79" s="93" customFormat="1" ht="12" hidden="1">
      <c r="A226" s="1" t="s">
        <v>71</v>
      </c>
      <c r="B226" s="2" t="s">
        <v>49</v>
      </c>
      <c r="C226" s="5">
        <v>73642</v>
      </c>
      <c r="D226" s="3" t="s">
        <v>50</v>
      </c>
      <c r="E226" s="2" t="s">
        <v>21</v>
      </c>
      <c r="F226" s="2" t="s">
        <v>22</v>
      </c>
      <c r="G226" s="2" t="s">
        <v>25</v>
      </c>
      <c r="H226" s="2"/>
      <c r="I226" s="3" t="s">
        <v>17</v>
      </c>
      <c r="J226" s="3" t="s">
        <v>349</v>
      </c>
      <c r="K226" s="6" t="s">
        <v>620</v>
      </c>
      <c r="L226" s="4" t="s">
        <v>25</v>
      </c>
      <c r="M226" s="3" t="s">
        <v>283</v>
      </c>
      <c r="N226" s="44" t="s">
        <v>18</v>
      </c>
      <c r="O226" s="91"/>
      <c r="P226" s="91"/>
      <c r="Q226" s="91"/>
      <c r="R226" s="91"/>
      <c r="S226" s="91"/>
      <c r="T226" s="91"/>
      <c r="U226" s="92"/>
      <c r="V226" s="91"/>
      <c r="W226" s="91"/>
      <c r="X226" s="91"/>
      <c r="Y226" s="91"/>
      <c r="Z226" s="91"/>
      <c r="AA226" s="16">
        <f t="shared" si="17"/>
        <v>0</v>
      </c>
      <c r="AB226" s="59"/>
      <c r="AC226" s="91">
        <v>0</v>
      </c>
      <c r="AD226" s="138">
        <v>0</v>
      </c>
      <c r="AE226" s="180">
        <v>21</v>
      </c>
      <c r="AF226" s="180">
        <v>6</v>
      </c>
      <c r="AG226" s="138">
        <v>8</v>
      </c>
      <c r="AH226" s="138">
        <v>10</v>
      </c>
      <c r="AI226" s="138">
        <v>12</v>
      </c>
      <c r="AJ226" s="138">
        <v>12</v>
      </c>
      <c r="AK226" s="138">
        <v>5</v>
      </c>
      <c r="AL226" s="138">
        <v>5</v>
      </c>
      <c r="AM226" s="138">
        <v>5</v>
      </c>
      <c r="AN226" s="16">
        <f t="shared" si="18"/>
        <v>84</v>
      </c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6">
        <f t="shared" si="19"/>
        <v>0</v>
      </c>
      <c r="BB226" s="139"/>
      <c r="BC226" s="139"/>
      <c r="BD226" s="139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7">
        <f t="shared" si="20"/>
        <v>0</v>
      </c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6">
        <f t="shared" si="21"/>
        <v>0</v>
      </c>
    </row>
    <row r="227" spans="1:79" s="93" customFormat="1" ht="12" hidden="1">
      <c r="A227" s="1" t="s">
        <v>71</v>
      </c>
      <c r="B227" s="2" t="s">
        <v>49</v>
      </c>
      <c r="C227" s="5">
        <v>73642</v>
      </c>
      <c r="D227" s="3" t="s">
        <v>50</v>
      </c>
      <c r="E227" s="2" t="s">
        <v>21</v>
      </c>
      <c r="F227" s="2" t="s">
        <v>22</v>
      </c>
      <c r="G227" s="2" t="s">
        <v>29</v>
      </c>
      <c r="H227" s="2"/>
      <c r="I227" s="3" t="s">
        <v>17</v>
      </c>
      <c r="J227" s="3" t="s">
        <v>536</v>
      </c>
      <c r="K227" s="6" t="s">
        <v>319</v>
      </c>
      <c r="L227" s="4" t="s">
        <v>29</v>
      </c>
      <c r="M227" s="3" t="s">
        <v>283</v>
      </c>
      <c r="N227" s="46" t="s">
        <v>970</v>
      </c>
      <c r="O227" s="91"/>
      <c r="P227" s="91"/>
      <c r="Q227" s="91"/>
      <c r="R227" s="91"/>
      <c r="S227" s="91"/>
      <c r="T227" s="91"/>
      <c r="U227" s="92"/>
      <c r="V227" s="91"/>
      <c r="W227" s="91"/>
      <c r="X227" s="91"/>
      <c r="Y227" s="91"/>
      <c r="Z227" s="91"/>
      <c r="AA227" s="16">
        <f t="shared" si="17"/>
        <v>0</v>
      </c>
      <c r="AB227" s="59"/>
      <c r="AC227" s="91">
        <v>0</v>
      </c>
      <c r="AD227" s="138">
        <v>0</v>
      </c>
      <c r="AE227" s="138"/>
      <c r="AF227" s="138"/>
      <c r="AG227" s="138"/>
      <c r="AH227" s="138"/>
      <c r="AI227" s="138">
        <v>1</v>
      </c>
      <c r="AJ227" s="138"/>
      <c r="AK227" s="138"/>
      <c r="AL227" s="138"/>
      <c r="AM227" s="138"/>
      <c r="AN227" s="16">
        <f t="shared" si="18"/>
        <v>1</v>
      </c>
      <c r="AO227" s="139"/>
      <c r="AP227" s="139"/>
      <c r="AQ227" s="139"/>
      <c r="AR227" s="139"/>
      <c r="AS227" s="139"/>
      <c r="AT227" s="139"/>
      <c r="AU227" s="139"/>
      <c r="AV227" s="139"/>
      <c r="AW227" s="139">
        <v>6</v>
      </c>
      <c r="AX227" s="139">
        <v>6</v>
      </c>
      <c r="AY227" s="139">
        <v>4</v>
      </c>
      <c r="AZ227" s="139">
        <v>6</v>
      </c>
      <c r="BA227" s="16">
        <f t="shared" si="19"/>
        <v>22</v>
      </c>
      <c r="BB227" s="139">
        <v>5</v>
      </c>
      <c r="BC227" s="139">
        <v>5</v>
      </c>
      <c r="BD227" s="139">
        <v>5</v>
      </c>
      <c r="BE227" s="141">
        <v>5</v>
      </c>
      <c r="BF227" s="141">
        <v>5</v>
      </c>
      <c r="BG227" s="141">
        <v>5</v>
      </c>
      <c r="BH227" s="141">
        <v>5</v>
      </c>
      <c r="BI227" s="141">
        <v>5</v>
      </c>
      <c r="BJ227" s="141">
        <v>5</v>
      </c>
      <c r="BK227" s="141">
        <v>5</v>
      </c>
      <c r="BL227" s="141">
        <v>5</v>
      </c>
      <c r="BM227" s="141">
        <v>5</v>
      </c>
      <c r="BN227" s="17">
        <f t="shared" si="20"/>
        <v>60</v>
      </c>
      <c r="BO227" s="139">
        <v>5</v>
      </c>
      <c r="BP227" s="139">
        <v>5</v>
      </c>
      <c r="BQ227" s="139">
        <v>5</v>
      </c>
      <c r="BR227" s="141">
        <v>5</v>
      </c>
      <c r="BS227" s="141">
        <v>5</v>
      </c>
      <c r="BT227" s="141">
        <v>5</v>
      </c>
      <c r="BU227" s="141">
        <v>5</v>
      </c>
      <c r="BV227" s="141">
        <v>5</v>
      </c>
      <c r="BW227" s="141">
        <v>5</v>
      </c>
      <c r="BX227" s="141">
        <v>5</v>
      </c>
      <c r="BY227" s="141">
        <v>5</v>
      </c>
      <c r="BZ227" s="141">
        <v>5</v>
      </c>
      <c r="CA227" s="16">
        <f t="shared" si="21"/>
        <v>60</v>
      </c>
    </row>
    <row r="228" spans="1:79" s="93" customFormat="1" ht="12" hidden="1">
      <c r="A228" s="1" t="s">
        <v>71</v>
      </c>
      <c r="B228" s="6" t="s">
        <v>284</v>
      </c>
      <c r="C228" s="5">
        <v>63564</v>
      </c>
      <c r="D228" s="3" t="s">
        <v>70</v>
      </c>
      <c r="E228" s="2" t="s">
        <v>14</v>
      </c>
      <c r="F228" s="2" t="s">
        <v>15</v>
      </c>
      <c r="G228" s="2" t="s">
        <v>32</v>
      </c>
      <c r="H228" s="2"/>
      <c r="I228" s="3" t="s">
        <v>17</v>
      </c>
      <c r="J228" s="3" t="s">
        <v>543</v>
      </c>
      <c r="K228" s="6"/>
      <c r="L228" s="4" t="s">
        <v>26</v>
      </c>
      <c r="M228" s="3" t="s">
        <v>380</v>
      </c>
      <c r="N228" s="46" t="s">
        <v>31</v>
      </c>
      <c r="O228" s="91"/>
      <c r="P228" s="91"/>
      <c r="Q228" s="91"/>
      <c r="R228" s="91"/>
      <c r="S228" s="91"/>
      <c r="T228" s="91"/>
      <c r="U228" s="92"/>
      <c r="V228" s="91"/>
      <c r="W228" s="91"/>
      <c r="X228" s="91"/>
      <c r="Y228" s="91"/>
      <c r="Z228" s="91"/>
      <c r="AA228" s="16">
        <f t="shared" si="17"/>
        <v>0</v>
      </c>
      <c r="AB228" s="59"/>
      <c r="AC228" s="91">
        <v>0</v>
      </c>
      <c r="AD228" s="138">
        <v>0</v>
      </c>
      <c r="AE228" s="138"/>
      <c r="AF228" s="179">
        <v>0</v>
      </c>
      <c r="AG228" s="138"/>
      <c r="AH228" s="179">
        <v>0</v>
      </c>
      <c r="AI228" s="138"/>
      <c r="AJ228" s="138"/>
      <c r="AK228" s="138"/>
      <c r="AL228" s="138">
        <v>5</v>
      </c>
      <c r="AM228" s="138"/>
      <c r="AN228" s="16">
        <f t="shared" si="18"/>
        <v>5</v>
      </c>
      <c r="AO228" s="139"/>
      <c r="AP228" s="139"/>
      <c r="AQ228" s="139"/>
      <c r="AR228" s="139">
        <v>2</v>
      </c>
      <c r="AS228" s="139"/>
      <c r="AT228" s="139"/>
      <c r="AU228" s="139"/>
      <c r="AV228" s="139">
        <v>2</v>
      </c>
      <c r="AW228" s="139"/>
      <c r="AX228" s="139"/>
      <c r="AY228" s="139">
        <v>4</v>
      </c>
      <c r="AZ228" s="139"/>
      <c r="BA228" s="16">
        <f t="shared" si="19"/>
        <v>8</v>
      </c>
      <c r="BB228" s="139"/>
      <c r="BC228" s="139"/>
      <c r="BD228" s="139">
        <v>1</v>
      </c>
      <c r="BE228" s="141"/>
      <c r="BF228" s="141">
        <v>2</v>
      </c>
      <c r="BG228" s="141"/>
      <c r="BH228" s="141">
        <v>2</v>
      </c>
      <c r="BI228" s="141"/>
      <c r="BJ228" s="141">
        <v>2</v>
      </c>
      <c r="BK228" s="141"/>
      <c r="BL228" s="141">
        <v>4</v>
      </c>
      <c r="BM228" s="141"/>
      <c r="BN228" s="17">
        <f t="shared" si="20"/>
        <v>11</v>
      </c>
      <c r="BO228" s="139"/>
      <c r="BP228" s="139"/>
      <c r="BQ228" s="139">
        <v>1</v>
      </c>
      <c r="BR228" s="141"/>
      <c r="BS228" s="141">
        <v>2</v>
      </c>
      <c r="BT228" s="141"/>
      <c r="BU228" s="141">
        <v>2</v>
      </c>
      <c r="BV228" s="141"/>
      <c r="BW228" s="141">
        <v>2</v>
      </c>
      <c r="BX228" s="141"/>
      <c r="BY228" s="141">
        <v>4</v>
      </c>
      <c r="BZ228" s="141"/>
      <c r="CA228" s="16">
        <f t="shared" si="21"/>
        <v>11</v>
      </c>
    </row>
    <row r="229" spans="1:79" s="93" customFormat="1" ht="12" hidden="1">
      <c r="A229" s="1" t="s">
        <v>71</v>
      </c>
      <c r="B229" s="6" t="s">
        <v>284</v>
      </c>
      <c r="C229" s="5">
        <v>74029</v>
      </c>
      <c r="D229" s="3" t="s">
        <v>70</v>
      </c>
      <c r="E229" s="2" t="s">
        <v>271</v>
      </c>
      <c r="F229" s="2"/>
      <c r="G229" s="2" t="s">
        <v>281</v>
      </c>
      <c r="H229" s="2" t="s">
        <v>381</v>
      </c>
      <c r="I229" s="3" t="s">
        <v>17</v>
      </c>
      <c r="J229" s="3" t="s">
        <v>604</v>
      </c>
      <c r="K229" s="6" t="s">
        <v>319</v>
      </c>
      <c r="L229" s="4" t="s">
        <v>281</v>
      </c>
      <c r="M229" s="3" t="s">
        <v>294</v>
      </c>
      <c r="N229" s="46" t="s">
        <v>18</v>
      </c>
      <c r="O229" s="92"/>
      <c r="P229" s="101">
        <v>24</v>
      </c>
      <c r="Q229" s="101">
        <v>7</v>
      </c>
      <c r="R229" s="92"/>
      <c r="S229" s="92"/>
      <c r="T229" s="101">
        <v>33</v>
      </c>
      <c r="U229" s="95">
        <v>13</v>
      </c>
      <c r="V229" s="94"/>
      <c r="W229" s="94"/>
      <c r="X229" s="102">
        <v>21</v>
      </c>
      <c r="Y229" s="94">
        <v>15</v>
      </c>
      <c r="Z229" s="94">
        <v>20</v>
      </c>
      <c r="AA229" s="16">
        <f t="shared" si="17"/>
        <v>133</v>
      </c>
      <c r="AB229" s="59"/>
      <c r="AC229" s="95">
        <v>0</v>
      </c>
      <c r="AD229" s="139">
        <v>5</v>
      </c>
      <c r="AE229" s="139">
        <v>10</v>
      </c>
      <c r="AF229" s="139">
        <v>4</v>
      </c>
      <c r="AG229" s="139">
        <v>10</v>
      </c>
      <c r="AH229" s="139">
        <v>10</v>
      </c>
      <c r="AI229" s="139"/>
      <c r="AJ229" s="139">
        <v>10</v>
      </c>
      <c r="AK229" s="139"/>
      <c r="AL229" s="139"/>
      <c r="AM229" s="139"/>
      <c r="AN229" s="16">
        <f t="shared" si="18"/>
        <v>49</v>
      </c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6">
        <f t="shared" si="19"/>
        <v>0</v>
      </c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7">
        <f t="shared" si="20"/>
        <v>0</v>
      </c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6">
        <f t="shared" si="21"/>
        <v>0</v>
      </c>
    </row>
    <row r="230" spans="1:79" s="93" customFormat="1" ht="12" hidden="1">
      <c r="A230" s="1" t="s">
        <v>71</v>
      </c>
      <c r="B230" s="2" t="s">
        <v>49</v>
      </c>
      <c r="C230" s="5">
        <v>73642</v>
      </c>
      <c r="D230" s="3" t="s">
        <v>50</v>
      </c>
      <c r="E230" s="2" t="s">
        <v>271</v>
      </c>
      <c r="F230" s="2"/>
      <c r="G230" s="2" t="s">
        <v>277</v>
      </c>
      <c r="H230" s="2" t="s">
        <v>385</v>
      </c>
      <c r="I230" s="3" t="s">
        <v>17</v>
      </c>
      <c r="J230" s="3" t="s">
        <v>352</v>
      </c>
      <c r="K230" s="6" t="s">
        <v>319</v>
      </c>
      <c r="L230" s="4" t="s">
        <v>277</v>
      </c>
      <c r="M230" s="3" t="s">
        <v>283</v>
      </c>
      <c r="N230" s="46" t="s">
        <v>30</v>
      </c>
      <c r="O230" s="92"/>
      <c r="P230" s="92"/>
      <c r="Q230" s="92"/>
      <c r="R230" s="92"/>
      <c r="S230" s="92"/>
      <c r="T230" s="94"/>
      <c r="U230" s="92"/>
      <c r="V230" s="94"/>
      <c r="W230" s="94"/>
      <c r="X230" s="94"/>
      <c r="Y230" s="102">
        <v>1</v>
      </c>
      <c r="Z230" s="94"/>
      <c r="AA230" s="16">
        <f t="shared" si="17"/>
        <v>1</v>
      </c>
      <c r="AB230" s="59"/>
      <c r="AC230" s="92">
        <v>0</v>
      </c>
      <c r="AD230" s="139">
        <v>0</v>
      </c>
      <c r="AE230" s="139"/>
      <c r="AF230" s="139"/>
      <c r="AG230" s="139"/>
      <c r="AH230" s="139">
        <v>4</v>
      </c>
      <c r="AI230" s="139"/>
      <c r="AJ230" s="139"/>
      <c r="AK230" s="139"/>
      <c r="AL230" s="139"/>
      <c r="AM230" s="139"/>
      <c r="AN230" s="16">
        <f t="shared" si="18"/>
        <v>4</v>
      </c>
      <c r="AO230" s="139"/>
      <c r="AP230" s="139"/>
      <c r="AQ230" s="139"/>
      <c r="AR230" s="139"/>
      <c r="AS230" s="139"/>
      <c r="AT230" s="139"/>
      <c r="AU230" s="139"/>
      <c r="AV230" s="139"/>
      <c r="AW230" s="139">
        <v>14</v>
      </c>
      <c r="AX230" s="139">
        <v>14</v>
      </c>
      <c r="AY230" s="139">
        <v>14</v>
      </c>
      <c r="AZ230" s="139">
        <v>17</v>
      </c>
      <c r="BA230" s="16">
        <f t="shared" si="19"/>
        <v>59</v>
      </c>
      <c r="BB230" s="139">
        <v>15</v>
      </c>
      <c r="BC230" s="139">
        <v>15</v>
      </c>
      <c r="BD230" s="139">
        <v>15</v>
      </c>
      <c r="BE230" s="139">
        <v>15</v>
      </c>
      <c r="BF230" s="139">
        <v>15</v>
      </c>
      <c r="BG230" s="139">
        <v>15</v>
      </c>
      <c r="BH230" s="139">
        <v>15</v>
      </c>
      <c r="BI230" s="139">
        <v>15</v>
      </c>
      <c r="BJ230" s="139">
        <v>15</v>
      </c>
      <c r="BK230" s="139">
        <v>15</v>
      </c>
      <c r="BL230" s="139">
        <v>15</v>
      </c>
      <c r="BM230" s="139">
        <v>15</v>
      </c>
      <c r="BN230" s="17">
        <f t="shared" si="20"/>
        <v>180</v>
      </c>
      <c r="BO230" s="139">
        <v>15</v>
      </c>
      <c r="BP230" s="139">
        <v>15</v>
      </c>
      <c r="BQ230" s="139">
        <v>15</v>
      </c>
      <c r="BR230" s="139">
        <v>15</v>
      </c>
      <c r="BS230" s="139">
        <v>15</v>
      </c>
      <c r="BT230" s="139">
        <v>15</v>
      </c>
      <c r="BU230" s="139">
        <v>15</v>
      </c>
      <c r="BV230" s="139">
        <v>15</v>
      </c>
      <c r="BW230" s="139">
        <v>15</v>
      </c>
      <c r="BX230" s="139">
        <v>15</v>
      </c>
      <c r="BY230" s="139">
        <v>15</v>
      </c>
      <c r="BZ230" s="139">
        <v>15</v>
      </c>
      <c r="CA230" s="16">
        <f t="shared" si="21"/>
        <v>180</v>
      </c>
    </row>
    <row r="231" spans="1:79" s="93" customFormat="1" ht="12" hidden="1">
      <c r="A231" s="1" t="s">
        <v>71</v>
      </c>
      <c r="B231" s="6" t="s">
        <v>376</v>
      </c>
      <c r="C231" s="5">
        <v>74125</v>
      </c>
      <c r="D231" s="3" t="s">
        <v>54</v>
      </c>
      <c r="E231" s="2" t="s">
        <v>271</v>
      </c>
      <c r="F231" s="2"/>
      <c r="G231" s="2" t="s">
        <v>276</v>
      </c>
      <c r="H231" s="2" t="s">
        <v>387</v>
      </c>
      <c r="I231" s="3" t="s">
        <v>17</v>
      </c>
      <c r="J231" s="3" t="s">
        <v>351</v>
      </c>
      <c r="K231" s="6" t="s">
        <v>319</v>
      </c>
      <c r="L231" s="4" t="s">
        <v>276</v>
      </c>
      <c r="M231" s="3" t="s">
        <v>94</v>
      </c>
      <c r="N231" s="46" t="s">
        <v>18</v>
      </c>
      <c r="O231" s="101">
        <v>20</v>
      </c>
      <c r="P231" s="101">
        <v>10</v>
      </c>
      <c r="Q231" s="101">
        <v>10</v>
      </c>
      <c r="R231" s="101">
        <v>10</v>
      </c>
      <c r="S231" s="101">
        <v>20</v>
      </c>
      <c r="T231" s="101">
        <v>10</v>
      </c>
      <c r="U231" s="92"/>
      <c r="V231" s="103">
        <v>5</v>
      </c>
      <c r="W231" s="94"/>
      <c r="X231" s="102">
        <v>12</v>
      </c>
      <c r="Y231" s="94">
        <v>17</v>
      </c>
      <c r="Z231" s="94">
        <v>10</v>
      </c>
      <c r="AA231" s="16">
        <f t="shared" si="17"/>
        <v>124</v>
      </c>
      <c r="AB231" s="92">
        <v>20</v>
      </c>
      <c r="AC231" s="92">
        <v>35</v>
      </c>
      <c r="AD231" s="139">
        <v>0</v>
      </c>
      <c r="AE231" s="139">
        <v>20</v>
      </c>
      <c r="AF231" s="139">
        <v>40</v>
      </c>
      <c r="AG231" s="139">
        <v>40</v>
      </c>
      <c r="AH231" s="139">
        <v>25</v>
      </c>
      <c r="AI231" s="139">
        <v>25</v>
      </c>
      <c r="AJ231" s="139">
        <v>20</v>
      </c>
      <c r="AK231" s="139"/>
      <c r="AL231" s="139"/>
      <c r="AM231" s="139"/>
      <c r="AN231" s="16">
        <f t="shared" si="18"/>
        <v>225</v>
      </c>
      <c r="AO231" s="139">
        <v>30</v>
      </c>
      <c r="AP231" s="139">
        <v>30</v>
      </c>
      <c r="AQ231" s="139">
        <v>30</v>
      </c>
      <c r="AR231" s="139">
        <v>30</v>
      </c>
      <c r="AS231" s="139">
        <v>30</v>
      </c>
      <c r="AT231" s="139">
        <v>30</v>
      </c>
      <c r="AU231" s="139">
        <v>30</v>
      </c>
      <c r="AV231" s="139">
        <v>30</v>
      </c>
      <c r="AW231" s="139"/>
      <c r="AX231" s="139"/>
      <c r="AY231" s="139"/>
      <c r="AZ231" s="139"/>
      <c r="BA231" s="16">
        <f t="shared" si="19"/>
        <v>240</v>
      </c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7">
        <f t="shared" si="20"/>
        <v>0</v>
      </c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6">
        <f t="shared" si="21"/>
        <v>0</v>
      </c>
    </row>
    <row r="232" spans="1:79" s="93" customFormat="1" ht="12" hidden="1">
      <c r="A232" s="1" t="s">
        <v>71</v>
      </c>
      <c r="B232" s="6" t="s">
        <v>376</v>
      </c>
      <c r="C232" s="5">
        <v>74125</v>
      </c>
      <c r="D232" s="3" t="s">
        <v>54</v>
      </c>
      <c r="E232" s="2" t="s">
        <v>271</v>
      </c>
      <c r="F232" s="2"/>
      <c r="G232" s="2" t="s">
        <v>280</v>
      </c>
      <c r="H232" s="2" t="s">
        <v>875</v>
      </c>
      <c r="I232" s="3" t="s">
        <v>17</v>
      </c>
      <c r="J232" s="3" t="s">
        <v>355</v>
      </c>
      <c r="K232" s="6" t="s">
        <v>319</v>
      </c>
      <c r="L232" s="4" t="s">
        <v>280</v>
      </c>
      <c r="M232" s="3" t="s">
        <v>94</v>
      </c>
      <c r="N232" s="46" t="s">
        <v>30</v>
      </c>
      <c r="O232" s="92"/>
      <c r="P232" s="92"/>
      <c r="Q232" s="92"/>
      <c r="R232" s="92"/>
      <c r="S232" s="92"/>
      <c r="T232" s="94"/>
      <c r="U232" s="92"/>
      <c r="V232" s="94"/>
      <c r="W232" s="102">
        <v>2</v>
      </c>
      <c r="X232" s="102">
        <v>2</v>
      </c>
      <c r="Y232" s="94"/>
      <c r="Z232" s="94"/>
      <c r="AA232" s="16">
        <f t="shared" si="17"/>
        <v>4</v>
      </c>
      <c r="AB232" s="59"/>
      <c r="AC232" s="92">
        <v>0</v>
      </c>
      <c r="AD232" s="139">
        <v>0</v>
      </c>
      <c r="AE232" s="139"/>
      <c r="AF232" s="139"/>
      <c r="AG232" s="139"/>
      <c r="AH232" s="139">
        <v>4</v>
      </c>
      <c r="AI232" s="139"/>
      <c r="AJ232" s="139"/>
      <c r="AK232" s="139"/>
      <c r="AL232" s="139"/>
      <c r="AM232" s="139"/>
      <c r="AN232" s="16">
        <f t="shared" si="18"/>
        <v>4</v>
      </c>
      <c r="AO232" s="139"/>
      <c r="AP232" s="139"/>
      <c r="AQ232" s="139"/>
      <c r="AR232" s="139"/>
      <c r="AS232" s="139"/>
      <c r="AT232" s="139"/>
      <c r="AU232" s="139"/>
      <c r="AV232" s="139"/>
      <c r="AW232" s="139">
        <v>30</v>
      </c>
      <c r="AX232" s="139">
        <v>30</v>
      </c>
      <c r="AY232" s="139">
        <v>30</v>
      </c>
      <c r="AZ232" s="139">
        <v>30</v>
      </c>
      <c r="BA232" s="16">
        <f t="shared" si="19"/>
        <v>120</v>
      </c>
      <c r="BB232" s="139">
        <v>33</v>
      </c>
      <c r="BC232" s="139">
        <v>23</v>
      </c>
      <c r="BD232" s="139">
        <v>33</v>
      </c>
      <c r="BE232" s="139">
        <v>30</v>
      </c>
      <c r="BF232" s="139">
        <v>23</v>
      </c>
      <c r="BG232" s="139">
        <v>30</v>
      </c>
      <c r="BH232" s="139">
        <v>30</v>
      </c>
      <c r="BI232" s="139">
        <v>23</v>
      </c>
      <c r="BJ232" s="139">
        <v>30</v>
      </c>
      <c r="BK232" s="139">
        <v>30</v>
      </c>
      <c r="BL232" s="139">
        <v>23</v>
      </c>
      <c r="BM232" s="139">
        <v>30</v>
      </c>
      <c r="BN232" s="17">
        <f t="shared" si="20"/>
        <v>338</v>
      </c>
      <c r="BO232" s="139">
        <v>25</v>
      </c>
      <c r="BP232" s="139">
        <v>23</v>
      </c>
      <c r="BQ232" s="139">
        <v>30</v>
      </c>
      <c r="BR232" s="139">
        <v>25</v>
      </c>
      <c r="BS232" s="139">
        <v>23</v>
      </c>
      <c r="BT232" s="139">
        <v>20</v>
      </c>
      <c r="BU232" s="139">
        <v>30</v>
      </c>
      <c r="BV232" s="139">
        <v>23</v>
      </c>
      <c r="BW232" s="139">
        <v>20</v>
      </c>
      <c r="BX232" s="139">
        <v>30</v>
      </c>
      <c r="BY232" s="139">
        <v>23</v>
      </c>
      <c r="BZ232" s="139">
        <v>30</v>
      </c>
      <c r="CA232" s="16">
        <f t="shared" si="21"/>
        <v>302</v>
      </c>
    </row>
    <row r="233" spans="1:79" s="93" customFormat="1" ht="12" hidden="1">
      <c r="A233" s="1" t="s">
        <v>71</v>
      </c>
      <c r="B233" s="6" t="s">
        <v>376</v>
      </c>
      <c r="C233" s="5">
        <v>74125</v>
      </c>
      <c r="D233" s="3" t="s">
        <v>54</v>
      </c>
      <c r="E233" s="2" t="s">
        <v>272</v>
      </c>
      <c r="F233" s="2"/>
      <c r="G233" s="2" t="s">
        <v>275</v>
      </c>
      <c r="H233" s="2" t="s">
        <v>811</v>
      </c>
      <c r="I233" s="3" t="s">
        <v>17</v>
      </c>
      <c r="J233" s="3" t="s">
        <v>350</v>
      </c>
      <c r="K233" s="6" t="s">
        <v>319</v>
      </c>
      <c r="L233" s="4" t="s">
        <v>275</v>
      </c>
      <c r="M233" s="3" t="s">
        <v>94</v>
      </c>
      <c r="N233" s="46" t="s">
        <v>18</v>
      </c>
      <c r="O233" s="92"/>
      <c r="P233" s="92"/>
      <c r="Q233" s="92"/>
      <c r="R233" s="92"/>
      <c r="S233" s="92"/>
      <c r="T233" s="94"/>
      <c r="U233" s="92"/>
      <c r="V233" s="94"/>
      <c r="W233" s="102"/>
      <c r="X233" s="102"/>
      <c r="Y233" s="94"/>
      <c r="Z233" s="94"/>
      <c r="AA233" s="16">
        <f t="shared" si="17"/>
        <v>0</v>
      </c>
      <c r="AB233" s="92">
        <v>35</v>
      </c>
      <c r="AC233" s="92">
        <v>0</v>
      </c>
      <c r="AD233" s="139">
        <v>0</v>
      </c>
      <c r="AE233" s="139">
        <v>15</v>
      </c>
      <c r="AF233" s="139">
        <v>65</v>
      </c>
      <c r="AG233" s="139">
        <v>65</v>
      </c>
      <c r="AH233" s="139">
        <v>20</v>
      </c>
      <c r="AI233" s="139">
        <v>20</v>
      </c>
      <c r="AJ233" s="139">
        <v>20</v>
      </c>
      <c r="AK233" s="139"/>
      <c r="AL233" s="139"/>
      <c r="AM233" s="139"/>
      <c r="AN233" s="16">
        <f t="shared" si="18"/>
        <v>240</v>
      </c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6">
        <f t="shared" si="19"/>
        <v>0</v>
      </c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7">
        <f t="shared" si="20"/>
        <v>0</v>
      </c>
      <c r="BO233" s="139"/>
      <c r="BP233" s="139"/>
      <c r="BQ233" s="139"/>
      <c r="BR233" s="139"/>
      <c r="BS233" s="139"/>
      <c r="BT233" s="139"/>
      <c r="BU233" s="139"/>
      <c r="BV233" s="139"/>
      <c r="BW233" s="139"/>
      <c r="BX233" s="139"/>
      <c r="BY233" s="139"/>
      <c r="BZ233" s="139"/>
      <c r="CA233" s="16">
        <f t="shared" si="21"/>
        <v>0</v>
      </c>
    </row>
    <row r="234" spans="1:79" s="93" customFormat="1" ht="12" hidden="1">
      <c r="A234" s="1" t="s">
        <v>71</v>
      </c>
      <c r="B234" s="6" t="s">
        <v>376</v>
      </c>
      <c r="C234" s="5">
        <v>74125</v>
      </c>
      <c r="D234" s="3" t="s">
        <v>54</v>
      </c>
      <c r="E234" s="2" t="s">
        <v>272</v>
      </c>
      <c r="F234" s="2"/>
      <c r="G234" s="2" t="s">
        <v>275</v>
      </c>
      <c r="H234" s="2" t="s">
        <v>812</v>
      </c>
      <c r="I234" s="3" t="s">
        <v>17</v>
      </c>
      <c r="J234" s="3" t="s">
        <v>350</v>
      </c>
      <c r="K234" s="6" t="s">
        <v>319</v>
      </c>
      <c r="L234" s="4" t="s">
        <v>275</v>
      </c>
      <c r="M234" s="3" t="s">
        <v>94</v>
      </c>
      <c r="N234" s="46" t="s">
        <v>18</v>
      </c>
      <c r="O234" s="101">
        <v>59</v>
      </c>
      <c r="P234" s="101">
        <v>30</v>
      </c>
      <c r="Q234" s="101">
        <v>40</v>
      </c>
      <c r="R234" s="101">
        <v>65</v>
      </c>
      <c r="S234" s="101">
        <v>35</v>
      </c>
      <c r="T234" s="101">
        <v>35</v>
      </c>
      <c r="U234" s="95">
        <v>105</v>
      </c>
      <c r="V234" s="103">
        <v>35</v>
      </c>
      <c r="W234" s="102">
        <v>106</v>
      </c>
      <c r="X234" s="102">
        <v>42</v>
      </c>
      <c r="Y234" s="102">
        <v>41</v>
      </c>
      <c r="Z234" s="94">
        <v>99</v>
      </c>
      <c r="AA234" s="16">
        <f t="shared" si="17"/>
        <v>692</v>
      </c>
      <c r="AB234" s="92">
        <v>60</v>
      </c>
      <c r="AC234" s="92">
        <v>6</v>
      </c>
      <c r="AD234" s="139">
        <v>69</v>
      </c>
      <c r="AE234" s="139">
        <v>65</v>
      </c>
      <c r="AF234" s="139">
        <v>145</v>
      </c>
      <c r="AG234" s="139">
        <v>145</v>
      </c>
      <c r="AH234" s="139">
        <v>20</v>
      </c>
      <c r="AI234" s="139">
        <v>20</v>
      </c>
      <c r="AJ234" s="139">
        <v>12</v>
      </c>
      <c r="AK234" s="139"/>
      <c r="AL234" s="139"/>
      <c r="AM234" s="139"/>
      <c r="AN234" s="16">
        <f t="shared" si="18"/>
        <v>542</v>
      </c>
      <c r="AO234" s="139">
        <v>38</v>
      </c>
      <c r="AP234" s="139">
        <v>38</v>
      </c>
      <c r="AQ234" s="139">
        <v>38</v>
      </c>
      <c r="AR234" s="139">
        <v>38</v>
      </c>
      <c r="AS234" s="139">
        <v>38</v>
      </c>
      <c r="AT234" s="139">
        <v>38</v>
      </c>
      <c r="AU234" s="139">
        <v>38</v>
      </c>
      <c r="AV234" s="139">
        <v>38</v>
      </c>
      <c r="AW234" s="139"/>
      <c r="AX234" s="139"/>
      <c r="AY234" s="139"/>
      <c r="AZ234" s="139"/>
      <c r="BA234" s="16">
        <f t="shared" si="19"/>
        <v>304</v>
      </c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7">
        <f t="shared" si="20"/>
        <v>0</v>
      </c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6">
        <f t="shared" si="21"/>
        <v>0</v>
      </c>
    </row>
    <row r="235" spans="1:79" s="93" customFormat="1" ht="12" hidden="1">
      <c r="A235" s="1" t="s">
        <v>71</v>
      </c>
      <c r="B235" s="6" t="s">
        <v>376</v>
      </c>
      <c r="C235" s="5">
        <v>74125</v>
      </c>
      <c r="D235" s="3" t="s">
        <v>54</v>
      </c>
      <c r="E235" s="2" t="s">
        <v>272</v>
      </c>
      <c r="F235" s="2"/>
      <c r="G235" s="2" t="s">
        <v>278</v>
      </c>
      <c r="H235" s="2" t="s">
        <v>389</v>
      </c>
      <c r="I235" s="3" t="s">
        <v>17</v>
      </c>
      <c r="J235" s="3" t="s">
        <v>353</v>
      </c>
      <c r="K235" s="6" t="s">
        <v>319</v>
      </c>
      <c r="L235" s="4" t="s">
        <v>278</v>
      </c>
      <c r="M235" s="3" t="s">
        <v>94</v>
      </c>
      <c r="N235" s="46" t="s">
        <v>30</v>
      </c>
      <c r="O235" s="92"/>
      <c r="P235" s="92"/>
      <c r="Q235" s="92"/>
      <c r="R235" s="92"/>
      <c r="S235" s="92"/>
      <c r="T235" s="94"/>
      <c r="U235" s="92"/>
      <c r="V235" s="94"/>
      <c r="W235" s="102">
        <v>2</v>
      </c>
      <c r="X235" s="94"/>
      <c r="Y235" s="94"/>
      <c r="Z235" s="94"/>
      <c r="AA235" s="16">
        <f t="shared" si="17"/>
        <v>2</v>
      </c>
      <c r="AB235" s="59"/>
      <c r="AC235" s="92">
        <v>0</v>
      </c>
      <c r="AD235" s="139">
        <v>0</v>
      </c>
      <c r="AE235" s="139"/>
      <c r="AF235" s="139"/>
      <c r="AG235" s="139"/>
      <c r="AH235" s="139">
        <v>4</v>
      </c>
      <c r="AI235" s="139"/>
      <c r="AJ235" s="139"/>
      <c r="AK235" s="139"/>
      <c r="AL235" s="139"/>
      <c r="AM235" s="139"/>
      <c r="AN235" s="16">
        <f t="shared" si="18"/>
        <v>4</v>
      </c>
      <c r="AO235" s="139"/>
      <c r="AP235" s="139"/>
      <c r="AQ235" s="139"/>
      <c r="AR235" s="139"/>
      <c r="AS235" s="139"/>
      <c r="AT235" s="139"/>
      <c r="AU235" s="139"/>
      <c r="AV235" s="139"/>
      <c r="AW235" s="139">
        <v>38</v>
      </c>
      <c r="AX235" s="139">
        <v>38</v>
      </c>
      <c r="AY235" s="139">
        <v>38</v>
      </c>
      <c r="AZ235" s="139">
        <v>38</v>
      </c>
      <c r="BA235" s="16">
        <f t="shared" si="19"/>
        <v>152</v>
      </c>
      <c r="BB235" s="139">
        <v>40</v>
      </c>
      <c r="BC235" s="139">
        <v>30</v>
      </c>
      <c r="BD235" s="139">
        <v>30</v>
      </c>
      <c r="BE235" s="139">
        <v>30</v>
      </c>
      <c r="BF235" s="139">
        <v>30</v>
      </c>
      <c r="BG235" s="139">
        <v>30</v>
      </c>
      <c r="BH235" s="139">
        <v>30</v>
      </c>
      <c r="BI235" s="139">
        <v>30</v>
      </c>
      <c r="BJ235" s="139">
        <v>40</v>
      </c>
      <c r="BK235" s="139">
        <v>30</v>
      </c>
      <c r="BL235" s="139">
        <v>40</v>
      </c>
      <c r="BM235" s="139">
        <v>30</v>
      </c>
      <c r="BN235" s="17">
        <f t="shared" si="20"/>
        <v>390</v>
      </c>
      <c r="BO235" s="139">
        <v>30</v>
      </c>
      <c r="BP235" s="139">
        <v>30</v>
      </c>
      <c r="BQ235" s="139">
        <v>30</v>
      </c>
      <c r="BR235" s="139">
        <v>30</v>
      </c>
      <c r="BS235" s="139">
        <v>30</v>
      </c>
      <c r="BT235" s="139">
        <v>30</v>
      </c>
      <c r="BU235" s="139">
        <v>30</v>
      </c>
      <c r="BV235" s="139">
        <v>30</v>
      </c>
      <c r="BW235" s="139">
        <v>30</v>
      </c>
      <c r="BX235" s="139">
        <v>30</v>
      </c>
      <c r="BY235" s="139">
        <v>30</v>
      </c>
      <c r="BZ235" s="139">
        <v>30</v>
      </c>
      <c r="CA235" s="16">
        <f t="shared" si="21"/>
        <v>360</v>
      </c>
    </row>
    <row r="236" spans="1:79" s="93" customFormat="1" ht="12" hidden="1">
      <c r="A236" s="1" t="s">
        <v>71</v>
      </c>
      <c r="B236" s="6" t="s">
        <v>288</v>
      </c>
      <c r="C236" s="5">
        <v>74938</v>
      </c>
      <c r="D236" s="3" t="s">
        <v>70</v>
      </c>
      <c r="E236" s="2" t="s">
        <v>271</v>
      </c>
      <c r="F236" s="2"/>
      <c r="G236" s="2" t="s">
        <v>274</v>
      </c>
      <c r="H236" s="2" t="s">
        <v>390</v>
      </c>
      <c r="I236" s="3" t="s">
        <v>17</v>
      </c>
      <c r="J236" s="3" t="s">
        <v>768</v>
      </c>
      <c r="K236" s="6" t="s">
        <v>319</v>
      </c>
      <c r="L236" s="4" t="s">
        <v>274</v>
      </c>
      <c r="M236" s="3" t="s">
        <v>296</v>
      </c>
      <c r="N236" s="44" t="s">
        <v>56</v>
      </c>
      <c r="O236" s="92"/>
      <c r="P236" s="92"/>
      <c r="Q236" s="92"/>
      <c r="R236" s="101">
        <v>15</v>
      </c>
      <c r="S236" s="92"/>
      <c r="T236" s="101">
        <v>10</v>
      </c>
      <c r="U236" s="92"/>
      <c r="V236" s="94"/>
      <c r="W236" s="94"/>
      <c r="X236" s="94"/>
      <c r="Y236" s="102">
        <v>16</v>
      </c>
      <c r="Z236" s="94">
        <v>5</v>
      </c>
      <c r="AA236" s="16">
        <f t="shared" si="17"/>
        <v>46</v>
      </c>
      <c r="AB236" s="92">
        <v>5</v>
      </c>
      <c r="AC236" s="92">
        <v>0</v>
      </c>
      <c r="AD236" s="139">
        <v>0</v>
      </c>
      <c r="AE236" s="159">
        <v>17</v>
      </c>
      <c r="AF236" s="139">
        <v>11</v>
      </c>
      <c r="AG236" s="139">
        <v>18</v>
      </c>
      <c r="AH236" s="139">
        <v>5</v>
      </c>
      <c r="AI236" s="139">
        <v>10</v>
      </c>
      <c r="AJ236" s="139">
        <v>5</v>
      </c>
      <c r="AK236" s="139"/>
      <c r="AL236" s="139"/>
      <c r="AM236" s="139">
        <v>5</v>
      </c>
      <c r="AN236" s="16">
        <f t="shared" si="18"/>
        <v>76</v>
      </c>
      <c r="AO236" s="139"/>
      <c r="AP236" s="139">
        <v>5</v>
      </c>
      <c r="AQ236" s="139"/>
      <c r="AR236" s="139">
        <v>5</v>
      </c>
      <c r="AS236" s="139"/>
      <c r="AT236" s="139">
        <v>5</v>
      </c>
      <c r="AU236" s="139"/>
      <c r="AV236" s="139">
        <v>5</v>
      </c>
      <c r="AW236" s="139"/>
      <c r="AX236" s="139">
        <v>5</v>
      </c>
      <c r="AY236" s="139"/>
      <c r="AZ236" s="139"/>
      <c r="BA236" s="16">
        <f t="shared" si="19"/>
        <v>25</v>
      </c>
      <c r="BB236" s="139"/>
      <c r="BC236" s="139">
        <v>5</v>
      </c>
      <c r="BD236" s="139">
        <v>5</v>
      </c>
      <c r="BE236" s="139"/>
      <c r="BF236" s="139"/>
      <c r="BG236" s="139">
        <v>5</v>
      </c>
      <c r="BH236" s="139"/>
      <c r="BI236" s="139">
        <v>5</v>
      </c>
      <c r="BJ236" s="139">
        <v>5</v>
      </c>
      <c r="BK236" s="139"/>
      <c r="BL236" s="139">
        <v>5</v>
      </c>
      <c r="BM236" s="139">
        <v>5</v>
      </c>
      <c r="BN236" s="17">
        <f t="shared" si="20"/>
        <v>35</v>
      </c>
      <c r="BO236" s="139"/>
      <c r="BP236" s="139">
        <v>5</v>
      </c>
      <c r="BQ236" s="139">
        <v>5</v>
      </c>
      <c r="BR236" s="139"/>
      <c r="BS236" s="139"/>
      <c r="BT236" s="139">
        <v>5</v>
      </c>
      <c r="BU236" s="139"/>
      <c r="BV236" s="139">
        <v>5</v>
      </c>
      <c r="BW236" s="139">
        <v>5</v>
      </c>
      <c r="BX236" s="139">
        <v>5</v>
      </c>
      <c r="BY236" s="139">
        <v>5</v>
      </c>
      <c r="BZ236" s="139">
        <v>5</v>
      </c>
      <c r="CA236" s="16">
        <f t="shared" si="21"/>
        <v>40</v>
      </c>
    </row>
    <row r="237" spans="1:79" s="93" customFormat="1" ht="12" hidden="1">
      <c r="A237" s="1" t="s">
        <v>71</v>
      </c>
      <c r="B237" s="6" t="s">
        <v>376</v>
      </c>
      <c r="C237" s="5">
        <v>74125</v>
      </c>
      <c r="D237" s="3" t="s">
        <v>54</v>
      </c>
      <c r="E237" s="2" t="s">
        <v>272</v>
      </c>
      <c r="F237" s="2"/>
      <c r="G237" s="2" t="s">
        <v>279</v>
      </c>
      <c r="H237" s="2"/>
      <c r="I237" s="3" t="s">
        <v>17</v>
      </c>
      <c r="J237" s="3" t="s">
        <v>354</v>
      </c>
      <c r="K237" s="6" t="s">
        <v>319</v>
      </c>
      <c r="L237" s="4" t="s">
        <v>279</v>
      </c>
      <c r="M237" s="3" t="s">
        <v>94</v>
      </c>
      <c r="N237" s="46" t="s">
        <v>30</v>
      </c>
      <c r="O237" s="92"/>
      <c r="P237" s="92"/>
      <c r="Q237" s="92"/>
      <c r="R237" s="92"/>
      <c r="S237" s="92"/>
      <c r="T237" s="94"/>
      <c r="U237" s="92"/>
      <c r="V237" s="94"/>
      <c r="W237" s="94"/>
      <c r="X237" s="94"/>
      <c r="Y237" s="94"/>
      <c r="Z237" s="94"/>
      <c r="AA237" s="16">
        <f t="shared" si="17"/>
        <v>0</v>
      </c>
      <c r="AB237" s="59"/>
      <c r="AC237" s="92">
        <v>0</v>
      </c>
      <c r="AD237" s="139">
        <v>0</v>
      </c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6">
        <f t="shared" si="18"/>
        <v>0</v>
      </c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>
        <v>10</v>
      </c>
      <c r="AY237" s="139"/>
      <c r="AZ237" s="139">
        <v>10</v>
      </c>
      <c r="BA237" s="16">
        <f t="shared" si="19"/>
        <v>20</v>
      </c>
      <c r="BB237" s="139">
        <v>10</v>
      </c>
      <c r="BC237" s="139"/>
      <c r="BD237" s="139">
        <v>10</v>
      </c>
      <c r="BE237" s="139"/>
      <c r="BF237" s="139">
        <v>5</v>
      </c>
      <c r="BG237" s="139"/>
      <c r="BH237" s="139">
        <v>5</v>
      </c>
      <c r="BI237" s="139">
        <v>5</v>
      </c>
      <c r="BJ237" s="139"/>
      <c r="BK237" s="139">
        <v>10</v>
      </c>
      <c r="BL237" s="139">
        <v>10</v>
      </c>
      <c r="BM237" s="139">
        <v>10</v>
      </c>
      <c r="BN237" s="17">
        <f t="shared" si="20"/>
        <v>65</v>
      </c>
      <c r="BO237" s="139">
        <v>10</v>
      </c>
      <c r="BP237" s="139"/>
      <c r="BQ237" s="139">
        <v>10</v>
      </c>
      <c r="BR237" s="139"/>
      <c r="BS237" s="139">
        <v>5</v>
      </c>
      <c r="BT237" s="139"/>
      <c r="BU237" s="139">
        <v>5</v>
      </c>
      <c r="BV237" s="139">
        <v>5</v>
      </c>
      <c r="BW237" s="139"/>
      <c r="BX237" s="139">
        <v>10</v>
      </c>
      <c r="BY237" s="139">
        <v>10</v>
      </c>
      <c r="BZ237" s="139">
        <v>10</v>
      </c>
      <c r="CA237" s="16">
        <f t="shared" si="21"/>
        <v>65</v>
      </c>
    </row>
    <row r="238" spans="1:79" s="93" customFormat="1" ht="12" hidden="1">
      <c r="A238" s="1" t="s">
        <v>71</v>
      </c>
      <c r="B238" s="6" t="s">
        <v>376</v>
      </c>
      <c r="C238" s="5">
        <v>74125</v>
      </c>
      <c r="D238" s="3" t="s">
        <v>54</v>
      </c>
      <c r="E238" s="2" t="s">
        <v>271</v>
      </c>
      <c r="F238" s="2"/>
      <c r="G238" s="2" t="s">
        <v>277</v>
      </c>
      <c r="H238" s="2"/>
      <c r="I238" s="3" t="s">
        <v>17</v>
      </c>
      <c r="J238" s="3" t="s">
        <v>352</v>
      </c>
      <c r="K238" s="6" t="s">
        <v>319</v>
      </c>
      <c r="L238" s="4" t="s">
        <v>277</v>
      </c>
      <c r="M238" s="3" t="s">
        <v>94</v>
      </c>
      <c r="N238" s="46" t="s">
        <v>30</v>
      </c>
      <c r="O238" s="92"/>
      <c r="P238" s="92"/>
      <c r="Q238" s="92"/>
      <c r="R238" s="92"/>
      <c r="S238" s="92"/>
      <c r="T238" s="94"/>
      <c r="U238" s="92"/>
      <c r="V238" s="94"/>
      <c r="W238" s="94"/>
      <c r="X238" s="94"/>
      <c r="Y238" s="94"/>
      <c r="Z238" s="94"/>
      <c r="AA238" s="16">
        <f t="shared" si="17"/>
        <v>0</v>
      </c>
      <c r="AB238" s="59"/>
      <c r="AC238" s="92">
        <v>0</v>
      </c>
      <c r="AD238" s="139">
        <v>0</v>
      </c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6">
        <f t="shared" si="18"/>
        <v>0</v>
      </c>
      <c r="AO238" s="139"/>
      <c r="AP238" s="139"/>
      <c r="AQ238" s="139"/>
      <c r="AR238" s="139"/>
      <c r="AS238" s="139"/>
      <c r="AT238" s="139"/>
      <c r="AU238" s="139"/>
      <c r="AV238" s="139"/>
      <c r="AW238" s="139">
        <v>5</v>
      </c>
      <c r="AX238" s="139">
        <v>5</v>
      </c>
      <c r="AY238" s="139">
        <v>5</v>
      </c>
      <c r="AZ238" s="139">
        <v>5</v>
      </c>
      <c r="BA238" s="16">
        <f t="shared" si="19"/>
        <v>20</v>
      </c>
      <c r="BB238" s="139"/>
      <c r="BC238" s="139">
        <v>10</v>
      </c>
      <c r="BD238" s="139">
        <v>10</v>
      </c>
      <c r="BE238" s="139">
        <v>5</v>
      </c>
      <c r="BF238" s="139">
        <v>5</v>
      </c>
      <c r="BG238" s="139">
        <v>5</v>
      </c>
      <c r="BH238" s="139">
        <v>5</v>
      </c>
      <c r="BI238" s="139">
        <v>5</v>
      </c>
      <c r="BJ238" s="139">
        <v>5</v>
      </c>
      <c r="BK238" s="139">
        <v>5</v>
      </c>
      <c r="BL238" s="139">
        <v>5</v>
      </c>
      <c r="BM238" s="139">
        <v>5</v>
      </c>
      <c r="BN238" s="17">
        <f t="shared" si="20"/>
        <v>65</v>
      </c>
      <c r="BO238" s="139"/>
      <c r="BP238" s="139">
        <v>7</v>
      </c>
      <c r="BQ238" s="139">
        <v>5</v>
      </c>
      <c r="BR238" s="139">
        <v>5</v>
      </c>
      <c r="BS238" s="139">
        <v>5</v>
      </c>
      <c r="BT238" s="139">
        <v>5</v>
      </c>
      <c r="BU238" s="139">
        <v>5</v>
      </c>
      <c r="BV238" s="139">
        <v>5</v>
      </c>
      <c r="BW238" s="139">
        <v>5</v>
      </c>
      <c r="BX238" s="139">
        <v>5</v>
      </c>
      <c r="BY238" s="139">
        <v>5</v>
      </c>
      <c r="BZ238" s="139">
        <v>5</v>
      </c>
      <c r="CA238" s="16">
        <f t="shared" si="21"/>
        <v>57</v>
      </c>
    </row>
    <row r="239" spans="1:79" s="93" customFormat="1" ht="12" hidden="1">
      <c r="A239" s="1" t="s">
        <v>71</v>
      </c>
      <c r="B239" s="6" t="s">
        <v>284</v>
      </c>
      <c r="C239" s="5">
        <v>74029</v>
      </c>
      <c r="D239" s="3" t="s">
        <v>70</v>
      </c>
      <c r="E239" s="2" t="s">
        <v>271</v>
      </c>
      <c r="F239" s="2"/>
      <c r="G239" s="2" t="s">
        <v>280</v>
      </c>
      <c r="H239" s="2"/>
      <c r="I239" s="3" t="s">
        <v>17</v>
      </c>
      <c r="J239" s="3" t="s">
        <v>355</v>
      </c>
      <c r="K239" s="6" t="s">
        <v>319</v>
      </c>
      <c r="L239" s="4" t="s">
        <v>280</v>
      </c>
      <c r="M239" s="3" t="s">
        <v>297</v>
      </c>
      <c r="N239" s="46" t="s">
        <v>30</v>
      </c>
      <c r="O239" s="92"/>
      <c r="P239" s="92"/>
      <c r="Q239" s="92"/>
      <c r="R239" s="92"/>
      <c r="S239" s="92"/>
      <c r="T239" s="94"/>
      <c r="U239" s="92"/>
      <c r="V239" s="94"/>
      <c r="W239" s="94"/>
      <c r="X239" s="94"/>
      <c r="Y239" s="94"/>
      <c r="Z239" s="94"/>
      <c r="AA239" s="16">
        <f t="shared" si="17"/>
        <v>0</v>
      </c>
      <c r="AB239" s="59"/>
      <c r="AC239" s="92">
        <v>0</v>
      </c>
      <c r="AD239" s="139">
        <v>0</v>
      </c>
      <c r="AE239" s="139"/>
      <c r="AF239" s="139"/>
      <c r="AG239" s="139"/>
      <c r="AH239" s="139"/>
      <c r="AI239" s="139"/>
      <c r="AJ239" s="139"/>
      <c r="AK239" s="139"/>
      <c r="AL239" s="139">
        <v>6</v>
      </c>
      <c r="AM239" s="139"/>
      <c r="AN239" s="16">
        <f t="shared" si="18"/>
        <v>6</v>
      </c>
      <c r="AO239" s="139"/>
      <c r="AP239" s="139"/>
      <c r="AQ239" s="139"/>
      <c r="AR239" s="139"/>
      <c r="AS239" s="139"/>
      <c r="AT239" s="139"/>
      <c r="AU239" s="139">
        <v>10</v>
      </c>
      <c r="AV239" s="139">
        <v>10</v>
      </c>
      <c r="AW239" s="139">
        <v>10</v>
      </c>
      <c r="AX239" s="139">
        <v>10</v>
      </c>
      <c r="AY239" s="139">
        <v>4</v>
      </c>
      <c r="AZ239" s="139">
        <v>10</v>
      </c>
      <c r="BA239" s="16">
        <f t="shared" si="19"/>
        <v>54</v>
      </c>
      <c r="BB239" s="139"/>
      <c r="BC239" s="139">
        <v>10</v>
      </c>
      <c r="BD239" s="139"/>
      <c r="BE239" s="139">
        <v>10</v>
      </c>
      <c r="BF239" s="139">
        <v>2</v>
      </c>
      <c r="BG239" s="139">
        <v>10</v>
      </c>
      <c r="BH239" s="139">
        <v>2</v>
      </c>
      <c r="BI239" s="139">
        <v>10</v>
      </c>
      <c r="BJ239" s="139">
        <v>4</v>
      </c>
      <c r="BK239" s="139">
        <v>10</v>
      </c>
      <c r="BL239" s="139">
        <v>4</v>
      </c>
      <c r="BM239" s="139">
        <v>4</v>
      </c>
      <c r="BN239" s="17">
        <f t="shared" si="20"/>
        <v>66</v>
      </c>
      <c r="BO239" s="139"/>
      <c r="BP239" s="139">
        <v>10</v>
      </c>
      <c r="BQ239" s="139">
        <v>9</v>
      </c>
      <c r="BR239" s="139">
        <v>10</v>
      </c>
      <c r="BS239" s="139"/>
      <c r="BT239" s="139">
        <v>10</v>
      </c>
      <c r="BU239" s="139"/>
      <c r="BV239" s="139">
        <v>10</v>
      </c>
      <c r="BW239" s="139">
        <v>4</v>
      </c>
      <c r="BX239" s="139">
        <v>10</v>
      </c>
      <c r="BY239" s="139"/>
      <c r="BZ239" s="139">
        <v>4</v>
      </c>
      <c r="CA239" s="16">
        <f t="shared" si="21"/>
        <v>67</v>
      </c>
    </row>
    <row r="240" spans="1:79" s="93" customFormat="1" ht="12" hidden="1">
      <c r="A240" s="1" t="s">
        <v>71</v>
      </c>
      <c r="B240" s="6" t="s">
        <v>284</v>
      </c>
      <c r="C240" s="5">
        <v>74029</v>
      </c>
      <c r="D240" s="3" t="s">
        <v>70</v>
      </c>
      <c r="E240" s="2" t="s">
        <v>272</v>
      </c>
      <c r="F240" s="2"/>
      <c r="G240" s="2" t="s">
        <v>278</v>
      </c>
      <c r="H240" s="2"/>
      <c r="I240" s="3" t="s">
        <v>17</v>
      </c>
      <c r="J240" s="3" t="s">
        <v>353</v>
      </c>
      <c r="K240" s="6" t="s">
        <v>319</v>
      </c>
      <c r="L240" s="4" t="s">
        <v>278</v>
      </c>
      <c r="M240" s="3" t="s">
        <v>297</v>
      </c>
      <c r="N240" s="46" t="s">
        <v>30</v>
      </c>
      <c r="O240" s="92"/>
      <c r="P240" s="92"/>
      <c r="Q240" s="92"/>
      <c r="R240" s="92"/>
      <c r="S240" s="92"/>
      <c r="T240" s="94"/>
      <c r="U240" s="92"/>
      <c r="V240" s="94"/>
      <c r="W240" s="94"/>
      <c r="X240" s="94"/>
      <c r="Y240" s="94"/>
      <c r="Z240" s="94"/>
      <c r="AA240" s="16">
        <f t="shared" si="17"/>
        <v>0</v>
      </c>
      <c r="AB240" s="59"/>
      <c r="AC240" s="92">
        <v>0</v>
      </c>
      <c r="AD240" s="139">
        <v>0</v>
      </c>
      <c r="AE240" s="139"/>
      <c r="AF240" s="139"/>
      <c r="AG240" s="139"/>
      <c r="AH240" s="139"/>
      <c r="AI240" s="139"/>
      <c r="AJ240" s="139"/>
      <c r="AK240" s="139"/>
      <c r="AL240" s="139">
        <v>6</v>
      </c>
      <c r="AM240" s="139"/>
      <c r="AN240" s="16">
        <f t="shared" si="18"/>
        <v>6</v>
      </c>
      <c r="AO240" s="139"/>
      <c r="AP240" s="139"/>
      <c r="AQ240" s="139"/>
      <c r="AR240" s="139"/>
      <c r="AS240" s="139"/>
      <c r="AT240" s="139"/>
      <c r="AU240" s="139">
        <v>10</v>
      </c>
      <c r="AV240" s="139">
        <v>10</v>
      </c>
      <c r="AW240" s="139">
        <v>10</v>
      </c>
      <c r="AX240" s="139">
        <v>10</v>
      </c>
      <c r="AY240" s="139">
        <v>2</v>
      </c>
      <c r="AZ240" s="139">
        <v>10</v>
      </c>
      <c r="BA240" s="16">
        <f t="shared" si="19"/>
        <v>52</v>
      </c>
      <c r="BB240" s="139">
        <v>3</v>
      </c>
      <c r="BC240" s="139">
        <v>10</v>
      </c>
      <c r="BD240" s="139">
        <v>2</v>
      </c>
      <c r="BE240" s="139">
        <v>10</v>
      </c>
      <c r="BF240" s="139"/>
      <c r="BG240" s="139">
        <v>10</v>
      </c>
      <c r="BH240" s="139">
        <v>2</v>
      </c>
      <c r="BI240" s="139">
        <v>10</v>
      </c>
      <c r="BJ240" s="139"/>
      <c r="BK240" s="139">
        <v>10</v>
      </c>
      <c r="BL240" s="139"/>
      <c r="BM240" s="139">
        <v>2</v>
      </c>
      <c r="BN240" s="17">
        <f t="shared" si="20"/>
        <v>59</v>
      </c>
      <c r="BO240" s="139"/>
      <c r="BP240" s="139">
        <v>10</v>
      </c>
      <c r="BQ240" s="139">
        <v>2</v>
      </c>
      <c r="BR240" s="139">
        <v>10</v>
      </c>
      <c r="BS240" s="139">
        <v>9</v>
      </c>
      <c r="BT240" s="139">
        <v>10</v>
      </c>
      <c r="BU240" s="139">
        <v>2</v>
      </c>
      <c r="BV240" s="139">
        <v>10</v>
      </c>
      <c r="BW240" s="139">
        <v>9</v>
      </c>
      <c r="BX240" s="139">
        <v>10</v>
      </c>
      <c r="BY240" s="139"/>
      <c r="BZ240" s="139">
        <v>2</v>
      </c>
      <c r="CA240" s="16">
        <f t="shared" si="21"/>
        <v>74</v>
      </c>
    </row>
    <row r="241" spans="1:79" s="93" customFormat="1" ht="12" hidden="1">
      <c r="A241" s="1" t="s">
        <v>71</v>
      </c>
      <c r="B241" s="6" t="s">
        <v>284</v>
      </c>
      <c r="C241" s="5">
        <v>74029</v>
      </c>
      <c r="D241" s="3" t="s">
        <v>70</v>
      </c>
      <c r="E241" s="2" t="s">
        <v>272</v>
      </c>
      <c r="F241" s="2"/>
      <c r="G241" s="2" t="s">
        <v>279</v>
      </c>
      <c r="H241" s="2"/>
      <c r="I241" s="3" t="s">
        <v>17</v>
      </c>
      <c r="J241" s="3" t="s">
        <v>354</v>
      </c>
      <c r="K241" s="6" t="s">
        <v>319</v>
      </c>
      <c r="L241" s="4" t="s">
        <v>279</v>
      </c>
      <c r="M241" s="3" t="s">
        <v>297</v>
      </c>
      <c r="N241" s="46" t="s">
        <v>30</v>
      </c>
      <c r="O241" s="92"/>
      <c r="P241" s="92"/>
      <c r="Q241" s="92"/>
      <c r="R241" s="92"/>
      <c r="S241" s="92"/>
      <c r="T241" s="94"/>
      <c r="U241" s="92"/>
      <c r="V241" s="94"/>
      <c r="W241" s="94"/>
      <c r="X241" s="94"/>
      <c r="Y241" s="94"/>
      <c r="Z241" s="94"/>
      <c r="AA241" s="16">
        <f t="shared" si="17"/>
        <v>0</v>
      </c>
      <c r="AB241" s="59"/>
      <c r="AC241" s="92">
        <v>0</v>
      </c>
      <c r="AD241" s="139">
        <v>0</v>
      </c>
      <c r="AE241" s="139"/>
      <c r="AF241" s="139"/>
      <c r="AG241" s="139">
        <v>2</v>
      </c>
      <c r="AH241" s="139"/>
      <c r="AI241" s="139"/>
      <c r="AJ241" s="139"/>
      <c r="AK241" s="139"/>
      <c r="AL241" s="139">
        <v>6</v>
      </c>
      <c r="AM241" s="139"/>
      <c r="AN241" s="16">
        <f t="shared" si="18"/>
        <v>8</v>
      </c>
      <c r="AO241" s="139"/>
      <c r="AP241" s="139"/>
      <c r="AQ241" s="139"/>
      <c r="AR241" s="139"/>
      <c r="AS241" s="139"/>
      <c r="AT241" s="139"/>
      <c r="AU241" s="139">
        <v>10</v>
      </c>
      <c r="AV241" s="139">
        <v>10</v>
      </c>
      <c r="AW241" s="139">
        <v>10</v>
      </c>
      <c r="AX241" s="139">
        <v>10</v>
      </c>
      <c r="AY241" s="139">
        <v>4</v>
      </c>
      <c r="AZ241" s="139">
        <v>10</v>
      </c>
      <c r="BA241" s="16">
        <f t="shared" si="19"/>
        <v>54</v>
      </c>
      <c r="BB241" s="139"/>
      <c r="BC241" s="139">
        <v>10</v>
      </c>
      <c r="BD241" s="139"/>
      <c r="BE241" s="139">
        <v>10</v>
      </c>
      <c r="BF241" s="139">
        <v>2</v>
      </c>
      <c r="BG241" s="139">
        <v>10</v>
      </c>
      <c r="BH241" s="139"/>
      <c r="BI241" s="139">
        <v>10</v>
      </c>
      <c r="BJ241" s="139">
        <v>2</v>
      </c>
      <c r="BK241" s="139">
        <v>10</v>
      </c>
      <c r="BL241" s="139"/>
      <c r="BM241" s="139"/>
      <c r="BN241" s="17">
        <f t="shared" si="20"/>
        <v>54</v>
      </c>
      <c r="BO241" s="139"/>
      <c r="BP241" s="139">
        <v>10</v>
      </c>
      <c r="BQ241" s="139"/>
      <c r="BR241" s="139">
        <v>10</v>
      </c>
      <c r="BS241" s="139">
        <v>2</v>
      </c>
      <c r="BT241" s="139">
        <v>10</v>
      </c>
      <c r="BU241" s="139"/>
      <c r="BV241" s="139">
        <v>10</v>
      </c>
      <c r="BW241" s="139">
        <v>2</v>
      </c>
      <c r="BX241" s="139">
        <v>10</v>
      </c>
      <c r="BY241" s="139"/>
      <c r="BZ241" s="139"/>
      <c r="CA241" s="16">
        <f t="shared" si="21"/>
        <v>54</v>
      </c>
    </row>
    <row r="242" spans="1:79" s="93" customFormat="1" ht="12" hidden="1">
      <c r="A242" s="1" t="s">
        <v>71</v>
      </c>
      <c r="B242" s="6" t="s">
        <v>284</v>
      </c>
      <c r="C242" s="5">
        <v>74029</v>
      </c>
      <c r="D242" s="3" t="s">
        <v>70</v>
      </c>
      <c r="E242" s="2" t="s">
        <v>271</v>
      </c>
      <c r="F242" s="2"/>
      <c r="G242" s="2" t="s">
        <v>290</v>
      </c>
      <c r="H242" s="2"/>
      <c r="I242" s="3" t="s">
        <v>17</v>
      </c>
      <c r="J242" s="3" t="s">
        <v>768</v>
      </c>
      <c r="K242" s="6" t="s">
        <v>319</v>
      </c>
      <c r="L242" s="4" t="s">
        <v>292</v>
      </c>
      <c r="M242" s="3" t="s">
        <v>360</v>
      </c>
      <c r="N242" s="46" t="s">
        <v>30</v>
      </c>
      <c r="O242" s="92"/>
      <c r="P242" s="92"/>
      <c r="Q242" s="92"/>
      <c r="R242" s="92"/>
      <c r="S242" s="92"/>
      <c r="T242" s="94"/>
      <c r="U242" s="92"/>
      <c r="V242" s="94"/>
      <c r="W242" s="94"/>
      <c r="X242" s="94"/>
      <c r="Y242" s="94"/>
      <c r="Z242" s="94"/>
      <c r="AA242" s="16">
        <f t="shared" si="17"/>
        <v>0</v>
      </c>
      <c r="AB242" s="59"/>
      <c r="AC242" s="92">
        <v>0</v>
      </c>
      <c r="AD242" s="139">
        <v>0</v>
      </c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6">
        <f t="shared" si="18"/>
        <v>0</v>
      </c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6">
        <f t="shared" si="19"/>
        <v>0</v>
      </c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7">
        <f t="shared" si="20"/>
        <v>0</v>
      </c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6">
        <f t="shared" si="21"/>
        <v>0</v>
      </c>
    </row>
    <row r="243" spans="1:79" s="93" customFormat="1" ht="12" hidden="1">
      <c r="A243" s="1" t="s">
        <v>71</v>
      </c>
      <c r="B243" s="6" t="s">
        <v>287</v>
      </c>
      <c r="C243" s="5">
        <v>74938</v>
      </c>
      <c r="D243" s="3" t="s">
        <v>70</v>
      </c>
      <c r="E243" s="2" t="s">
        <v>271</v>
      </c>
      <c r="F243" s="2"/>
      <c r="G243" s="2" t="s">
        <v>280</v>
      </c>
      <c r="H243" s="2"/>
      <c r="I243" s="3" t="s">
        <v>17</v>
      </c>
      <c r="J243" s="3" t="s">
        <v>355</v>
      </c>
      <c r="K243" s="6" t="s">
        <v>319</v>
      </c>
      <c r="L243" s="4" t="s">
        <v>280</v>
      </c>
      <c r="M243" s="3" t="s">
        <v>296</v>
      </c>
      <c r="N243" s="46" t="s">
        <v>30</v>
      </c>
      <c r="O243" s="92"/>
      <c r="P243" s="92"/>
      <c r="Q243" s="92"/>
      <c r="R243" s="92"/>
      <c r="S243" s="92"/>
      <c r="T243" s="94"/>
      <c r="U243" s="92"/>
      <c r="V243" s="94"/>
      <c r="W243" s="94"/>
      <c r="X243" s="94"/>
      <c r="Y243" s="94"/>
      <c r="Z243" s="94"/>
      <c r="AA243" s="16">
        <f t="shared" si="17"/>
        <v>0</v>
      </c>
      <c r="AB243" s="59"/>
      <c r="AC243" s="92">
        <v>0</v>
      </c>
      <c r="AD243" s="139">
        <v>0</v>
      </c>
      <c r="AE243" s="139"/>
      <c r="AF243" s="139"/>
      <c r="AG243" s="139"/>
      <c r="AH243" s="139"/>
      <c r="AI243" s="139"/>
      <c r="AJ243" s="139"/>
      <c r="AK243" s="139">
        <v>3</v>
      </c>
      <c r="AL243" s="139"/>
      <c r="AM243" s="139"/>
      <c r="AN243" s="16">
        <f t="shared" si="18"/>
        <v>3</v>
      </c>
      <c r="AO243" s="139"/>
      <c r="AP243" s="139"/>
      <c r="AQ243" s="139"/>
      <c r="AR243" s="139"/>
      <c r="AS243" s="139"/>
      <c r="AT243" s="139"/>
      <c r="AU243" s="139"/>
      <c r="AV243" s="139">
        <v>4</v>
      </c>
      <c r="AW243" s="139">
        <v>2</v>
      </c>
      <c r="AX243" s="139"/>
      <c r="AY243" s="139">
        <v>2</v>
      </c>
      <c r="AZ243" s="139"/>
      <c r="BA243" s="16">
        <f t="shared" si="19"/>
        <v>8</v>
      </c>
      <c r="BB243" s="139"/>
      <c r="BC243" s="139">
        <v>4</v>
      </c>
      <c r="BD243" s="139"/>
      <c r="BE243" s="139">
        <v>4</v>
      </c>
      <c r="BF243" s="139">
        <v>4</v>
      </c>
      <c r="BG243" s="139"/>
      <c r="BH243" s="139">
        <v>4</v>
      </c>
      <c r="BI243" s="139"/>
      <c r="BJ243" s="139">
        <v>4</v>
      </c>
      <c r="BK243" s="139"/>
      <c r="BL243" s="139"/>
      <c r="BM243" s="139"/>
      <c r="BN243" s="17">
        <f t="shared" si="20"/>
        <v>20</v>
      </c>
      <c r="BO243" s="139"/>
      <c r="BP243" s="139">
        <v>4</v>
      </c>
      <c r="BQ243" s="139"/>
      <c r="BR243" s="139">
        <v>4</v>
      </c>
      <c r="BS243" s="139">
        <v>4</v>
      </c>
      <c r="BT243" s="139"/>
      <c r="BU243" s="139">
        <v>4</v>
      </c>
      <c r="BV243" s="139"/>
      <c r="BW243" s="139">
        <v>4</v>
      </c>
      <c r="BX243" s="139"/>
      <c r="BY243" s="139"/>
      <c r="BZ243" s="139"/>
      <c r="CA243" s="16">
        <f t="shared" si="21"/>
        <v>20</v>
      </c>
    </row>
    <row r="244" spans="1:79" s="93" customFormat="1" ht="12" hidden="1">
      <c r="A244" s="1" t="s">
        <v>71</v>
      </c>
      <c r="B244" s="6" t="s">
        <v>287</v>
      </c>
      <c r="C244" s="5">
        <v>74938</v>
      </c>
      <c r="D244" s="3" t="s">
        <v>70</v>
      </c>
      <c r="E244" s="2" t="s">
        <v>272</v>
      </c>
      <c r="F244" s="2"/>
      <c r="G244" s="2" t="s">
        <v>278</v>
      </c>
      <c r="H244" s="2"/>
      <c r="I244" s="3" t="s">
        <v>17</v>
      </c>
      <c r="J244" s="3" t="s">
        <v>353</v>
      </c>
      <c r="K244" s="6" t="s">
        <v>319</v>
      </c>
      <c r="L244" s="4" t="s">
        <v>278</v>
      </c>
      <c r="M244" s="3" t="s">
        <v>296</v>
      </c>
      <c r="N244" s="46" t="s">
        <v>30</v>
      </c>
      <c r="O244" s="92"/>
      <c r="P244" s="92"/>
      <c r="Q244" s="92"/>
      <c r="R244" s="92"/>
      <c r="S244" s="92"/>
      <c r="T244" s="94"/>
      <c r="U244" s="92"/>
      <c r="V244" s="94"/>
      <c r="W244" s="94"/>
      <c r="X244" s="94"/>
      <c r="Y244" s="94"/>
      <c r="Z244" s="94"/>
      <c r="AA244" s="16">
        <f t="shared" si="17"/>
        <v>0</v>
      </c>
      <c r="AB244" s="59"/>
      <c r="AC244" s="92">
        <v>0</v>
      </c>
      <c r="AD244" s="139">
        <v>0</v>
      </c>
      <c r="AE244" s="139"/>
      <c r="AF244" s="139"/>
      <c r="AG244" s="139"/>
      <c r="AH244" s="139"/>
      <c r="AI244" s="139"/>
      <c r="AJ244" s="139"/>
      <c r="AK244" s="139">
        <v>2</v>
      </c>
      <c r="AL244" s="139"/>
      <c r="AM244" s="139"/>
      <c r="AN244" s="16">
        <f t="shared" si="18"/>
        <v>2</v>
      </c>
      <c r="AO244" s="139"/>
      <c r="AP244" s="139"/>
      <c r="AQ244" s="139"/>
      <c r="AR244" s="139"/>
      <c r="AS244" s="139"/>
      <c r="AT244" s="139"/>
      <c r="AU244" s="139"/>
      <c r="AV244" s="139">
        <v>10</v>
      </c>
      <c r="AW244" s="139"/>
      <c r="AX244" s="139"/>
      <c r="AY244" s="139"/>
      <c r="AZ244" s="139"/>
      <c r="BA244" s="16">
        <f t="shared" si="19"/>
        <v>10</v>
      </c>
      <c r="BB244" s="139"/>
      <c r="BC244" s="139">
        <v>4</v>
      </c>
      <c r="BD244" s="139">
        <v>4</v>
      </c>
      <c r="BE244" s="139"/>
      <c r="BF244" s="139">
        <v>4</v>
      </c>
      <c r="BG244" s="139"/>
      <c r="BH244" s="139"/>
      <c r="BI244" s="139">
        <v>4</v>
      </c>
      <c r="BJ244" s="139"/>
      <c r="BK244" s="139">
        <v>4</v>
      </c>
      <c r="BL244" s="139">
        <v>4</v>
      </c>
      <c r="BM244" s="139"/>
      <c r="BN244" s="17">
        <f t="shared" si="20"/>
        <v>24</v>
      </c>
      <c r="BO244" s="139"/>
      <c r="BP244" s="139">
        <v>4</v>
      </c>
      <c r="BQ244" s="139">
        <v>4</v>
      </c>
      <c r="BR244" s="139"/>
      <c r="BS244" s="139">
        <v>4</v>
      </c>
      <c r="BT244" s="139"/>
      <c r="BU244" s="139"/>
      <c r="BV244" s="139">
        <v>4</v>
      </c>
      <c r="BW244" s="139"/>
      <c r="BX244" s="139">
        <v>4</v>
      </c>
      <c r="BY244" s="139">
        <v>4</v>
      </c>
      <c r="BZ244" s="139">
        <v>4</v>
      </c>
      <c r="CA244" s="16">
        <f t="shared" si="21"/>
        <v>28</v>
      </c>
    </row>
    <row r="245" spans="1:79" s="93" customFormat="1" ht="12" hidden="1">
      <c r="A245" s="1" t="s">
        <v>71</v>
      </c>
      <c r="B245" s="2" t="s">
        <v>49</v>
      </c>
      <c r="C245" s="5">
        <v>73642</v>
      </c>
      <c r="D245" s="3" t="s">
        <v>50</v>
      </c>
      <c r="E245" s="2" t="s">
        <v>272</v>
      </c>
      <c r="F245" s="2"/>
      <c r="G245" s="2" t="s">
        <v>279</v>
      </c>
      <c r="H245" s="2"/>
      <c r="I245" s="3" t="s">
        <v>17</v>
      </c>
      <c r="J245" s="3" t="s">
        <v>354</v>
      </c>
      <c r="K245" s="6" t="s">
        <v>319</v>
      </c>
      <c r="L245" s="4" t="s">
        <v>371</v>
      </c>
      <c r="M245" s="3" t="s">
        <v>283</v>
      </c>
      <c r="N245" s="46" t="s">
        <v>30</v>
      </c>
      <c r="O245" s="92"/>
      <c r="P245" s="92"/>
      <c r="Q245" s="92"/>
      <c r="R245" s="92"/>
      <c r="S245" s="92"/>
      <c r="T245" s="94"/>
      <c r="U245" s="92"/>
      <c r="V245" s="94"/>
      <c r="W245" s="94"/>
      <c r="X245" s="94"/>
      <c r="Y245" s="94"/>
      <c r="Z245" s="94"/>
      <c r="AA245" s="16">
        <f t="shared" si="17"/>
        <v>0</v>
      </c>
      <c r="AB245" s="59"/>
      <c r="AC245" s="92">
        <v>0</v>
      </c>
      <c r="AD245" s="139">
        <v>0</v>
      </c>
      <c r="AE245" s="139"/>
      <c r="AF245" s="139">
        <v>1</v>
      </c>
      <c r="AG245" s="139"/>
      <c r="AH245" s="139"/>
      <c r="AI245" s="139"/>
      <c r="AJ245" s="139"/>
      <c r="AK245" s="139"/>
      <c r="AL245" s="139"/>
      <c r="AM245" s="139"/>
      <c r="AN245" s="16">
        <f t="shared" si="18"/>
        <v>1</v>
      </c>
      <c r="AO245" s="139"/>
      <c r="AP245" s="139"/>
      <c r="AQ245" s="139"/>
      <c r="AR245" s="139"/>
      <c r="AS245" s="139"/>
      <c r="AT245" s="139"/>
      <c r="AU245" s="139"/>
      <c r="AV245" s="139"/>
      <c r="AW245" s="139">
        <v>3</v>
      </c>
      <c r="AX245" s="139">
        <v>3</v>
      </c>
      <c r="AY245" s="139">
        <v>3</v>
      </c>
      <c r="AZ245" s="139">
        <v>3</v>
      </c>
      <c r="BA245" s="16">
        <f t="shared" si="19"/>
        <v>12</v>
      </c>
      <c r="BB245" s="139">
        <v>2</v>
      </c>
      <c r="BC245" s="139">
        <v>3</v>
      </c>
      <c r="BD245" s="139">
        <v>3</v>
      </c>
      <c r="BE245" s="139">
        <v>3</v>
      </c>
      <c r="BF245" s="139">
        <v>3</v>
      </c>
      <c r="BG245" s="139">
        <v>2</v>
      </c>
      <c r="BH245" s="139">
        <v>3</v>
      </c>
      <c r="BI245" s="139">
        <v>3</v>
      </c>
      <c r="BJ245" s="139">
        <v>3</v>
      </c>
      <c r="BK245" s="139">
        <v>3</v>
      </c>
      <c r="BL245" s="139">
        <v>6</v>
      </c>
      <c r="BM245" s="139">
        <v>6</v>
      </c>
      <c r="BN245" s="17">
        <f t="shared" si="20"/>
        <v>40</v>
      </c>
      <c r="BO245" s="139">
        <v>2</v>
      </c>
      <c r="BP245" s="139">
        <v>3</v>
      </c>
      <c r="BQ245" s="139">
        <v>3</v>
      </c>
      <c r="BR245" s="139">
        <v>3</v>
      </c>
      <c r="BS245" s="139">
        <v>3</v>
      </c>
      <c r="BT245" s="139">
        <v>2</v>
      </c>
      <c r="BU245" s="139">
        <v>3</v>
      </c>
      <c r="BV245" s="139">
        <v>3</v>
      </c>
      <c r="BW245" s="139">
        <v>3</v>
      </c>
      <c r="BX245" s="139">
        <v>3</v>
      </c>
      <c r="BY245" s="139">
        <v>6</v>
      </c>
      <c r="BZ245" s="139">
        <v>6</v>
      </c>
      <c r="CA245" s="16">
        <f t="shared" si="21"/>
        <v>40</v>
      </c>
    </row>
    <row r="246" spans="1:79" s="93" customFormat="1" ht="12" hidden="1">
      <c r="A246" s="1" t="s">
        <v>71</v>
      </c>
      <c r="B246" s="6" t="s">
        <v>287</v>
      </c>
      <c r="C246" s="5">
        <v>74938</v>
      </c>
      <c r="D246" s="3" t="s">
        <v>70</v>
      </c>
      <c r="E246" s="2" t="s">
        <v>271</v>
      </c>
      <c r="F246" s="2"/>
      <c r="G246" s="2" t="s">
        <v>276</v>
      </c>
      <c r="H246" s="2"/>
      <c r="I246" s="3" t="s">
        <v>17</v>
      </c>
      <c r="J246" s="3" t="s">
        <v>705</v>
      </c>
      <c r="K246" s="6" t="s">
        <v>319</v>
      </c>
      <c r="L246" s="4" t="s">
        <v>276</v>
      </c>
      <c r="M246" s="3" t="s">
        <v>380</v>
      </c>
      <c r="N246" s="46" t="s">
        <v>31</v>
      </c>
      <c r="O246" s="92"/>
      <c r="P246" s="92"/>
      <c r="Q246" s="92"/>
      <c r="R246" s="92"/>
      <c r="S246" s="92"/>
      <c r="T246" s="94"/>
      <c r="U246" s="92"/>
      <c r="V246" s="94"/>
      <c r="W246" s="94"/>
      <c r="X246" s="94"/>
      <c r="Y246" s="94"/>
      <c r="Z246" s="94"/>
      <c r="AA246" s="16">
        <f t="shared" si="17"/>
        <v>0</v>
      </c>
      <c r="AB246" s="59"/>
      <c r="AC246" s="92">
        <v>0</v>
      </c>
      <c r="AD246" s="139">
        <v>0</v>
      </c>
      <c r="AE246" s="139"/>
      <c r="AF246" s="139"/>
      <c r="AG246" s="139"/>
      <c r="AH246" s="139">
        <v>1</v>
      </c>
      <c r="AI246" s="139"/>
      <c r="AJ246" s="139"/>
      <c r="AK246" s="139"/>
      <c r="AL246" s="139"/>
      <c r="AM246" s="139"/>
      <c r="AN246" s="16">
        <f t="shared" si="18"/>
        <v>1</v>
      </c>
      <c r="AO246" s="139">
        <v>2</v>
      </c>
      <c r="AP246" s="139"/>
      <c r="AQ246" s="139">
        <v>2</v>
      </c>
      <c r="AR246" s="139">
        <v>2</v>
      </c>
      <c r="AS246" s="139"/>
      <c r="AT246" s="139"/>
      <c r="AU246" s="139">
        <v>2</v>
      </c>
      <c r="AV246" s="139">
        <v>2</v>
      </c>
      <c r="AW246" s="139"/>
      <c r="AX246" s="139"/>
      <c r="AY246" s="139"/>
      <c r="AZ246" s="139"/>
      <c r="BA246" s="16">
        <f t="shared" si="19"/>
        <v>10</v>
      </c>
      <c r="BB246" s="139"/>
      <c r="BC246" s="139">
        <v>2</v>
      </c>
      <c r="BD246" s="139"/>
      <c r="BE246" s="139">
        <v>2</v>
      </c>
      <c r="BF246" s="139">
        <v>2</v>
      </c>
      <c r="BG246" s="139"/>
      <c r="BH246" s="139"/>
      <c r="BI246" s="139">
        <v>2</v>
      </c>
      <c r="BJ246" s="139">
        <v>2</v>
      </c>
      <c r="BK246" s="139">
        <v>2</v>
      </c>
      <c r="BL246" s="139"/>
      <c r="BM246" s="139"/>
      <c r="BN246" s="17">
        <f t="shared" si="20"/>
        <v>12</v>
      </c>
      <c r="BO246" s="139"/>
      <c r="BP246" s="139">
        <v>2</v>
      </c>
      <c r="BQ246" s="139"/>
      <c r="BR246" s="139">
        <v>2</v>
      </c>
      <c r="BS246" s="139">
        <v>2</v>
      </c>
      <c r="BT246" s="139"/>
      <c r="BU246" s="139"/>
      <c r="BV246" s="139">
        <v>2</v>
      </c>
      <c r="BW246" s="139">
        <v>2</v>
      </c>
      <c r="BX246" s="139">
        <v>2</v>
      </c>
      <c r="BY246" s="139"/>
      <c r="BZ246" s="139"/>
      <c r="CA246" s="16">
        <f t="shared" si="21"/>
        <v>12</v>
      </c>
    </row>
    <row r="247" spans="1:79" s="93" customFormat="1" ht="12" hidden="1">
      <c r="A247" s="1" t="s">
        <v>71</v>
      </c>
      <c r="B247" s="6" t="s">
        <v>376</v>
      </c>
      <c r="C247" s="5">
        <v>74125</v>
      </c>
      <c r="D247" s="3" t="s">
        <v>54</v>
      </c>
      <c r="E247" s="2" t="s">
        <v>289</v>
      </c>
      <c r="F247" s="2"/>
      <c r="G247" s="2" t="s">
        <v>19</v>
      </c>
      <c r="H247" s="2" t="s">
        <v>391</v>
      </c>
      <c r="I247" s="3" t="s">
        <v>17</v>
      </c>
      <c r="J247" s="3" t="s">
        <v>346</v>
      </c>
      <c r="K247" s="6" t="s">
        <v>319</v>
      </c>
      <c r="L247" s="4" t="s">
        <v>28</v>
      </c>
      <c r="M247" s="3" t="s">
        <v>94</v>
      </c>
      <c r="N247" s="46" t="s">
        <v>20</v>
      </c>
      <c r="O247" s="101">
        <v>4</v>
      </c>
      <c r="P247" s="92"/>
      <c r="Q247" s="92"/>
      <c r="R247" s="101">
        <v>42</v>
      </c>
      <c r="S247" s="101">
        <v>53</v>
      </c>
      <c r="T247" s="101"/>
      <c r="U247" s="95">
        <v>10</v>
      </c>
      <c r="V247" s="94"/>
      <c r="W247" s="94"/>
      <c r="X247" s="94"/>
      <c r="Y247" s="94"/>
      <c r="Z247" s="94"/>
      <c r="AA247" s="16">
        <f t="shared" si="17"/>
        <v>109</v>
      </c>
      <c r="AB247" s="59"/>
      <c r="AC247" s="92">
        <v>0</v>
      </c>
      <c r="AD247" s="139">
        <v>0</v>
      </c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6">
        <f t="shared" si="18"/>
        <v>0</v>
      </c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6">
        <f t="shared" si="19"/>
        <v>0</v>
      </c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7">
        <f t="shared" si="20"/>
        <v>0</v>
      </c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6">
        <f t="shared" si="21"/>
        <v>0</v>
      </c>
    </row>
    <row r="248" spans="1:79" s="93" customFormat="1" ht="12" hidden="1">
      <c r="A248" s="1" t="s">
        <v>71</v>
      </c>
      <c r="B248" s="6" t="s">
        <v>288</v>
      </c>
      <c r="C248" s="5">
        <v>74938</v>
      </c>
      <c r="D248" s="3" t="s">
        <v>70</v>
      </c>
      <c r="E248" s="2" t="s">
        <v>271</v>
      </c>
      <c r="F248" s="2"/>
      <c r="G248" s="2" t="s">
        <v>276</v>
      </c>
      <c r="H248" s="2" t="s">
        <v>392</v>
      </c>
      <c r="I248" s="3" t="s">
        <v>17</v>
      </c>
      <c r="J248" s="3" t="s">
        <v>584</v>
      </c>
      <c r="K248" s="6" t="s">
        <v>319</v>
      </c>
      <c r="L248" s="4" t="s">
        <v>276</v>
      </c>
      <c r="M248" s="3" t="s">
        <v>294</v>
      </c>
      <c r="N248" s="44" t="s">
        <v>56</v>
      </c>
      <c r="O248" s="92"/>
      <c r="P248" s="92"/>
      <c r="Q248" s="92"/>
      <c r="R248" s="101">
        <v>1</v>
      </c>
      <c r="S248" s="101">
        <v>4</v>
      </c>
      <c r="T248" s="101">
        <v>5</v>
      </c>
      <c r="U248" s="92"/>
      <c r="V248" s="105"/>
      <c r="W248" s="95">
        <v>2</v>
      </c>
      <c r="X248" s="106">
        <v>4</v>
      </c>
      <c r="Y248" s="95">
        <v>1</v>
      </c>
      <c r="Z248" s="94"/>
      <c r="AA248" s="16">
        <f t="shared" si="17"/>
        <v>17</v>
      </c>
      <c r="AB248" s="59"/>
      <c r="AC248" s="92">
        <v>0</v>
      </c>
      <c r="AD248" s="139">
        <v>0</v>
      </c>
      <c r="AE248" s="139">
        <v>4</v>
      </c>
      <c r="AF248" s="139">
        <v>3</v>
      </c>
      <c r="AG248" s="139"/>
      <c r="AH248" s="139"/>
      <c r="AI248" s="139"/>
      <c r="AJ248" s="139"/>
      <c r="AK248" s="139"/>
      <c r="AL248" s="139"/>
      <c r="AM248" s="139"/>
      <c r="AN248" s="16">
        <f t="shared" si="18"/>
        <v>7</v>
      </c>
      <c r="AO248" s="139"/>
      <c r="AP248" s="139"/>
      <c r="AQ248" s="139">
        <v>6</v>
      </c>
      <c r="AR248" s="139">
        <v>3</v>
      </c>
      <c r="AS248" s="139">
        <v>4</v>
      </c>
      <c r="AT248" s="139">
        <v>4</v>
      </c>
      <c r="AU248" s="139">
        <v>3</v>
      </c>
      <c r="AV248" s="139"/>
      <c r="AW248" s="139"/>
      <c r="AX248" s="139"/>
      <c r="AY248" s="139"/>
      <c r="AZ248" s="139"/>
      <c r="BA248" s="16">
        <f t="shared" si="19"/>
        <v>20</v>
      </c>
      <c r="BB248" s="139"/>
      <c r="BC248" s="139"/>
      <c r="BD248" s="139"/>
      <c r="BE248" s="139">
        <v>6</v>
      </c>
      <c r="BF248" s="139">
        <v>3</v>
      </c>
      <c r="BG248" s="139">
        <v>4</v>
      </c>
      <c r="BH248" s="139">
        <v>4</v>
      </c>
      <c r="BI248" s="139">
        <v>3</v>
      </c>
      <c r="BJ248" s="139"/>
      <c r="BK248" s="139"/>
      <c r="BL248" s="139"/>
      <c r="BM248" s="139"/>
      <c r="BN248" s="17">
        <f t="shared" si="20"/>
        <v>20</v>
      </c>
      <c r="BO248" s="18"/>
      <c r="BP248" s="139">
        <v>6</v>
      </c>
      <c r="BQ248" s="139">
        <v>3</v>
      </c>
      <c r="BR248" s="139">
        <v>4</v>
      </c>
      <c r="BS248" s="139">
        <v>4</v>
      </c>
      <c r="BT248" s="139">
        <v>3</v>
      </c>
      <c r="BU248" s="18"/>
      <c r="BV248" s="18"/>
      <c r="BW248" s="18"/>
      <c r="BX248" s="18"/>
      <c r="BY248" s="18"/>
      <c r="BZ248" s="18"/>
      <c r="CA248" s="16">
        <f t="shared" si="21"/>
        <v>20</v>
      </c>
    </row>
    <row r="249" spans="1:79" s="93" customFormat="1" ht="12" hidden="1">
      <c r="A249" s="1" t="s">
        <v>71</v>
      </c>
      <c r="B249" s="6" t="s">
        <v>376</v>
      </c>
      <c r="C249" s="5">
        <v>74125</v>
      </c>
      <c r="D249" s="3" t="s">
        <v>54</v>
      </c>
      <c r="E249" s="2" t="s">
        <v>273</v>
      </c>
      <c r="F249" s="2"/>
      <c r="G249" s="2" t="s">
        <v>23</v>
      </c>
      <c r="H249" s="2" t="s">
        <v>796</v>
      </c>
      <c r="I249" s="3" t="s">
        <v>17</v>
      </c>
      <c r="J249" s="3" t="s">
        <v>347</v>
      </c>
      <c r="K249" s="6" t="s">
        <v>319</v>
      </c>
      <c r="L249" s="4" t="s">
        <v>959</v>
      </c>
      <c r="M249" s="3" t="s">
        <v>94</v>
      </c>
      <c r="N249" s="46" t="s">
        <v>18</v>
      </c>
      <c r="O249" s="92"/>
      <c r="P249" s="92"/>
      <c r="Q249" s="101"/>
      <c r="R249" s="92"/>
      <c r="S249" s="101"/>
      <c r="T249" s="92"/>
      <c r="U249" s="92"/>
      <c r="V249" s="92"/>
      <c r="W249" s="92"/>
      <c r="X249" s="92"/>
      <c r="Y249" s="92"/>
      <c r="Z249" s="92"/>
      <c r="AA249" s="16">
        <f t="shared" si="17"/>
        <v>0</v>
      </c>
      <c r="AB249" s="59"/>
      <c r="AC249" s="92">
        <v>0</v>
      </c>
      <c r="AD249" s="139">
        <v>0</v>
      </c>
      <c r="AE249" s="139">
        <v>5</v>
      </c>
      <c r="AF249" s="139">
        <v>5</v>
      </c>
      <c r="AG249" s="139">
        <v>5</v>
      </c>
      <c r="AH249" s="139">
        <v>5</v>
      </c>
      <c r="AI249" s="139">
        <v>5</v>
      </c>
      <c r="AJ249" s="139">
        <v>5</v>
      </c>
      <c r="AK249" s="139">
        <v>5</v>
      </c>
      <c r="AL249" s="139"/>
      <c r="AM249" s="139"/>
      <c r="AN249" s="16">
        <f t="shared" si="18"/>
        <v>35</v>
      </c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6">
        <f t="shared" si="19"/>
        <v>0</v>
      </c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7">
        <f t="shared" si="20"/>
        <v>0</v>
      </c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6">
        <f t="shared" si="21"/>
        <v>0</v>
      </c>
    </row>
    <row r="250" spans="1:79" s="93" customFormat="1" ht="12" hidden="1">
      <c r="A250" s="1" t="s">
        <v>71</v>
      </c>
      <c r="B250" s="6" t="s">
        <v>376</v>
      </c>
      <c r="C250" s="5">
        <v>74125</v>
      </c>
      <c r="D250" s="3" t="s">
        <v>54</v>
      </c>
      <c r="E250" s="2" t="s">
        <v>273</v>
      </c>
      <c r="F250" s="2"/>
      <c r="G250" s="2" t="s">
        <v>23</v>
      </c>
      <c r="H250" s="2" t="s">
        <v>813</v>
      </c>
      <c r="I250" s="3" t="s">
        <v>17</v>
      </c>
      <c r="J250" s="3" t="s">
        <v>347</v>
      </c>
      <c r="K250" s="6" t="s">
        <v>319</v>
      </c>
      <c r="L250" s="4" t="s">
        <v>959</v>
      </c>
      <c r="M250" s="3" t="s">
        <v>94</v>
      </c>
      <c r="N250" s="46" t="s">
        <v>18</v>
      </c>
      <c r="O250" s="101">
        <v>2</v>
      </c>
      <c r="P250" s="92"/>
      <c r="Q250" s="92"/>
      <c r="R250" s="92"/>
      <c r="S250" s="92"/>
      <c r="T250" s="92"/>
      <c r="U250" s="92"/>
      <c r="V250" s="92"/>
      <c r="W250" s="95">
        <v>3</v>
      </c>
      <c r="X250" s="92"/>
      <c r="Y250" s="92"/>
      <c r="Z250" s="92"/>
      <c r="AA250" s="16">
        <f t="shared" si="17"/>
        <v>5</v>
      </c>
      <c r="AB250" s="59"/>
      <c r="AC250" s="92">
        <v>0</v>
      </c>
      <c r="AD250" s="139">
        <v>5</v>
      </c>
      <c r="AE250" s="139">
        <v>5</v>
      </c>
      <c r="AF250" s="139">
        <v>10</v>
      </c>
      <c r="AG250" s="139">
        <v>10</v>
      </c>
      <c r="AH250" s="139">
        <v>5</v>
      </c>
      <c r="AI250" s="139">
        <v>5</v>
      </c>
      <c r="AJ250" s="139">
        <v>5</v>
      </c>
      <c r="AK250" s="139">
        <v>5</v>
      </c>
      <c r="AL250" s="139">
        <v>5</v>
      </c>
      <c r="AM250" s="139"/>
      <c r="AN250" s="16">
        <f t="shared" si="18"/>
        <v>55</v>
      </c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6">
        <f t="shared" si="19"/>
        <v>0</v>
      </c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7">
        <f t="shared" si="20"/>
        <v>0</v>
      </c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6">
        <f t="shared" si="21"/>
        <v>0</v>
      </c>
    </row>
    <row r="251" spans="1:79" s="93" customFormat="1" ht="12" hidden="1">
      <c r="A251" s="1" t="s">
        <v>71</v>
      </c>
      <c r="B251" s="2" t="s">
        <v>49</v>
      </c>
      <c r="C251" s="5">
        <v>73642</v>
      </c>
      <c r="D251" s="3" t="s">
        <v>50</v>
      </c>
      <c r="E251" s="2" t="s">
        <v>272</v>
      </c>
      <c r="F251" s="2"/>
      <c r="G251" s="2" t="s">
        <v>278</v>
      </c>
      <c r="H251" s="2"/>
      <c r="I251" s="3" t="s">
        <v>17</v>
      </c>
      <c r="J251" s="3" t="s">
        <v>353</v>
      </c>
      <c r="K251" s="6" t="s">
        <v>319</v>
      </c>
      <c r="L251" s="4" t="s">
        <v>278</v>
      </c>
      <c r="M251" s="3" t="s">
        <v>283</v>
      </c>
      <c r="N251" s="46" t="s">
        <v>30</v>
      </c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16">
        <f t="shared" si="17"/>
        <v>0</v>
      </c>
      <c r="AB251" s="59"/>
      <c r="AC251" s="92">
        <v>0</v>
      </c>
      <c r="AD251" s="139">
        <v>0</v>
      </c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6">
        <f t="shared" si="18"/>
        <v>0</v>
      </c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6">
        <f t="shared" si="19"/>
        <v>0</v>
      </c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7">
        <f t="shared" si="20"/>
        <v>0</v>
      </c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6">
        <f t="shared" si="21"/>
        <v>0</v>
      </c>
    </row>
    <row r="252" spans="1:79" s="93" customFormat="1" ht="12" hidden="1">
      <c r="A252" s="1" t="s">
        <v>71</v>
      </c>
      <c r="B252" s="2" t="s">
        <v>49</v>
      </c>
      <c r="C252" s="5">
        <v>73642</v>
      </c>
      <c r="D252" s="3" t="s">
        <v>50</v>
      </c>
      <c r="E252" s="2" t="s">
        <v>272</v>
      </c>
      <c r="F252" s="2"/>
      <c r="G252" s="2" t="s">
        <v>279</v>
      </c>
      <c r="H252" s="2"/>
      <c r="I252" s="3" t="s">
        <v>17</v>
      </c>
      <c r="J252" s="3" t="s">
        <v>354</v>
      </c>
      <c r="K252" s="6" t="s">
        <v>319</v>
      </c>
      <c r="L252" s="4" t="s">
        <v>394</v>
      </c>
      <c r="M252" s="3" t="s">
        <v>283</v>
      </c>
      <c r="N252" s="46" t="s">
        <v>30</v>
      </c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16">
        <f t="shared" si="17"/>
        <v>0</v>
      </c>
      <c r="AB252" s="59"/>
      <c r="AC252" s="92">
        <v>0</v>
      </c>
      <c r="AD252" s="139">
        <v>0</v>
      </c>
      <c r="AE252" s="139"/>
      <c r="AF252" s="139"/>
      <c r="AG252" s="139">
        <v>1</v>
      </c>
      <c r="AH252" s="139"/>
      <c r="AI252" s="139"/>
      <c r="AJ252" s="139"/>
      <c r="AK252" s="139"/>
      <c r="AL252" s="139"/>
      <c r="AM252" s="139"/>
      <c r="AN252" s="16">
        <f t="shared" si="18"/>
        <v>1</v>
      </c>
      <c r="AO252" s="139"/>
      <c r="AP252" s="139"/>
      <c r="AQ252" s="139"/>
      <c r="AR252" s="139"/>
      <c r="AS252" s="139"/>
      <c r="AT252" s="139"/>
      <c r="AU252" s="139">
        <v>5</v>
      </c>
      <c r="AV252" s="139">
        <v>5</v>
      </c>
      <c r="AW252" s="139">
        <v>6</v>
      </c>
      <c r="AX252" s="139">
        <v>6</v>
      </c>
      <c r="AY252" s="139">
        <v>3</v>
      </c>
      <c r="AZ252" s="139">
        <v>3</v>
      </c>
      <c r="BA252" s="16">
        <f t="shared" si="19"/>
        <v>28</v>
      </c>
      <c r="BB252" s="139">
        <v>2</v>
      </c>
      <c r="BC252" s="139">
        <v>3</v>
      </c>
      <c r="BD252" s="139">
        <v>3</v>
      </c>
      <c r="BE252" s="139">
        <v>3</v>
      </c>
      <c r="BF252" s="139">
        <v>3</v>
      </c>
      <c r="BG252" s="139">
        <v>2</v>
      </c>
      <c r="BH252" s="139">
        <v>3</v>
      </c>
      <c r="BI252" s="139">
        <v>3</v>
      </c>
      <c r="BJ252" s="139">
        <v>3</v>
      </c>
      <c r="BK252" s="139">
        <v>3</v>
      </c>
      <c r="BL252" s="139"/>
      <c r="BM252" s="139"/>
      <c r="BN252" s="17">
        <f t="shared" si="20"/>
        <v>28</v>
      </c>
      <c r="BO252" s="139">
        <v>2</v>
      </c>
      <c r="BP252" s="139">
        <v>3</v>
      </c>
      <c r="BQ252" s="139">
        <v>3</v>
      </c>
      <c r="BR252" s="139">
        <v>3</v>
      </c>
      <c r="BS252" s="139">
        <v>3</v>
      </c>
      <c r="BT252" s="139">
        <v>2</v>
      </c>
      <c r="BU252" s="139">
        <v>3</v>
      </c>
      <c r="BV252" s="139">
        <v>3</v>
      </c>
      <c r="BW252" s="139">
        <v>3</v>
      </c>
      <c r="BX252" s="139">
        <v>3</v>
      </c>
      <c r="BY252" s="18">
        <v>2</v>
      </c>
      <c r="BZ252" s="18">
        <v>2</v>
      </c>
      <c r="CA252" s="16">
        <f t="shared" si="21"/>
        <v>32</v>
      </c>
    </row>
    <row r="253" spans="1:79" s="93" customFormat="1" ht="12" hidden="1">
      <c r="A253" s="1" t="s">
        <v>736</v>
      </c>
      <c r="B253" s="2" t="s">
        <v>226</v>
      </c>
      <c r="C253" s="2">
        <v>74085</v>
      </c>
      <c r="D253" s="3" t="s">
        <v>227</v>
      </c>
      <c r="E253" s="2" t="s">
        <v>14</v>
      </c>
      <c r="F253" s="2" t="s">
        <v>15</v>
      </c>
      <c r="G253" s="2" t="s">
        <v>26</v>
      </c>
      <c r="H253" s="2" t="s">
        <v>228</v>
      </c>
      <c r="I253" s="3" t="s">
        <v>17</v>
      </c>
      <c r="J253" s="3" t="s">
        <v>350</v>
      </c>
      <c r="K253" s="27">
        <v>4812061714</v>
      </c>
      <c r="L253" s="4" t="s">
        <v>26</v>
      </c>
      <c r="M253" s="3" t="s">
        <v>229</v>
      </c>
      <c r="N253" s="44" t="s">
        <v>18</v>
      </c>
      <c r="O253" s="91"/>
      <c r="P253" s="91"/>
      <c r="Q253" s="91"/>
      <c r="R253" s="91"/>
      <c r="S253" s="91"/>
      <c r="T253" s="91"/>
      <c r="U253" s="92"/>
      <c r="V253" s="91"/>
      <c r="W253" s="91"/>
      <c r="X253" s="91"/>
      <c r="Y253" s="91"/>
      <c r="Z253" s="91"/>
      <c r="AA253" s="16">
        <f t="shared" si="17"/>
        <v>0</v>
      </c>
      <c r="AB253" s="59"/>
      <c r="AC253" s="91">
        <v>0</v>
      </c>
      <c r="AD253" s="138">
        <v>0</v>
      </c>
      <c r="AE253" s="138"/>
      <c r="AF253" s="138">
        <v>8</v>
      </c>
      <c r="AG253" s="138"/>
      <c r="AH253" s="138"/>
      <c r="AI253" s="138"/>
      <c r="AJ253" s="138"/>
      <c r="AK253" s="138"/>
      <c r="AL253" s="138"/>
      <c r="AM253" s="138"/>
      <c r="AN253" s="16">
        <f t="shared" si="18"/>
        <v>8</v>
      </c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6">
        <f t="shared" si="19"/>
        <v>0</v>
      </c>
      <c r="BB253" s="165"/>
      <c r="BC253" s="165"/>
      <c r="BD253" s="165"/>
      <c r="BE253" s="166"/>
      <c r="BF253" s="166"/>
      <c r="BG253" s="166"/>
      <c r="BH253" s="166"/>
      <c r="BI253" s="166"/>
      <c r="BJ253" s="166"/>
      <c r="BK253" s="166"/>
      <c r="BL253" s="166"/>
      <c r="BM253" s="166"/>
      <c r="BN253" s="17">
        <f t="shared" si="20"/>
        <v>0</v>
      </c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6">
        <f t="shared" si="21"/>
        <v>0</v>
      </c>
    </row>
    <row r="254" spans="1:79" s="93" customFormat="1" ht="12" hidden="1">
      <c r="A254" s="1" t="s">
        <v>736</v>
      </c>
      <c r="B254" s="2" t="s">
        <v>226</v>
      </c>
      <c r="C254" s="2">
        <v>74085</v>
      </c>
      <c r="D254" s="3" t="s">
        <v>227</v>
      </c>
      <c r="E254" s="2" t="s">
        <v>14</v>
      </c>
      <c r="F254" s="2" t="s">
        <v>15</v>
      </c>
      <c r="G254" s="2" t="s">
        <v>16</v>
      </c>
      <c r="H254" s="2" t="s">
        <v>242</v>
      </c>
      <c r="I254" s="3" t="s">
        <v>17</v>
      </c>
      <c r="J254" s="3" t="s">
        <v>345</v>
      </c>
      <c r="K254" s="6" t="s">
        <v>737</v>
      </c>
      <c r="L254" s="4" t="s">
        <v>16</v>
      </c>
      <c r="M254" s="3" t="s">
        <v>223</v>
      </c>
      <c r="N254" s="44" t="s">
        <v>18</v>
      </c>
      <c r="O254" s="91"/>
      <c r="P254" s="91">
        <v>28</v>
      </c>
      <c r="Q254" s="91"/>
      <c r="R254" s="91">
        <v>53</v>
      </c>
      <c r="S254" s="91">
        <v>1</v>
      </c>
      <c r="T254" s="91"/>
      <c r="U254" s="92"/>
      <c r="V254" s="108"/>
      <c r="W254" s="91"/>
      <c r="X254" s="96">
        <v>2</v>
      </c>
      <c r="Y254" s="96">
        <v>27</v>
      </c>
      <c r="Z254" s="91"/>
      <c r="AA254" s="16">
        <f t="shared" si="17"/>
        <v>111</v>
      </c>
      <c r="AB254" s="107">
        <v>31</v>
      </c>
      <c r="AC254" s="107">
        <v>22</v>
      </c>
      <c r="AD254" s="138">
        <v>6</v>
      </c>
      <c r="AE254" s="138">
        <v>15</v>
      </c>
      <c r="AF254" s="138">
        <v>14</v>
      </c>
      <c r="AG254" s="138">
        <v>7</v>
      </c>
      <c r="AH254" s="138">
        <v>5</v>
      </c>
      <c r="AI254" s="138">
        <v>8</v>
      </c>
      <c r="AJ254" s="138">
        <v>5</v>
      </c>
      <c r="AK254" s="138">
        <v>10</v>
      </c>
      <c r="AL254" s="138">
        <v>5</v>
      </c>
      <c r="AM254" s="138">
        <v>7</v>
      </c>
      <c r="AN254" s="16">
        <f t="shared" si="18"/>
        <v>135</v>
      </c>
      <c r="AO254" s="160">
        <v>5</v>
      </c>
      <c r="AP254" s="160">
        <v>8</v>
      </c>
      <c r="AQ254" s="160">
        <v>5</v>
      </c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6">
        <f t="shared" si="19"/>
        <v>18</v>
      </c>
      <c r="BB254" s="165"/>
      <c r="BC254" s="165"/>
      <c r="BD254" s="165"/>
      <c r="BE254" s="166"/>
      <c r="BF254" s="166"/>
      <c r="BG254" s="166"/>
      <c r="BH254" s="166"/>
      <c r="BI254" s="166"/>
      <c r="BJ254" s="166"/>
      <c r="BK254" s="166"/>
      <c r="BL254" s="166"/>
      <c r="BM254" s="166"/>
      <c r="BN254" s="17">
        <f t="shared" si="20"/>
        <v>0</v>
      </c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6">
        <f t="shared" si="21"/>
        <v>0</v>
      </c>
    </row>
    <row r="255" spans="1:79" s="93" customFormat="1" ht="12" hidden="1">
      <c r="A255" s="1" t="s">
        <v>736</v>
      </c>
      <c r="B255" s="2" t="s">
        <v>226</v>
      </c>
      <c r="C255" s="2">
        <v>74085</v>
      </c>
      <c r="D255" s="3" t="s">
        <v>227</v>
      </c>
      <c r="E255" s="2" t="s">
        <v>14</v>
      </c>
      <c r="F255" s="2" t="s">
        <v>15</v>
      </c>
      <c r="G255" s="2" t="s">
        <v>16</v>
      </c>
      <c r="H255" s="2" t="s">
        <v>243</v>
      </c>
      <c r="I255" s="3" t="s">
        <v>17</v>
      </c>
      <c r="J255" s="3" t="s">
        <v>345</v>
      </c>
      <c r="K255" s="6" t="s">
        <v>738</v>
      </c>
      <c r="L255" s="4" t="s">
        <v>16</v>
      </c>
      <c r="M255" s="3" t="s">
        <v>223</v>
      </c>
      <c r="N255" s="44" t="s">
        <v>18</v>
      </c>
      <c r="O255" s="91"/>
      <c r="P255" s="91"/>
      <c r="Q255" s="91">
        <v>10</v>
      </c>
      <c r="R255" s="91">
        <v>20</v>
      </c>
      <c r="S255" s="91"/>
      <c r="T255" s="91"/>
      <c r="U255" s="92"/>
      <c r="V255" s="108"/>
      <c r="W255" s="91"/>
      <c r="X255" s="91"/>
      <c r="Y255" s="96">
        <v>10</v>
      </c>
      <c r="Z255" s="91"/>
      <c r="AA255" s="16">
        <f t="shared" si="17"/>
        <v>40</v>
      </c>
      <c r="AB255" s="107">
        <v>5</v>
      </c>
      <c r="AC255" s="91">
        <v>0</v>
      </c>
      <c r="AD255" s="138">
        <v>0</v>
      </c>
      <c r="AE255" s="138"/>
      <c r="AF255" s="138">
        <v>10</v>
      </c>
      <c r="AG255" s="138">
        <v>4</v>
      </c>
      <c r="AH255" s="138"/>
      <c r="AI255" s="138">
        <v>3</v>
      </c>
      <c r="AJ255" s="138">
        <v>4</v>
      </c>
      <c r="AK255" s="138">
        <v>8</v>
      </c>
      <c r="AL255" s="138">
        <v>6</v>
      </c>
      <c r="AM255" s="138">
        <v>5</v>
      </c>
      <c r="AN255" s="16">
        <f t="shared" si="18"/>
        <v>45</v>
      </c>
      <c r="AO255" s="160">
        <v>5</v>
      </c>
      <c r="AP255" s="160">
        <v>3</v>
      </c>
      <c r="AQ255" s="160">
        <v>4</v>
      </c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6">
        <f t="shared" si="19"/>
        <v>12</v>
      </c>
      <c r="BB255" s="165"/>
      <c r="BC255" s="165"/>
      <c r="BD255" s="165"/>
      <c r="BE255" s="166"/>
      <c r="BF255" s="166"/>
      <c r="BG255" s="166"/>
      <c r="BH255" s="166"/>
      <c r="BI255" s="166"/>
      <c r="BJ255" s="166"/>
      <c r="BK255" s="166"/>
      <c r="BL255" s="166"/>
      <c r="BM255" s="166"/>
      <c r="BN255" s="17">
        <f t="shared" si="20"/>
        <v>0</v>
      </c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6">
        <f t="shared" si="21"/>
        <v>0</v>
      </c>
    </row>
    <row r="256" spans="1:79" s="93" customFormat="1" ht="12" hidden="1">
      <c r="A256" s="1" t="s">
        <v>736</v>
      </c>
      <c r="B256" s="2" t="s">
        <v>226</v>
      </c>
      <c r="C256" s="2">
        <v>74085</v>
      </c>
      <c r="D256" s="3" t="s">
        <v>227</v>
      </c>
      <c r="E256" s="2" t="s">
        <v>14</v>
      </c>
      <c r="F256" s="2" t="s">
        <v>15</v>
      </c>
      <c r="G256" s="2" t="s">
        <v>26</v>
      </c>
      <c r="H256" s="2" t="s">
        <v>739</v>
      </c>
      <c r="I256" s="3" t="s">
        <v>17</v>
      </c>
      <c r="J256" s="3" t="s">
        <v>350</v>
      </c>
      <c r="K256" s="27">
        <v>4812061690</v>
      </c>
      <c r="L256" s="4" t="s">
        <v>26</v>
      </c>
      <c r="M256" s="3" t="s">
        <v>229</v>
      </c>
      <c r="N256" s="44" t="s">
        <v>18</v>
      </c>
      <c r="O256" s="91"/>
      <c r="P256" s="91"/>
      <c r="Q256" s="91"/>
      <c r="R256" s="91"/>
      <c r="S256" s="91"/>
      <c r="T256" s="91"/>
      <c r="U256" s="92"/>
      <c r="V256" s="108"/>
      <c r="W256" s="91"/>
      <c r="X256" s="91"/>
      <c r="Y256" s="96"/>
      <c r="Z256" s="91"/>
      <c r="AA256" s="16">
        <f t="shared" si="17"/>
        <v>0</v>
      </c>
      <c r="AB256" s="107">
        <v>10</v>
      </c>
      <c r="AC256" s="91">
        <v>0</v>
      </c>
      <c r="AD256" s="138">
        <v>5</v>
      </c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6">
        <f t="shared" si="18"/>
        <v>15</v>
      </c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6">
        <f t="shared" si="19"/>
        <v>0</v>
      </c>
      <c r="BB256" s="165"/>
      <c r="BC256" s="165"/>
      <c r="BD256" s="165"/>
      <c r="BE256" s="166"/>
      <c r="BF256" s="166"/>
      <c r="BG256" s="166"/>
      <c r="BH256" s="166"/>
      <c r="BI256" s="166"/>
      <c r="BJ256" s="166"/>
      <c r="BK256" s="166"/>
      <c r="BL256" s="166"/>
      <c r="BM256" s="166"/>
      <c r="BN256" s="17">
        <f t="shared" si="20"/>
        <v>0</v>
      </c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6">
        <f t="shared" si="21"/>
        <v>0</v>
      </c>
    </row>
    <row r="257" spans="1:79" s="93" customFormat="1" ht="12" hidden="1">
      <c r="A257" s="1" t="s">
        <v>736</v>
      </c>
      <c r="B257" s="2" t="s">
        <v>226</v>
      </c>
      <c r="C257" s="2">
        <v>74085</v>
      </c>
      <c r="D257" s="3" t="s">
        <v>227</v>
      </c>
      <c r="E257" s="2" t="s">
        <v>14</v>
      </c>
      <c r="F257" s="2" t="s">
        <v>15</v>
      </c>
      <c r="G257" s="2" t="s">
        <v>26</v>
      </c>
      <c r="H257" s="2" t="s">
        <v>740</v>
      </c>
      <c r="I257" s="3" t="s">
        <v>17</v>
      </c>
      <c r="J257" s="3" t="s">
        <v>350</v>
      </c>
      <c r="K257" s="6">
        <v>4812236351</v>
      </c>
      <c r="L257" s="4" t="s">
        <v>26</v>
      </c>
      <c r="M257" s="3" t="s">
        <v>229</v>
      </c>
      <c r="N257" s="44" t="s">
        <v>18</v>
      </c>
      <c r="O257" s="91"/>
      <c r="P257" s="91"/>
      <c r="Q257" s="91">
        <v>8</v>
      </c>
      <c r="R257" s="91">
        <v>10</v>
      </c>
      <c r="S257" s="91"/>
      <c r="T257" s="96">
        <v>10</v>
      </c>
      <c r="U257" s="95">
        <v>1</v>
      </c>
      <c r="V257" s="108"/>
      <c r="W257" s="91"/>
      <c r="X257" s="96">
        <v>5</v>
      </c>
      <c r="Y257" s="96">
        <v>13</v>
      </c>
      <c r="Z257" s="91"/>
      <c r="AA257" s="16">
        <f t="shared" si="17"/>
        <v>47</v>
      </c>
      <c r="AB257" s="107">
        <v>8</v>
      </c>
      <c r="AC257" s="91">
        <v>0</v>
      </c>
      <c r="AD257" s="138">
        <v>10</v>
      </c>
      <c r="AE257" s="138">
        <v>4</v>
      </c>
      <c r="AF257" s="138">
        <v>5</v>
      </c>
      <c r="AG257" s="138">
        <v>4</v>
      </c>
      <c r="AH257" s="138">
        <v>3</v>
      </c>
      <c r="AI257" s="138">
        <v>5</v>
      </c>
      <c r="AJ257" s="138">
        <v>4</v>
      </c>
      <c r="AK257" s="138"/>
      <c r="AL257" s="138"/>
      <c r="AM257" s="138"/>
      <c r="AN257" s="16">
        <f t="shared" si="18"/>
        <v>43</v>
      </c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6">
        <f t="shared" si="19"/>
        <v>0</v>
      </c>
      <c r="BB257" s="165"/>
      <c r="BC257" s="165"/>
      <c r="BD257" s="165"/>
      <c r="BE257" s="166"/>
      <c r="BF257" s="166"/>
      <c r="BG257" s="166"/>
      <c r="BH257" s="166"/>
      <c r="BI257" s="166"/>
      <c r="BJ257" s="166"/>
      <c r="BK257" s="166"/>
      <c r="BL257" s="166"/>
      <c r="BM257" s="166"/>
      <c r="BN257" s="17">
        <f t="shared" si="20"/>
        <v>0</v>
      </c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6">
        <f t="shared" si="21"/>
        <v>0</v>
      </c>
    </row>
    <row r="258" spans="1:79" s="93" customFormat="1" ht="12" hidden="1">
      <c r="A258" s="1" t="s">
        <v>736</v>
      </c>
      <c r="B258" s="2" t="s">
        <v>226</v>
      </c>
      <c r="C258" s="2">
        <v>74085</v>
      </c>
      <c r="D258" s="3" t="s">
        <v>227</v>
      </c>
      <c r="E258" s="2" t="s">
        <v>14</v>
      </c>
      <c r="F258" s="2" t="s">
        <v>15</v>
      </c>
      <c r="G258" s="2" t="s">
        <v>16</v>
      </c>
      <c r="H258" s="2" t="s">
        <v>1055</v>
      </c>
      <c r="I258" s="3" t="s">
        <v>17</v>
      </c>
      <c r="J258" s="3" t="s">
        <v>559</v>
      </c>
      <c r="K258" s="6">
        <v>4812114023</v>
      </c>
      <c r="L258" s="4" t="s">
        <v>16</v>
      </c>
      <c r="M258" s="3" t="s">
        <v>229</v>
      </c>
      <c r="N258" s="44" t="s">
        <v>39</v>
      </c>
      <c r="O258" s="91"/>
      <c r="P258" s="91"/>
      <c r="Q258" s="91">
        <v>1</v>
      </c>
      <c r="R258" s="91">
        <v>5</v>
      </c>
      <c r="S258" s="91"/>
      <c r="T258" s="96"/>
      <c r="U258" s="95"/>
      <c r="V258" s="108"/>
      <c r="W258" s="91"/>
      <c r="X258" s="96"/>
      <c r="Y258" s="96"/>
      <c r="Z258" s="91"/>
      <c r="AA258" s="16">
        <f t="shared" si="17"/>
        <v>6</v>
      </c>
      <c r="AB258" s="107"/>
      <c r="AC258" s="91">
        <v>0</v>
      </c>
      <c r="AD258" s="138">
        <v>0</v>
      </c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6">
        <f t="shared" si="18"/>
        <v>0</v>
      </c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6">
        <f t="shared" si="19"/>
        <v>0</v>
      </c>
      <c r="BB258" s="165"/>
      <c r="BC258" s="165"/>
      <c r="BD258" s="165"/>
      <c r="BE258" s="166"/>
      <c r="BF258" s="166"/>
      <c r="BG258" s="166"/>
      <c r="BH258" s="166"/>
      <c r="BI258" s="166"/>
      <c r="BJ258" s="166"/>
      <c r="BK258" s="166"/>
      <c r="BL258" s="166"/>
      <c r="BM258" s="166"/>
      <c r="BN258" s="17">
        <f t="shared" si="20"/>
        <v>0</v>
      </c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6">
        <f t="shared" si="21"/>
        <v>0</v>
      </c>
    </row>
    <row r="259" spans="1:79" s="93" customFormat="1" ht="12" hidden="1">
      <c r="A259" s="1" t="s">
        <v>736</v>
      </c>
      <c r="B259" s="2" t="s">
        <v>226</v>
      </c>
      <c r="C259" s="2">
        <v>74085</v>
      </c>
      <c r="D259" s="3" t="s">
        <v>227</v>
      </c>
      <c r="E259" s="2" t="s">
        <v>14</v>
      </c>
      <c r="F259" s="2" t="s">
        <v>15</v>
      </c>
      <c r="G259" s="2" t="s">
        <v>16</v>
      </c>
      <c r="H259" s="2" t="s">
        <v>1056</v>
      </c>
      <c r="I259" s="3" t="s">
        <v>17</v>
      </c>
      <c r="J259" s="3" t="s">
        <v>559</v>
      </c>
      <c r="K259" s="6">
        <v>4812124878</v>
      </c>
      <c r="L259" s="4" t="s">
        <v>16</v>
      </c>
      <c r="M259" s="3" t="s">
        <v>223</v>
      </c>
      <c r="N259" s="44" t="s">
        <v>39</v>
      </c>
      <c r="O259" s="91"/>
      <c r="P259" s="91"/>
      <c r="Q259" s="91"/>
      <c r="R259" s="91"/>
      <c r="S259" s="91">
        <v>8</v>
      </c>
      <c r="T259" s="96"/>
      <c r="U259" s="95"/>
      <c r="V259" s="108"/>
      <c r="W259" s="91"/>
      <c r="X259" s="96"/>
      <c r="Y259" s="96"/>
      <c r="Z259" s="91"/>
      <c r="AA259" s="16">
        <f t="shared" si="17"/>
        <v>8</v>
      </c>
      <c r="AB259" s="107"/>
      <c r="AC259" s="91">
        <v>0</v>
      </c>
      <c r="AD259" s="138">
        <v>0</v>
      </c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6">
        <f t="shared" si="18"/>
        <v>0</v>
      </c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6">
        <f t="shared" si="19"/>
        <v>0</v>
      </c>
      <c r="BB259" s="165"/>
      <c r="BC259" s="165"/>
      <c r="BD259" s="165"/>
      <c r="BE259" s="166"/>
      <c r="BF259" s="166"/>
      <c r="BG259" s="166"/>
      <c r="BH259" s="166"/>
      <c r="BI259" s="166"/>
      <c r="BJ259" s="166"/>
      <c r="BK259" s="166"/>
      <c r="BL259" s="166"/>
      <c r="BM259" s="166"/>
      <c r="BN259" s="17">
        <f t="shared" si="20"/>
        <v>0</v>
      </c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6">
        <f t="shared" si="21"/>
        <v>0</v>
      </c>
    </row>
    <row r="260" spans="1:79" s="93" customFormat="1" ht="12" hidden="1">
      <c r="A260" s="1" t="s">
        <v>736</v>
      </c>
      <c r="B260" s="2" t="s">
        <v>226</v>
      </c>
      <c r="C260" s="5">
        <v>74085</v>
      </c>
      <c r="D260" s="3" t="s">
        <v>227</v>
      </c>
      <c r="E260" s="2" t="s">
        <v>271</v>
      </c>
      <c r="F260" s="2"/>
      <c r="G260" s="2" t="s">
        <v>280</v>
      </c>
      <c r="H260" s="2"/>
      <c r="I260" s="3" t="s">
        <v>17</v>
      </c>
      <c r="J260" s="3" t="s">
        <v>355</v>
      </c>
      <c r="K260" s="6" t="s">
        <v>698</v>
      </c>
      <c r="L260" s="4" t="s">
        <v>280</v>
      </c>
      <c r="M260" s="3" t="s">
        <v>223</v>
      </c>
      <c r="N260" s="46" t="s">
        <v>30</v>
      </c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16">
        <f t="shared" si="17"/>
        <v>0</v>
      </c>
      <c r="AB260" s="59"/>
      <c r="AC260" s="110">
        <v>0</v>
      </c>
      <c r="AD260" s="139">
        <v>0</v>
      </c>
      <c r="AE260" s="139"/>
      <c r="AF260" s="139"/>
      <c r="AG260" s="139"/>
      <c r="AH260" s="139"/>
      <c r="AI260" s="139"/>
      <c r="AJ260" s="139"/>
      <c r="AK260" s="139"/>
      <c r="AL260" s="139">
        <v>5</v>
      </c>
      <c r="AM260" s="139"/>
      <c r="AN260" s="16">
        <f t="shared" si="18"/>
        <v>5</v>
      </c>
      <c r="AO260" s="139"/>
      <c r="AP260" s="139"/>
      <c r="AQ260" s="139"/>
      <c r="AR260" s="139"/>
      <c r="AS260" s="139"/>
      <c r="AT260" s="139">
        <v>20</v>
      </c>
      <c r="AU260" s="139">
        <v>25</v>
      </c>
      <c r="AV260" s="139">
        <v>26</v>
      </c>
      <c r="AW260" s="139">
        <v>31</v>
      </c>
      <c r="AX260" s="139">
        <v>23</v>
      </c>
      <c r="AY260" s="139">
        <v>25</v>
      </c>
      <c r="AZ260" s="139">
        <v>20</v>
      </c>
      <c r="BA260" s="16">
        <f t="shared" si="19"/>
        <v>170</v>
      </c>
      <c r="BB260" s="139">
        <v>15</v>
      </c>
      <c r="BC260" s="139">
        <v>13</v>
      </c>
      <c r="BD260" s="139">
        <v>15</v>
      </c>
      <c r="BE260" s="139">
        <v>13</v>
      </c>
      <c r="BF260" s="139">
        <v>12</v>
      </c>
      <c r="BG260" s="139">
        <v>14</v>
      </c>
      <c r="BH260" s="139">
        <v>15</v>
      </c>
      <c r="BI260" s="139">
        <v>12</v>
      </c>
      <c r="BJ260" s="139">
        <v>21</v>
      </c>
      <c r="BK260" s="139">
        <v>13</v>
      </c>
      <c r="BL260" s="139">
        <v>15</v>
      </c>
      <c r="BM260" s="139">
        <v>10</v>
      </c>
      <c r="BN260" s="17">
        <f t="shared" si="20"/>
        <v>168</v>
      </c>
      <c r="BO260" s="139">
        <v>15</v>
      </c>
      <c r="BP260" s="139">
        <v>17</v>
      </c>
      <c r="BQ260" s="139">
        <v>15</v>
      </c>
      <c r="BR260" s="139">
        <v>15</v>
      </c>
      <c r="BS260" s="139">
        <v>20</v>
      </c>
      <c r="BT260" s="139">
        <v>14</v>
      </c>
      <c r="BU260" s="139">
        <v>15</v>
      </c>
      <c r="BV260" s="139">
        <v>30</v>
      </c>
      <c r="BW260" s="139">
        <v>20</v>
      </c>
      <c r="BX260" s="139">
        <v>30</v>
      </c>
      <c r="BY260" s="139">
        <v>17</v>
      </c>
      <c r="BZ260" s="139">
        <v>15</v>
      </c>
      <c r="CA260" s="16">
        <f t="shared" si="21"/>
        <v>223</v>
      </c>
    </row>
    <row r="261" spans="1:79" s="93" customFormat="1" ht="12" hidden="1">
      <c r="A261" s="1" t="s">
        <v>95</v>
      </c>
      <c r="B261" s="2" t="s">
        <v>52</v>
      </c>
      <c r="C261" s="2">
        <v>73642</v>
      </c>
      <c r="D261" s="3" t="s">
        <v>1035</v>
      </c>
      <c r="E261" s="2" t="s">
        <v>14</v>
      </c>
      <c r="F261" s="2" t="s">
        <v>15</v>
      </c>
      <c r="G261" s="2" t="s">
        <v>26</v>
      </c>
      <c r="H261" s="2" t="s">
        <v>89</v>
      </c>
      <c r="I261" s="3" t="s">
        <v>17</v>
      </c>
      <c r="J261" s="3" t="s">
        <v>350</v>
      </c>
      <c r="K261" s="6" t="s">
        <v>336</v>
      </c>
      <c r="L261" s="4" t="s">
        <v>26</v>
      </c>
      <c r="M261" s="3" t="s">
        <v>317</v>
      </c>
      <c r="N261" s="44" t="s">
        <v>18</v>
      </c>
      <c r="O261" s="92">
        <v>12</v>
      </c>
      <c r="P261" s="91"/>
      <c r="Q261" s="91"/>
      <c r="R261" s="91"/>
      <c r="S261" s="91"/>
      <c r="T261" s="91"/>
      <c r="U261" s="92"/>
      <c r="V261" s="91"/>
      <c r="W261" s="91"/>
      <c r="X261" s="91"/>
      <c r="Y261" s="96">
        <v>14</v>
      </c>
      <c r="Z261" s="91"/>
      <c r="AA261" s="16">
        <f t="shared" ref="AA261:AA328" si="22">SUM(O261:Z261)</f>
        <v>26</v>
      </c>
      <c r="AB261" s="96">
        <v>10</v>
      </c>
      <c r="AC261" s="96">
        <v>0</v>
      </c>
      <c r="AD261" s="138">
        <v>14</v>
      </c>
      <c r="AE261" s="138"/>
      <c r="AF261" s="138"/>
      <c r="AG261" s="138"/>
      <c r="AH261" s="138">
        <v>7</v>
      </c>
      <c r="AI261" s="138">
        <v>7</v>
      </c>
      <c r="AJ261" s="138"/>
      <c r="AK261" s="138"/>
      <c r="AL261" s="138"/>
      <c r="AM261" s="138"/>
      <c r="AN261" s="16">
        <f t="shared" ref="AN261:AN324" si="23">SUM(AB261:AM261)</f>
        <v>38</v>
      </c>
      <c r="AO261" s="139">
        <v>10</v>
      </c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6">
        <f t="shared" ref="BA261:BA324" si="24">SUM(AO261:AZ261)</f>
        <v>10</v>
      </c>
      <c r="BB261" s="139"/>
      <c r="BC261" s="139"/>
      <c r="BD261" s="139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7">
        <f t="shared" ref="BN261:BN324" si="25">SUM(BB261:BM261)</f>
        <v>0</v>
      </c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6">
        <f t="shared" ref="CA261:CA324" si="26">SUM(BO261:BZ261)</f>
        <v>0</v>
      </c>
    </row>
    <row r="262" spans="1:79" s="93" customFormat="1" ht="12" hidden="1">
      <c r="A262" s="1" t="s">
        <v>95</v>
      </c>
      <c r="B262" s="2" t="s">
        <v>52</v>
      </c>
      <c r="C262" s="2">
        <v>73642</v>
      </c>
      <c r="D262" s="3" t="s">
        <v>1035</v>
      </c>
      <c r="E262" s="2" t="s">
        <v>14</v>
      </c>
      <c r="F262" s="2" t="s">
        <v>15</v>
      </c>
      <c r="G262" s="2" t="s">
        <v>26</v>
      </c>
      <c r="H262" s="2" t="s">
        <v>90</v>
      </c>
      <c r="I262" s="3" t="s">
        <v>17</v>
      </c>
      <c r="J262" s="3" t="s">
        <v>350</v>
      </c>
      <c r="K262" s="6" t="s">
        <v>337</v>
      </c>
      <c r="L262" s="4" t="s">
        <v>26</v>
      </c>
      <c r="M262" s="3" t="s">
        <v>317</v>
      </c>
      <c r="N262" s="44" t="s">
        <v>18</v>
      </c>
      <c r="O262" s="92"/>
      <c r="P262" s="91"/>
      <c r="Q262" s="91"/>
      <c r="R262" s="91"/>
      <c r="S262" s="91"/>
      <c r="T262" s="91"/>
      <c r="U262" s="92"/>
      <c r="V262" s="91"/>
      <c r="W262" s="91"/>
      <c r="X262" s="91"/>
      <c r="Y262" s="91"/>
      <c r="Z262" s="91"/>
      <c r="AA262" s="16">
        <f t="shared" si="22"/>
        <v>0</v>
      </c>
      <c r="AB262" s="59"/>
      <c r="AC262" s="109">
        <v>0</v>
      </c>
      <c r="AD262" s="138">
        <v>0</v>
      </c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6">
        <f t="shared" si="23"/>
        <v>0</v>
      </c>
      <c r="AO262" s="139">
        <v>10</v>
      </c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6">
        <f t="shared" si="24"/>
        <v>10</v>
      </c>
      <c r="BB262" s="139"/>
      <c r="BC262" s="139"/>
      <c r="BD262" s="139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7">
        <f t="shared" si="25"/>
        <v>0</v>
      </c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6">
        <f t="shared" si="26"/>
        <v>0</v>
      </c>
    </row>
    <row r="263" spans="1:79" s="93" customFormat="1" ht="12" hidden="1">
      <c r="A263" s="1" t="s">
        <v>736</v>
      </c>
      <c r="B263" s="2" t="s">
        <v>52</v>
      </c>
      <c r="C263" s="2">
        <v>73642</v>
      </c>
      <c r="D263" s="3" t="s">
        <v>1035</v>
      </c>
      <c r="E263" s="2" t="s">
        <v>14</v>
      </c>
      <c r="F263" s="2" t="s">
        <v>15</v>
      </c>
      <c r="G263" s="2" t="s">
        <v>91</v>
      </c>
      <c r="H263" s="2"/>
      <c r="I263" s="3" t="s">
        <v>17</v>
      </c>
      <c r="J263" s="3" t="s">
        <v>357</v>
      </c>
      <c r="K263" s="6" t="s">
        <v>338</v>
      </c>
      <c r="L263" s="4" t="s">
        <v>321</v>
      </c>
      <c r="M263" s="3" t="s">
        <v>317</v>
      </c>
      <c r="N263" s="44" t="s">
        <v>18</v>
      </c>
      <c r="O263" s="91"/>
      <c r="P263" s="91"/>
      <c r="Q263" s="91"/>
      <c r="R263" s="91"/>
      <c r="S263" s="91"/>
      <c r="T263" s="96"/>
      <c r="U263" s="95"/>
      <c r="V263" s="108"/>
      <c r="W263" s="91"/>
      <c r="X263" s="96"/>
      <c r="Y263" s="96"/>
      <c r="Z263" s="91"/>
      <c r="AA263" s="16">
        <f t="shared" si="22"/>
        <v>0</v>
      </c>
      <c r="AB263" s="107"/>
      <c r="AC263" s="91">
        <v>0</v>
      </c>
      <c r="AD263" s="138">
        <v>0</v>
      </c>
      <c r="AE263" s="138"/>
      <c r="AF263" s="138"/>
      <c r="AG263" s="138">
        <v>0</v>
      </c>
      <c r="AH263" s="138">
        <v>0</v>
      </c>
      <c r="AI263" s="138"/>
      <c r="AJ263" s="138"/>
      <c r="AK263" s="138"/>
      <c r="AL263" s="138"/>
      <c r="AM263" s="138"/>
      <c r="AN263" s="16">
        <f t="shared" si="23"/>
        <v>0</v>
      </c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6">
        <f t="shared" si="24"/>
        <v>0</v>
      </c>
      <c r="BB263" s="165"/>
      <c r="BC263" s="165"/>
      <c r="BD263" s="165"/>
      <c r="BE263" s="166"/>
      <c r="BF263" s="166"/>
      <c r="BG263" s="166"/>
      <c r="BH263" s="166"/>
      <c r="BI263" s="166"/>
      <c r="BJ263" s="166"/>
      <c r="BK263" s="166"/>
      <c r="BL263" s="166"/>
      <c r="BM263" s="166"/>
      <c r="BN263" s="17">
        <f t="shared" si="25"/>
        <v>0</v>
      </c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6">
        <f t="shared" si="26"/>
        <v>0</v>
      </c>
    </row>
    <row r="264" spans="1:79" s="93" customFormat="1" ht="12" hidden="1">
      <c r="A264" s="1" t="s">
        <v>95</v>
      </c>
      <c r="B264" s="27" t="s">
        <v>52</v>
      </c>
      <c r="C264" s="28">
        <v>73642</v>
      </c>
      <c r="D264" s="3" t="s">
        <v>1035</v>
      </c>
      <c r="E264" s="2" t="s">
        <v>14</v>
      </c>
      <c r="F264" s="2" t="s">
        <v>15</v>
      </c>
      <c r="G264" s="2" t="s">
        <v>91</v>
      </c>
      <c r="H264" s="2" t="s">
        <v>92</v>
      </c>
      <c r="I264" s="3" t="s">
        <v>17</v>
      </c>
      <c r="J264" s="3" t="s">
        <v>357</v>
      </c>
      <c r="K264" s="6" t="s">
        <v>93</v>
      </c>
      <c r="L264" s="4" t="s">
        <v>321</v>
      </c>
      <c r="M264" s="3" t="s">
        <v>94</v>
      </c>
      <c r="N264" s="44" t="s">
        <v>18</v>
      </c>
      <c r="O264" s="96">
        <v>78</v>
      </c>
      <c r="P264" s="96">
        <v>16</v>
      </c>
      <c r="Q264" s="91"/>
      <c r="R264" s="91"/>
      <c r="S264" s="91"/>
      <c r="T264" s="96">
        <v>2</v>
      </c>
      <c r="U264" s="101">
        <v>2</v>
      </c>
      <c r="V264" s="91"/>
      <c r="W264" s="91"/>
      <c r="X264" s="91"/>
      <c r="Y264" s="91"/>
      <c r="Z264" s="91"/>
      <c r="AA264" s="16">
        <f t="shared" si="22"/>
        <v>98</v>
      </c>
      <c r="AB264" s="59"/>
      <c r="AC264" s="91">
        <v>0</v>
      </c>
      <c r="AD264" s="138">
        <v>0</v>
      </c>
      <c r="AE264" s="138">
        <v>5</v>
      </c>
      <c r="AF264" s="138"/>
      <c r="AG264" s="138"/>
      <c r="AH264" s="138"/>
      <c r="AI264" s="138"/>
      <c r="AJ264" s="138"/>
      <c r="AK264" s="138"/>
      <c r="AL264" s="138"/>
      <c r="AM264" s="138"/>
      <c r="AN264" s="16">
        <f t="shared" si="23"/>
        <v>5</v>
      </c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6">
        <f t="shared" si="24"/>
        <v>0</v>
      </c>
      <c r="BB264" s="139"/>
      <c r="BC264" s="139"/>
      <c r="BD264" s="139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7">
        <f t="shared" si="25"/>
        <v>0</v>
      </c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6">
        <f t="shared" si="26"/>
        <v>0</v>
      </c>
    </row>
    <row r="265" spans="1:79" s="93" customFormat="1" ht="12" hidden="1">
      <c r="A265" s="1" t="s">
        <v>95</v>
      </c>
      <c r="B265" s="2" t="s">
        <v>52</v>
      </c>
      <c r="C265" s="5">
        <v>73642</v>
      </c>
      <c r="D265" s="3" t="s">
        <v>1035</v>
      </c>
      <c r="E265" s="2" t="s">
        <v>14</v>
      </c>
      <c r="F265" s="2" t="s">
        <v>15</v>
      </c>
      <c r="G265" s="2" t="s">
        <v>26</v>
      </c>
      <c r="H265" s="2" t="s">
        <v>96</v>
      </c>
      <c r="I265" s="3" t="s">
        <v>17</v>
      </c>
      <c r="J265" s="3" t="s">
        <v>534</v>
      </c>
      <c r="K265" s="6" t="s">
        <v>97</v>
      </c>
      <c r="L265" s="4" t="s">
        <v>26</v>
      </c>
      <c r="M265" s="3" t="s">
        <v>317</v>
      </c>
      <c r="N265" s="44" t="s">
        <v>56</v>
      </c>
      <c r="O265" s="91"/>
      <c r="P265" s="91"/>
      <c r="Q265" s="91"/>
      <c r="R265" s="91"/>
      <c r="S265" s="91">
        <v>1</v>
      </c>
      <c r="T265" s="91"/>
      <c r="U265" s="92"/>
      <c r="V265" s="91"/>
      <c r="W265" s="91"/>
      <c r="X265" s="91"/>
      <c r="Y265" s="91"/>
      <c r="Z265" s="91"/>
      <c r="AA265" s="16">
        <f t="shared" si="22"/>
        <v>1</v>
      </c>
      <c r="AB265" s="59"/>
      <c r="AC265" s="91">
        <v>0</v>
      </c>
      <c r="AD265" s="138">
        <v>0</v>
      </c>
      <c r="AE265" s="138"/>
      <c r="AF265" s="138"/>
      <c r="AG265" s="138"/>
      <c r="AH265" s="138"/>
      <c r="AI265" s="138">
        <v>5</v>
      </c>
      <c r="AJ265" s="138"/>
      <c r="AK265" s="138">
        <v>5</v>
      </c>
      <c r="AL265" s="138"/>
      <c r="AM265" s="138"/>
      <c r="AN265" s="16">
        <f t="shared" si="23"/>
        <v>10</v>
      </c>
      <c r="AO265" s="139"/>
      <c r="AP265" s="139"/>
      <c r="AQ265" s="139"/>
      <c r="AR265" s="139">
        <v>5</v>
      </c>
      <c r="AS265" s="139"/>
      <c r="AT265" s="139"/>
      <c r="AU265" s="139"/>
      <c r="AV265" s="139"/>
      <c r="AW265" s="139"/>
      <c r="AX265" s="139">
        <v>7</v>
      </c>
      <c r="AY265" s="139"/>
      <c r="AZ265" s="139"/>
      <c r="BA265" s="16">
        <f t="shared" si="24"/>
        <v>12</v>
      </c>
      <c r="BB265" s="139"/>
      <c r="BC265" s="139"/>
      <c r="BD265" s="139"/>
      <c r="BE265" s="141"/>
      <c r="BF265" s="141">
        <v>5</v>
      </c>
      <c r="BG265" s="141"/>
      <c r="BH265" s="141"/>
      <c r="BI265" s="141"/>
      <c r="BJ265" s="141"/>
      <c r="BK265" s="141"/>
      <c r="BL265" s="141">
        <v>7</v>
      </c>
      <c r="BM265" s="141"/>
      <c r="BN265" s="17">
        <f t="shared" si="25"/>
        <v>12</v>
      </c>
      <c r="BO265" s="18"/>
      <c r="BP265" s="139"/>
      <c r="BQ265" s="141"/>
      <c r="BR265" s="141">
        <v>5</v>
      </c>
      <c r="BS265" s="141"/>
      <c r="BT265" s="141"/>
      <c r="BU265" s="141"/>
      <c r="BV265" s="141"/>
      <c r="BW265" s="141"/>
      <c r="BX265" s="141">
        <v>7</v>
      </c>
      <c r="BY265" s="18"/>
      <c r="BZ265" s="18"/>
      <c r="CA265" s="16">
        <f t="shared" si="26"/>
        <v>12</v>
      </c>
    </row>
    <row r="266" spans="1:79" s="93" customFormat="1" ht="12" hidden="1">
      <c r="A266" s="1" t="s">
        <v>95</v>
      </c>
      <c r="B266" s="2" t="s">
        <v>52</v>
      </c>
      <c r="C266" s="5">
        <v>73642</v>
      </c>
      <c r="D266" s="3" t="s">
        <v>1035</v>
      </c>
      <c r="E266" s="2" t="s">
        <v>14</v>
      </c>
      <c r="F266" s="2" t="s">
        <v>15</v>
      </c>
      <c r="G266" s="2" t="s">
        <v>26</v>
      </c>
      <c r="H266" s="2" t="s">
        <v>98</v>
      </c>
      <c r="I266" s="3" t="s">
        <v>17</v>
      </c>
      <c r="J266" s="3" t="s">
        <v>534</v>
      </c>
      <c r="K266" s="6" t="s">
        <v>99</v>
      </c>
      <c r="L266" s="4" t="s">
        <v>26</v>
      </c>
      <c r="M266" s="3" t="s">
        <v>317</v>
      </c>
      <c r="N266" s="44" t="s">
        <v>56</v>
      </c>
      <c r="O266" s="91"/>
      <c r="P266" s="91"/>
      <c r="Q266" s="91"/>
      <c r="R266" s="91"/>
      <c r="S266" s="91">
        <v>1</v>
      </c>
      <c r="T266" s="91"/>
      <c r="U266" s="92"/>
      <c r="V266" s="91"/>
      <c r="W266" s="91"/>
      <c r="X266" s="91"/>
      <c r="Y266" s="91"/>
      <c r="Z266" s="91"/>
      <c r="AA266" s="16">
        <f t="shared" si="22"/>
        <v>1</v>
      </c>
      <c r="AB266" s="59"/>
      <c r="AC266" s="91">
        <v>0</v>
      </c>
      <c r="AD266" s="138">
        <v>0</v>
      </c>
      <c r="AE266" s="138"/>
      <c r="AF266" s="138"/>
      <c r="AG266" s="138"/>
      <c r="AH266" s="138"/>
      <c r="AI266" s="138">
        <v>6</v>
      </c>
      <c r="AJ266" s="138"/>
      <c r="AK266" s="138"/>
      <c r="AL266" s="138"/>
      <c r="AM266" s="138"/>
      <c r="AN266" s="16">
        <f t="shared" si="23"/>
        <v>6</v>
      </c>
      <c r="AO266" s="139"/>
      <c r="AP266" s="139"/>
      <c r="AQ266" s="139">
        <v>3</v>
      </c>
      <c r="AR266" s="139"/>
      <c r="AS266" s="139"/>
      <c r="AT266" s="139"/>
      <c r="AU266" s="139"/>
      <c r="AV266" s="139">
        <v>6</v>
      </c>
      <c r="AW266" s="139"/>
      <c r="AX266" s="139"/>
      <c r="AY266" s="139"/>
      <c r="AZ266" s="139"/>
      <c r="BA266" s="16">
        <f t="shared" si="24"/>
        <v>9</v>
      </c>
      <c r="BB266" s="139"/>
      <c r="BC266" s="139"/>
      <c r="BD266" s="139"/>
      <c r="BE266" s="141">
        <v>3</v>
      </c>
      <c r="BF266" s="141"/>
      <c r="BG266" s="141"/>
      <c r="BH266" s="141"/>
      <c r="BI266" s="141"/>
      <c r="BJ266" s="141">
        <v>4</v>
      </c>
      <c r="BK266" s="141"/>
      <c r="BL266" s="141"/>
      <c r="BM266" s="141"/>
      <c r="BN266" s="17">
        <f t="shared" si="25"/>
        <v>7</v>
      </c>
      <c r="BO266" s="18"/>
      <c r="BP266" s="139"/>
      <c r="BQ266" s="141">
        <v>3</v>
      </c>
      <c r="BR266" s="141"/>
      <c r="BS266" s="141"/>
      <c r="BT266" s="141"/>
      <c r="BU266" s="141"/>
      <c r="BV266" s="141">
        <v>4</v>
      </c>
      <c r="BW266" s="141"/>
      <c r="BX266" s="141"/>
      <c r="BY266" s="18"/>
      <c r="BZ266" s="18"/>
      <c r="CA266" s="16">
        <f t="shared" si="26"/>
        <v>7</v>
      </c>
    </row>
    <row r="267" spans="1:79" s="93" customFormat="1" ht="12" hidden="1">
      <c r="A267" s="1" t="s">
        <v>95</v>
      </c>
      <c r="B267" s="2" t="s">
        <v>52</v>
      </c>
      <c r="C267" s="5">
        <v>73642</v>
      </c>
      <c r="D267" s="3" t="s">
        <v>1035</v>
      </c>
      <c r="E267" s="2" t="s">
        <v>14</v>
      </c>
      <c r="F267" s="2" t="s">
        <v>15</v>
      </c>
      <c r="G267" s="2" t="s">
        <v>26</v>
      </c>
      <c r="H267" s="2" t="s">
        <v>101</v>
      </c>
      <c r="I267" s="3" t="s">
        <v>17</v>
      </c>
      <c r="J267" s="3" t="s">
        <v>534</v>
      </c>
      <c r="K267" s="6" t="s">
        <v>100</v>
      </c>
      <c r="L267" s="4" t="s">
        <v>26</v>
      </c>
      <c r="M267" s="3" t="s">
        <v>317</v>
      </c>
      <c r="N267" s="44" t="s">
        <v>56</v>
      </c>
      <c r="O267" s="91"/>
      <c r="P267" s="91"/>
      <c r="Q267" s="91"/>
      <c r="R267" s="91"/>
      <c r="S267" s="91"/>
      <c r="T267" s="96">
        <v>4</v>
      </c>
      <c r="U267" s="92"/>
      <c r="V267" s="96">
        <v>4</v>
      </c>
      <c r="W267" s="91"/>
      <c r="X267" s="91"/>
      <c r="Y267" s="96">
        <v>4</v>
      </c>
      <c r="Z267" s="91"/>
      <c r="AA267" s="16">
        <f t="shared" si="22"/>
        <v>12</v>
      </c>
      <c r="AB267" s="59"/>
      <c r="AC267" s="91">
        <v>0</v>
      </c>
      <c r="AD267" s="138">
        <v>0</v>
      </c>
      <c r="AE267" s="138"/>
      <c r="AF267" s="138"/>
      <c r="AG267" s="138"/>
      <c r="AH267" s="138"/>
      <c r="AI267" s="138">
        <v>5</v>
      </c>
      <c r="AJ267" s="138"/>
      <c r="AK267" s="138"/>
      <c r="AL267" s="138"/>
      <c r="AM267" s="138"/>
      <c r="AN267" s="16">
        <f t="shared" si="23"/>
        <v>5</v>
      </c>
      <c r="AO267" s="139"/>
      <c r="AP267" s="139"/>
      <c r="AQ267" s="139">
        <v>4</v>
      </c>
      <c r="AR267" s="139"/>
      <c r="AS267" s="139"/>
      <c r="AT267" s="139"/>
      <c r="AU267" s="139"/>
      <c r="AV267" s="139">
        <v>5</v>
      </c>
      <c r="AW267" s="139"/>
      <c r="AX267" s="139"/>
      <c r="AY267" s="139"/>
      <c r="AZ267" s="139"/>
      <c r="BA267" s="16">
        <f t="shared" si="24"/>
        <v>9</v>
      </c>
      <c r="BB267" s="139"/>
      <c r="BC267" s="139"/>
      <c r="BD267" s="139"/>
      <c r="BE267" s="141">
        <v>4</v>
      </c>
      <c r="BF267" s="141"/>
      <c r="BG267" s="141"/>
      <c r="BH267" s="141"/>
      <c r="BI267" s="141"/>
      <c r="BJ267" s="141">
        <v>5</v>
      </c>
      <c r="BK267" s="141"/>
      <c r="BL267" s="141"/>
      <c r="BM267" s="141"/>
      <c r="BN267" s="17">
        <f t="shared" si="25"/>
        <v>9</v>
      </c>
      <c r="BO267" s="18"/>
      <c r="BP267" s="139"/>
      <c r="BQ267" s="141">
        <v>4</v>
      </c>
      <c r="BR267" s="141"/>
      <c r="BS267" s="141"/>
      <c r="BT267" s="141"/>
      <c r="BU267" s="141"/>
      <c r="BV267" s="141">
        <v>5</v>
      </c>
      <c r="BW267" s="141"/>
      <c r="BX267" s="141"/>
      <c r="BY267" s="18"/>
      <c r="BZ267" s="18"/>
      <c r="CA267" s="16">
        <f t="shared" si="26"/>
        <v>9</v>
      </c>
    </row>
    <row r="268" spans="1:79" s="93" customFormat="1" ht="12" hidden="1">
      <c r="A268" s="1" t="s">
        <v>95</v>
      </c>
      <c r="B268" s="2" t="s">
        <v>52</v>
      </c>
      <c r="C268" s="5">
        <v>62423</v>
      </c>
      <c r="D268" s="3" t="s">
        <v>1035</v>
      </c>
      <c r="E268" s="2" t="s">
        <v>14</v>
      </c>
      <c r="F268" s="2" t="s">
        <v>15</v>
      </c>
      <c r="G268" s="2" t="s">
        <v>24</v>
      </c>
      <c r="H268" s="2" t="s">
        <v>322</v>
      </c>
      <c r="I268" s="3" t="s">
        <v>17</v>
      </c>
      <c r="J268" s="3" t="s">
        <v>348</v>
      </c>
      <c r="K268" s="6" t="s">
        <v>323</v>
      </c>
      <c r="L268" s="4" t="s">
        <v>24</v>
      </c>
      <c r="M268" s="3" t="s">
        <v>303</v>
      </c>
      <c r="N268" s="46" t="s">
        <v>18</v>
      </c>
      <c r="O268" s="91"/>
      <c r="P268" s="91"/>
      <c r="Q268" s="91"/>
      <c r="R268" s="101">
        <v>1</v>
      </c>
      <c r="S268" s="111"/>
      <c r="T268" s="101">
        <v>1</v>
      </c>
      <c r="U268" s="92"/>
      <c r="V268" s="91"/>
      <c r="W268" s="91"/>
      <c r="X268" s="91"/>
      <c r="Y268" s="91"/>
      <c r="Z268" s="91"/>
      <c r="AA268" s="16">
        <f t="shared" si="22"/>
        <v>2</v>
      </c>
      <c r="AB268" s="59"/>
      <c r="AC268" s="109">
        <v>0</v>
      </c>
      <c r="AD268" s="138">
        <v>0</v>
      </c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6">
        <f t="shared" si="23"/>
        <v>0</v>
      </c>
      <c r="AO268" s="139">
        <v>10</v>
      </c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6">
        <f t="shared" si="24"/>
        <v>10</v>
      </c>
      <c r="BB268" s="139"/>
      <c r="BC268" s="139"/>
      <c r="BD268" s="139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7">
        <f t="shared" si="25"/>
        <v>0</v>
      </c>
      <c r="BO268" s="18"/>
      <c r="BP268" s="139"/>
      <c r="BQ268" s="141"/>
      <c r="BR268" s="141"/>
      <c r="BS268" s="141"/>
      <c r="BT268" s="141"/>
      <c r="BU268" s="141"/>
      <c r="BV268" s="141"/>
      <c r="BW268" s="141"/>
      <c r="BX268" s="141"/>
      <c r="BY268" s="18"/>
      <c r="BZ268" s="18"/>
      <c r="CA268" s="16">
        <f t="shared" si="26"/>
        <v>0</v>
      </c>
    </row>
    <row r="269" spans="1:79" s="93" customFormat="1" ht="12" hidden="1">
      <c r="A269" s="1" t="s">
        <v>95</v>
      </c>
      <c r="B269" s="2" t="s">
        <v>52</v>
      </c>
      <c r="C269" s="5">
        <v>62423</v>
      </c>
      <c r="D269" s="3" t="s">
        <v>1035</v>
      </c>
      <c r="E269" s="2" t="s">
        <v>21</v>
      </c>
      <c r="F269" s="2" t="s">
        <v>15</v>
      </c>
      <c r="G269" s="2" t="s">
        <v>23</v>
      </c>
      <c r="H269" s="2" t="s">
        <v>361</v>
      </c>
      <c r="I269" s="3" t="s">
        <v>17</v>
      </c>
      <c r="J269" s="3" t="s">
        <v>347</v>
      </c>
      <c r="K269" s="6" t="s">
        <v>324</v>
      </c>
      <c r="L269" s="4" t="s">
        <v>959</v>
      </c>
      <c r="M269" s="3" t="s">
        <v>303</v>
      </c>
      <c r="N269" s="46" t="s">
        <v>18</v>
      </c>
      <c r="O269" s="91"/>
      <c r="P269" s="91"/>
      <c r="Q269" s="91"/>
      <c r="R269" s="91"/>
      <c r="S269" s="91"/>
      <c r="T269" s="91"/>
      <c r="U269" s="92"/>
      <c r="V269" s="91"/>
      <c r="W269" s="91"/>
      <c r="X269" s="91"/>
      <c r="Y269" s="96">
        <v>2</v>
      </c>
      <c r="Z269" s="91"/>
      <c r="AA269" s="16">
        <f t="shared" si="22"/>
        <v>2</v>
      </c>
      <c r="AB269" s="59"/>
      <c r="AC269" s="91">
        <v>0</v>
      </c>
      <c r="AD269" s="138">
        <v>0</v>
      </c>
      <c r="AE269" s="138"/>
      <c r="AF269" s="138"/>
      <c r="AG269" s="138"/>
      <c r="AH269" s="138"/>
      <c r="AI269" s="138"/>
      <c r="AJ269" s="138">
        <v>2</v>
      </c>
      <c r="AK269" s="138"/>
      <c r="AL269" s="138">
        <v>10</v>
      </c>
      <c r="AM269" s="138"/>
      <c r="AN269" s="16">
        <f t="shared" si="23"/>
        <v>12</v>
      </c>
      <c r="AO269" s="139">
        <v>4</v>
      </c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6">
        <f t="shared" si="24"/>
        <v>4</v>
      </c>
      <c r="BB269" s="139"/>
      <c r="BC269" s="139"/>
      <c r="BD269" s="139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7">
        <f t="shared" si="25"/>
        <v>0</v>
      </c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6">
        <f t="shared" si="26"/>
        <v>0</v>
      </c>
    </row>
    <row r="270" spans="1:79" s="93" customFormat="1" ht="12" hidden="1">
      <c r="A270" s="1" t="s">
        <v>95</v>
      </c>
      <c r="B270" s="6" t="s">
        <v>52</v>
      </c>
      <c r="C270" s="5">
        <v>62423</v>
      </c>
      <c r="D270" s="3" t="s">
        <v>1035</v>
      </c>
      <c r="E270" s="2" t="s">
        <v>14</v>
      </c>
      <c r="F270" s="2" t="s">
        <v>15</v>
      </c>
      <c r="G270" s="2" t="s">
        <v>24</v>
      </c>
      <c r="H270" s="2" t="s">
        <v>325</v>
      </c>
      <c r="I270" s="3" t="s">
        <v>17</v>
      </c>
      <c r="J270" s="3" t="s">
        <v>528</v>
      </c>
      <c r="K270" s="6" t="s">
        <v>326</v>
      </c>
      <c r="L270" s="4" t="s">
        <v>24</v>
      </c>
      <c r="M270" s="3" t="s">
        <v>303</v>
      </c>
      <c r="N270" s="44" t="s">
        <v>56</v>
      </c>
      <c r="O270" s="91"/>
      <c r="P270" s="91"/>
      <c r="Q270" s="91"/>
      <c r="R270" s="91"/>
      <c r="S270" s="91"/>
      <c r="T270" s="91"/>
      <c r="U270" s="92"/>
      <c r="V270" s="96">
        <v>1</v>
      </c>
      <c r="W270" s="91"/>
      <c r="X270" s="91"/>
      <c r="Y270" s="91"/>
      <c r="Z270" s="91"/>
      <c r="AA270" s="16">
        <f t="shared" si="22"/>
        <v>1</v>
      </c>
      <c r="AB270" s="59"/>
      <c r="AC270" s="91">
        <v>0</v>
      </c>
      <c r="AD270" s="138">
        <v>0</v>
      </c>
      <c r="AE270" s="138"/>
      <c r="AF270" s="138"/>
      <c r="AG270" s="138"/>
      <c r="AH270" s="138"/>
      <c r="AI270" s="138">
        <v>3</v>
      </c>
      <c r="AJ270" s="138"/>
      <c r="AK270" s="138"/>
      <c r="AL270" s="138"/>
      <c r="AM270" s="138"/>
      <c r="AN270" s="16">
        <f t="shared" si="23"/>
        <v>3</v>
      </c>
      <c r="AO270" s="139"/>
      <c r="AP270" s="139"/>
      <c r="AQ270" s="139">
        <v>3</v>
      </c>
      <c r="AR270" s="139"/>
      <c r="AS270" s="139"/>
      <c r="AT270" s="139"/>
      <c r="AU270" s="139"/>
      <c r="AV270" s="139">
        <v>5</v>
      </c>
      <c r="AW270" s="139"/>
      <c r="AX270" s="139"/>
      <c r="AY270" s="139"/>
      <c r="AZ270" s="139"/>
      <c r="BA270" s="16">
        <f t="shared" si="24"/>
        <v>8</v>
      </c>
      <c r="BB270" s="139"/>
      <c r="BC270" s="139"/>
      <c r="BD270" s="139"/>
      <c r="BE270" s="141">
        <v>3</v>
      </c>
      <c r="BF270" s="141"/>
      <c r="BG270" s="141"/>
      <c r="BH270" s="141"/>
      <c r="BI270" s="141"/>
      <c r="BJ270" s="141">
        <v>5</v>
      </c>
      <c r="BK270" s="141"/>
      <c r="BL270" s="141"/>
      <c r="BM270" s="141"/>
      <c r="BN270" s="17">
        <f t="shared" si="25"/>
        <v>8</v>
      </c>
      <c r="BO270" s="18"/>
      <c r="BP270" s="18"/>
      <c r="BQ270" s="18"/>
      <c r="BR270" s="18">
        <v>3</v>
      </c>
      <c r="BS270" s="18"/>
      <c r="BT270" s="18"/>
      <c r="BU270" s="18"/>
      <c r="BV270" s="18"/>
      <c r="BW270" s="18">
        <v>5</v>
      </c>
      <c r="BX270" s="18"/>
      <c r="BY270" s="18"/>
      <c r="BZ270" s="18"/>
      <c r="CA270" s="16">
        <f t="shared" si="26"/>
        <v>8</v>
      </c>
    </row>
    <row r="271" spans="1:79" s="93" customFormat="1" ht="12" hidden="1">
      <c r="A271" s="1" t="s">
        <v>736</v>
      </c>
      <c r="B271" s="2" t="s">
        <v>52</v>
      </c>
      <c r="C271" s="2">
        <v>73642</v>
      </c>
      <c r="D271" s="3" t="s">
        <v>1028</v>
      </c>
      <c r="E271" s="2" t="s">
        <v>1018</v>
      </c>
      <c r="F271" s="2" t="s">
        <v>854</v>
      </c>
      <c r="G271" s="2" t="s">
        <v>959</v>
      </c>
      <c r="H271" s="2" t="s">
        <v>954</v>
      </c>
      <c r="I271" s="3" t="s">
        <v>17</v>
      </c>
      <c r="J271" s="3" t="s">
        <v>347</v>
      </c>
      <c r="K271" s="6" t="s">
        <v>339</v>
      </c>
      <c r="L271" s="4" t="s">
        <v>959</v>
      </c>
      <c r="M271" s="3" t="s">
        <v>94</v>
      </c>
      <c r="N271" s="44" t="s">
        <v>444</v>
      </c>
      <c r="O271" s="91"/>
      <c r="P271" s="91"/>
      <c r="Q271" s="91"/>
      <c r="R271" s="91"/>
      <c r="S271" s="91">
        <v>5</v>
      </c>
      <c r="T271" s="96"/>
      <c r="U271" s="95"/>
      <c r="V271" s="108">
        <v>15</v>
      </c>
      <c r="W271" s="91">
        <v>15</v>
      </c>
      <c r="X271" s="96">
        <v>15</v>
      </c>
      <c r="Y271" s="96"/>
      <c r="Z271" s="91"/>
      <c r="AA271" s="16">
        <f t="shared" si="22"/>
        <v>50</v>
      </c>
      <c r="AB271" s="107">
        <v>10</v>
      </c>
      <c r="AC271" s="91">
        <v>28</v>
      </c>
      <c r="AD271" s="138">
        <v>0</v>
      </c>
      <c r="AE271" s="138">
        <v>20</v>
      </c>
      <c r="AF271" s="138">
        <v>22</v>
      </c>
      <c r="AG271" s="138">
        <v>40</v>
      </c>
      <c r="AH271" s="138">
        <v>18</v>
      </c>
      <c r="AI271" s="138">
        <v>10</v>
      </c>
      <c r="AJ271" s="138"/>
      <c r="AK271" s="138">
        <v>10</v>
      </c>
      <c r="AL271" s="138"/>
      <c r="AM271" s="138"/>
      <c r="AN271" s="16">
        <f t="shared" si="23"/>
        <v>158</v>
      </c>
      <c r="AO271" s="139"/>
      <c r="AP271" s="139"/>
      <c r="AQ271" s="139">
        <v>20</v>
      </c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6">
        <f t="shared" si="24"/>
        <v>20</v>
      </c>
      <c r="BB271" s="165"/>
      <c r="BC271" s="165"/>
      <c r="BD271" s="165"/>
      <c r="BE271" s="166"/>
      <c r="BF271" s="166"/>
      <c r="BG271" s="166"/>
      <c r="BH271" s="166"/>
      <c r="BI271" s="166"/>
      <c r="BJ271" s="166"/>
      <c r="BK271" s="166"/>
      <c r="BL271" s="166"/>
      <c r="BM271" s="166"/>
      <c r="BN271" s="17">
        <f t="shared" si="25"/>
        <v>0</v>
      </c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6">
        <f t="shared" si="26"/>
        <v>0</v>
      </c>
    </row>
    <row r="272" spans="1:79" s="93" customFormat="1" ht="12" hidden="1">
      <c r="A272" s="1" t="s">
        <v>736</v>
      </c>
      <c r="B272" s="2" t="s">
        <v>52</v>
      </c>
      <c r="C272" s="2">
        <v>73991</v>
      </c>
      <c r="D272" s="3" t="s">
        <v>1035</v>
      </c>
      <c r="E272" s="2" t="s">
        <v>272</v>
      </c>
      <c r="F272" s="2"/>
      <c r="G272" s="2" t="s">
        <v>275</v>
      </c>
      <c r="H272" s="2" t="s">
        <v>814</v>
      </c>
      <c r="I272" s="3" t="s">
        <v>145</v>
      </c>
      <c r="J272" s="3" t="s">
        <v>350</v>
      </c>
      <c r="K272" s="6" t="s">
        <v>319</v>
      </c>
      <c r="L272" s="4" t="s">
        <v>275</v>
      </c>
      <c r="M272" s="3" t="s">
        <v>298</v>
      </c>
      <c r="N272" s="44" t="s">
        <v>18</v>
      </c>
      <c r="O272" s="91"/>
      <c r="P272" s="91"/>
      <c r="Q272" s="91"/>
      <c r="R272" s="91"/>
      <c r="S272" s="91"/>
      <c r="T272" s="96"/>
      <c r="U272" s="95"/>
      <c r="V272" s="108"/>
      <c r="W272" s="91"/>
      <c r="X272" s="96"/>
      <c r="Y272" s="96"/>
      <c r="Z272" s="91"/>
      <c r="AA272" s="16">
        <f t="shared" si="22"/>
        <v>0</v>
      </c>
      <c r="AB272" s="107"/>
      <c r="AC272" s="91">
        <v>0</v>
      </c>
      <c r="AD272" s="138">
        <v>0</v>
      </c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6">
        <f t="shared" si="23"/>
        <v>0</v>
      </c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6">
        <f t="shared" si="24"/>
        <v>0</v>
      </c>
      <c r="BB272" s="165"/>
      <c r="BC272" s="165"/>
      <c r="BD272" s="165"/>
      <c r="BE272" s="166"/>
      <c r="BF272" s="166"/>
      <c r="BG272" s="166"/>
      <c r="BH272" s="166"/>
      <c r="BI272" s="166"/>
      <c r="BJ272" s="166"/>
      <c r="BK272" s="166"/>
      <c r="BL272" s="166"/>
      <c r="BM272" s="166"/>
      <c r="BN272" s="17">
        <f t="shared" si="25"/>
        <v>0</v>
      </c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6">
        <f t="shared" si="26"/>
        <v>0</v>
      </c>
    </row>
    <row r="273" spans="1:79" s="93" customFormat="1" ht="12" hidden="1">
      <c r="A273" s="1" t="s">
        <v>95</v>
      </c>
      <c r="B273" s="2" t="s">
        <v>52</v>
      </c>
      <c r="C273" s="5">
        <v>73991</v>
      </c>
      <c r="D273" s="3" t="s">
        <v>1035</v>
      </c>
      <c r="E273" s="2" t="s">
        <v>272</v>
      </c>
      <c r="F273" s="2"/>
      <c r="G273" s="2" t="s">
        <v>275</v>
      </c>
      <c r="H273" s="205" t="s">
        <v>814</v>
      </c>
      <c r="I273" s="3" t="s">
        <v>145</v>
      </c>
      <c r="J273" s="3" t="s">
        <v>350</v>
      </c>
      <c r="K273" s="6" t="s">
        <v>319</v>
      </c>
      <c r="L273" s="4" t="s">
        <v>275</v>
      </c>
      <c r="M273" s="3" t="s">
        <v>298</v>
      </c>
      <c r="N273" s="46" t="s">
        <v>18</v>
      </c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>
        <v>10</v>
      </c>
      <c r="AA273" s="16">
        <f t="shared" si="22"/>
        <v>10</v>
      </c>
      <c r="AB273" s="59"/>
      <c r="AC273" s="92">
        <v>0</v>
      </c>
      <c r="AD273" s="139">
        <v>0</v>
      </c>
      <c r="AE273" s="139"/>
      <c r="AF273" s="139"/>
      <c r="AG273" s="139"/>
      <c r="AH273" s="139">
        <v>5</v>
      </c>
      <c r="AI273" s="139">
        <v>5</v>
      </c>
      <c r="AJ273" s="139">
        <v>5</v>
      </c>
      <c r="AK273" s="139"/>
      <c r="AL273" s="139"/>
      <c r="AM273" s="139"/>
      <c r="AN273" s="16">
        <f t="shared" si="23"/>
        <v>15</v>
      </c>
      <c r="AO273" s="158">
        <v>0</v>
      </c>
      <c r="AP273" s="139">
        <v>10</v>
      </c>
      <c r="AQ273" s="139"/>
      <c r="AR273" s="139"/>
      <c r="AS273" s="139"/>
      <c r="AT273" s="139"/>
      <c r="AU273" s="139"/>
      <c r="AV273" s="139"/>
      <c r="AW273" s="139"/>
      <c r="AX273" s="139">
        <v>15</v>
      </c>
      <c r="AY273" s="139"/>
      <c r="AZ273" s="139"/>
      <c r="BA273" s="16">
        <f t="shared" si="24"/>
        <v>25</v>
      </c>
      <c r="BB273" s="139"/>
      <c r="BC273" s="139"/>
      <c r="BD273" s="139"/>
      <c r="BE273" s="139"/>
      <c r="BF273" s="139">
        <v>10</v>
      </c>
      <c r="BG273" s="139"/>
      <c r="BH273" s="139"/>
      <c r="BI273" s="139"/>
      <c r="BJ273" s="158">
        <v>25</v>
      </c>
      <c r="BK273" s="139"/>
      <c r="BL273" s="139"/>
      <c r="BM273" s="139"/>
      <c r="BN273" s="17">
        <f t="shared" si="25"/>
        <v>35</v>
      </c>
      <c r="BO273" s="18"/>
      <c r="BP273" s="18"/>
      <c r="BQ273" s="18"/>
      <c r="BR273" s="18">
        <v>10</v>
      </c>
      <c r="BS273" s="18"/>
      <c r="BT273" s="18"/>
      <c r="BU273" s="18"/>
      <c r="BV273" s="18"/>
      <c r="BW273" s="22">
        <v>25</v>
      </c>
      <c r="BX273" s="18"/>
      <c r="BY273" s="18"/>
      <c r="BZ273" s="18"/>
      <c r="CA273" s="16">
        <f t="shared" si="26"/>
        <v>35</v>
      </c>
    </row>
    <row r="274" spans="1:79" s="93" customFormat="1" ht="12" hidden="1">
      <c r="A274" s="1" t="s">
        <v>95</v>
      </c>
      <c r="B274" s="2" t="s">
        <v>52</v>
      </c>
      <c r="C274" s="5">
        <v>73991</v>
      </c>
      <c r="D274" s="3" t="s">
        <v>1035</v>
      </c>
      <c r="E274" s="2" t="s">
        <v>271</v>
      </c>
      <c r="F274" s="2"/>
      <c r="G274" s="2" t="s">
        <v>276</v>
      </c>
      <c r="H274" s="2" t="s">
        <v>396</v>
      </c>
      <c r="I274" s="3" t="s">
        <v>17</v>
      </c>
      <c r="J274" s="3" t="s">
        <v>351</v>
      </c>
      <c r="K274" s="6" t="s">
        <v>319</v>
      </c>
      <c r="L274" s="4" t="s">
        <v>276</v>
      </c>
      <c r="M274" s="3" t="s">
        <v>94</v>
      </c>
      <c r="N274" s="46" t="s">
        <v>18</v>
      </c>
      <c r="O274" s="101">
        <v>100</v>
      </c>
      <c r="P274" s="92"/>
      <c r="Q274" s="92"/>
      <c r="R274" s="92"/>
      <c r="S274" s="92"/>
      <c r="T274" s="92"/>
      <c r="U274" s="92"/>
      <c r="V274" s="92"/>
      <c r="W274" s="92"/>
      <c r="X274" s="95">
        <v>36</v>
      </c>
      <c r="Y274" s="95">
        <v>46</v>
      </c>
      <c r="Z274" s="92">
        <v>50</v>
      </c>
      <c r="AA274" s="16">
        <f t="shared" si="22"/>
        <v>232</v>
      </c>
      <c r="AB274" s="59"/>
      <c r="AC274" s="91">
        <v>81</v>
      </c>
      <c r="AD274" s="139">
        <v>0</v>
      </c>
      <c r="AE274" s="159">
        <v>60</v>
      </c>
      <c r="AF274" s="139">
        <v>120</v>
      </c>
      <c r="AG274" s="139">
        <v>100</v>
      </c>
      <c r="AH274" s="139"/>
      <c r="AI274" s="139">
        <v>5</v>
      </c>
      <c r="AJ274" s="158">
        <v>30</v>
      </c>
      <c r="AK274" s="158">
        <v>0</v>
      </c>
      <c r="AL274" s="158">
        <v>0</v>
      </c>
      <c r="AM274" s="139"/>
      <c r="AN274" s="16">
        <f t="shared" si="23"/>
        <v>396</v>
      </c>
      <c r="AO274" s="139">
        <v>15</v>
      </c>
      <c r="AP274" s="139">
        <v>20</v>
      </c>
      <c r="AQ274" s="139">
        <v>20</v>
      </c>
      <c r="AR274" s="139">
        <v>20</v>
      </c>
      <c r="AS274" s="139">
        <v>35</v>
      </c>
      <c r="AT274" s="139"/>
      <c r="AU274" s="139"/>
      <c r="AV274" s="139"/>
      <c r="AW274" s="139"/>
      <c r="AX274" s="139"/>
      <c r="AY274" s="139"/>
      <c r="AZ274" s="139"/>
      <c r="BA274" s="16">
        <f t="shared" si="24"/>
        <v>110</v>
      </c>
      <c r="BB274" s="139"/>
      <c r="BC274" s="139"/>
      <c r="BD274" s="139"/>
      <c r="BE274" s="139">
        <v>20</v>
      </c>
      <c r="BF274" s="139"/>
      <c r="BG274" s="139"/>
      <c r="BH274" s="139"/>
      <c r="BI274" s="139"/>
      <c r="BJ274" s="139"/>
      <c r="BK274" s="139"/>
      <c r="BL274" s="139"/>
      <c r="BM274" s="139"/>
      <c r="BN274" s="17">
        <f t="shared" si="25"/>
        <v>20</v>
      </c>
      <c r="BO274" s="18"/>
      <c r="BP274" s="18"/>
      <c r="BQ274" s="18">
        <v>20</v>
      </c>
      <c r="BR274" s="18"/>
      <c r="BS274" s="18"/>
      <c r="BT274" s="18"/>
      <c r="BU274" s="18"/>
      <c r="BV274" s="18"/>
      <c r="BW274" s="18"/>
      <c r="BX274" s="18"/>
      <c r="BY274" s="18"/>
      <c r="BZ274" s="18"/>
      <c r="CA274" s="16">
        <f t="shared" si="26"/>
        <v>20</v>
      </c>
    </row>
    <row r="275" spans="1:79" s="93" customFormat="1" ht="12" hidden="1">
      <c r="A275" s="1" t="s">
        <v>95</v>
      </c>
      <c r="B275" s="2" t="s">
        <v>52</v>
      </c>
      <c r="C275" s="5">
        <v>73991</v>
      </c>
      <c r="D275" s="3" t="s">
        <v>1035</v>
      </c>
      <c r="E275" s="2" t="s">
        <v>272</v>
      </c>
      <c r="F275" s="2"/>
      <c r="G275" s="2" t="s">
        <v>275</v>
      </c>
      <c r="H275" s="2" t="s">
        <v>815</v>
      </c>
      <c r="I275" s="3" t="s">
        <v>17</v>
      </c>
      <c r="J275" s="3" t="s">
        <v>350</v>
      </c>
      <c r="K275" s="6" t="s">
        <v>319</v>
      </c>
      <c r="L275" s="4" t="s">
        <v>275</v>
      </c>
      <c r="M275" s="3" t="s">
        <v>94</v>
      </c>
      <c r="N275" s="46" t="s">
        <v>18</v>
      </c>
      <c r="O275" s="101"/>
      <c r="P275" s="92"/>
      <c r="Q275" s="92"/>
      <c r="R275" s="92"/>
      <c r="S275" s="92"/>
      <c r="T275" s="92"/>
      <c r="U275" s="92"/>
      <c r="V275" s="92"/>
      <c r="W275" s="92"/>
      <c r="X275" s="95"/>
      <c r="Y275" s="95"/>
      <c r="Z275" s="92"/>
      <c r="AA275" s="16">
        <f t="shared" si="22"/>
        <v>0</v>
      </c>
      <c r="AB275" s="59"/>
      <c r="AC275" s="91">
        <v>50</v>
      </c>
      <c r="AD275" s="139">
        <v>20</v>
      </c>
      <c r="AE275" s="181">
        <v>50</v>
      </c>
      <c r="AF275" s="139">
        <v>190</v>
      </c>
      <c r="AG275" s="139">
        <v>250</v>
      </c>
      <c r="AH275" s="139">
        <v>20</v>
      </c>
      <c r="AI275" s="139">
        <v>14</v>
      </c>
      <c r="AJ275" s="139">
        <v>10</v>
      </c>
      <c r="AK275" s="158">
        <v>0</v>
      </c>
      <c r="AL275" s="158">
        <v>0</v>
      </c>
      <c r="AM275" s="139"/>
      <c r="AN275" s="16">
        <f t="shared" si="23"/>
        <v>604</v>
      </c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6">
        <f t="shared" si="24"/>
        <v>0</v>
      </c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7">
        <f t="shared" si="25"/>
        <v>0</v>
      </c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6">
        <f t="shared" si="26"/>
        <v>0</v>
      </c>
    </row>
    <row r="276" spans="1:79" s="93" customFormat="1" ht="12" hidden="1">
      <c r="A276" s="1" t="s">
        <v>95</v>
      </c>
      <c r="B276" s="2" t="s">
        <v>52</v>
      </c>
      <c r="C276" s="5">
        <v>73991</v>
      </c>
      <c r="D276" s="3" t="s">
        <v>1035</v>
      </c>
      <c r="E276" s="2" t="s">
        <v>272</v>
      </c>
      <c r="F276" s="2"/>
      <c r="G276" s="2" t="s">
        <v>275</v>
      </c>
      <c r="H276" s="2" t="s">
        <v>816</v>
      </c>
      <c r="I276" s="3" t="s">
        <v>17</v>
      </c>
      <c r="J276" s="3" t="s">
        <v>350</v>
      </c>
      <c r="K276" s="6" t="s">
        <v>319</v>
      </c>
      <c r="L276" s="4" t="s">
        <v>275</v>
      </c>
      <c r="M276" s="3" t="s">
        <v>94</v>
      </c>
      <c r="N276" s="46" t="s">
        <v>18</v>
      </c>
      <c r="O276" s="101"/>
      <c r="P276" s="92"/>
      <c r="Q276" s="92"/>
      <c r="R276" s="92"/>
      <c r="S276" s="92"/>
      <c r="T276" s="92"/>
      <c r="U276" s="92"/>
      <c r="V276" s="92"/>
      <c r="W276" s="92"/>
      <c r="X276" s="95"/>
      <c r="Y276" s="95"/>
      <c r="Z276" s="92"/>
      <c r="AA276" s="16">
        <f t="shared" si="22"/>
        <v>0</v>
      </c>
      <c r="AB276" s="59"/>
      <c r="AC276" s="91">
        <v>15</v>
      </c>
      <c r="AD276" s="159">
        <v>0</v>
      </c>
      <c r="AE276" s="159">
        <v>10</v>
      </c>
      <c r="AF276" s="139">
        <v>40</v>
      </c>
      <c r="AG276" s="139">
        <v>50</v>
      </c>
      <c r="AH276" s="139"/>
      <c r="AI276" s="139">
        <v>4</v>
      </c>
      <c r="AJ276" s="139"/>
      <c r="AK276" s="139"/>
      <c r="AL276" s="139"/>
      <c r="AM276" s="139"/>
      <c r="AN276" s="16">
        <f t="shared" si="23"/>
        <v>119</v>
      </c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6">
        <f t="shared" si="24"/>
        <v>0</v>
      </c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7">
        <f t="shared" si="25"/>
        <v>0</v>
      </c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6">
        <f t="shared" si="26"/>
        <v>0</v>
      </c>
    </row>
    <row r="277" spans="1:79" s="93" customFormat="1" ht="12" hidden="1">
      <c r="A277" s="1" t="s">
        <v>95</v>
      </c>
      <c r="B277" s="2" t="s">
        <v>52</v>
      </c>
      <c r="C277" s="5">
        <v>73991</v>
      </c>
      <c r="D277" s="3" t="s">
        <v>1035</v>
      </c>
      <c r="E277" s="2" t="s">
        <v>272</v>
      </c>
      <c r="F277" s="2"/>
      <c r="G277" s="2" t="s">
        <v>275</v>
      </c>
      <c r="H277" s="2" t="s">
        <v>817</v>
      </c>
      <c r="I277" s="3" t="s">
        <v>17</v>
      </c>
      <c r="J277" s="3" t="s">
        <v>350</v>
      </c>
      <c r="K277" s="6" t="s">
        <v>319</v>
      </c>
      <c r="L277" s="4" t="s">
        <v>275</v>
      </c>
      <c r="M277" s="3" t="s">
        <v>94</v>
      </c>
      <c r="N277" s="46" t="s">
        <v>18</v>
      </c>
      <c r="O277" s="101">
        <v>126</v>
      </c>
      <c r="P277" s="101">
        <v>80</v>
      </c>
      <c r="Q277" s="101">
        <v>159</v>
      </c>
      <c r="R277" s="101">
        <v>152</v>
      </c>
      <c r="S277" s="92"/>
      <c r="T277" s="92"/>
      <c r="U277" s="92"/>
      <c r="V277" s="92"/>
      <c r="W277" s="105"/>
      <c r="X277" s="95">
        <v>120</v>
      </c>
      <c r="Y277" s="95">
        <v>54</v>
      </c>
      <c r="Z277" s="92">
        <v>30</v>
      </c>
      <c r="AA277" s="16">
        <f t="shared" si="22"/>
        <v>721</v>
      </c>
      <c r="AB277" s="59"/>
      <c r="AC277" s="92">
        <v>0</v>
      </c>
      <c r="AD277" s="139">
        <v>0</v>
      </c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6">
        <f t="shared" si="23"/>
        <v>0</v>
      </c>
      <c r="AO277" s="139">
        <v>25</v>
      </c>
      <c r="AP277" s="139">
        <v>25</v>
      </c>
      <c r="AQ277" s="139">
        <v>25</v>
      </c>
      <c r="AR277" s="139"/>
      <c r="AS277" s="139">
        <v>25</v>
      </c>
      <c r="AT277" s="139">
        <v>30</v>
      </c>
      <c r="AU277" s="139"/>
      <c r="AV277" s="139"/>
      <c r="AW277" s="139"/>
      <c r="AX277" s="139"/>
      <c r="AY277" s="139"/>
      <c r="AZ277" s="139"/>
      <c r="BA277" s="16">
        <f t="shared" si="24"/>
        <v>130</v>
      </c>
      <c r="BB277" s="139"/>
      <c r="BC277" s="139"/>
      <c r="BD277" s="139"/>
      <c r="BE277" s="139"/>
      <c r="BF277" s="139"/>
      <c r="BG277" s="139">
        <v>20</v>
      </c>
      <c r="BH277" s="139"/>
      <c r="BI277" s="139"/>
      <c r="BJ277" s="139"/>
      <c r="BK277" s="139"/>
      <c r="BL277" s="139"/>
      <c r="BM277" s="139"/>
      <c r="BN277" s="17">
        <f t="shared" si="25"/>
        <v>20</v>
      </c>
      <c r="BO277" s="18"/>
      <c r="BP277" s="18"/>
      <c r="BQ277" s="18"/>
      <c r="BR277" s="18"/>
      <c r="BS277" s="18">
        <v>20</v>
      </c>
      <c r="BT277" s="18"/>
      <c r="BU277" s="18"/>
      <c r="BV277" s="18"/>
      <c r="BW277" s="18"/>
      <c r="BX277" s="18"/>
      <c r="BY277" s="18"/>
      <c r="BZ277" s="18"/>
      <c r="CA277" s="16">
        <f t="shared" si="26"/>
        <v>20</v>
      </c>
    </row>
    <row r="278" spans="1:79" s="93" customFormat="1" ht="12" hidden="1">
      <c r="A278" s="1" t="s">
        <v>95</v>
      </c>
      <c r="B278" s="2" t="s">
        <v>52</v>
      </c>
      <c r="C278" s="5">
        <v>73991</v>
      </c>
      <c r="D278" s="3" t="s">
        <v>1035</v>
      </c>
      <c r="E278" s="2" t="s">
        <v>272</v>
      </c>
      <c r="F278" s="2"/>
      <c r="G278" s="2" t="s">
        <v>278</v>
      </c>
      <c r="H278" s="2"/>
      <c r="I278" s="3" t="s">
        <v>145</v>
      </c>
      <c r="J278" s="3" t="s">
        <v>353</v>
      </c>
      <c r="K278" s="6" t="s">
        <v>319</v>
      </c>
      <c r="L278" s="4" t="s">
        <v>278</v>
      </c>
      <c r="M278" s="3" t="s">
        <v>298</v>
      </c>
      <c r="N278" s="46" t="s">
        <v>30</v>
      </c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16">
        <f t="shared" si="22"/>
        <v>0</v>
      </c>
      <c r="AB278" s="59"/>
      <c r="AC278" s="92">
        <v>0</v>
      </c>
      <c r="AD278" s="139">
        <v>0</v>
      </c>
      <c r="AE278" s="139"/>
      <c r="AF278" s="139"/>
      <c r="AG278" s="139"/>
      <c r="AH278" s="139">
        <v>1</v>
      </c>
      <c r="AI278" s="139"/>
      <c r="AJ278" s="139"/>
      <c r="AK278" s="139"/>
      <c r="AL278" s="139"/>
      <c r="AM278" s="139"/>
      <c r="AN278" s="16">
        <f t="shared" si="23"/>
        <v>1</v>
      </c>
      <c r="AO278" s="139"/>
      <c r="AP278" s="139"/>
      <c r="AQ278" s="139"/>
      <c r="AR278" s="139"/>
      <c r="AS278" s="139"/>
      <c r="AT278" s="139"/>
      <c r="AU278" s="139"/>
      <c r="AV278" s="139">
        <v>5</v>
      </c>
      <c r="AW278" s="139"/>
      <c r="AX278" s="139"/>
      <c r="AY278" s="139"/>
      <c r="AZ278" s="139"/>
      <c r="BA278" s="16">
        <f t="shared" si="24"/>
        <v>5</v>
      </c>
      <c r="BB278" s="139"/>
      <c r="BC278" s="139"/>
      <c r="BD278" s="139"/>
      <c r="BE278" s="139">
        <v>5</v>
      </c>
      <c r="BF278" s="139"/>
      <c r="BG278" s="139"/>
      <c r="BH278" s="139">
        <v>5</v>
      </c>
      <c r="BI278" s="139"/>
      <c r="BJ278" s="139"/>
      <c r="BK278" s="139">
        <v>5</v>
      </c>
      <c r="BL278" s="139"/>
      <c r="BM278" s="139"/>
      <c r="BN278" s="17">
        <f t="shared" si="25"/>
        <v>15</v>
      </c>
      <c r="BO278" s="139"/>
      <c r="BP278" s="139"/>
      <c r="BQ278" s="139"/>
      <c r="BR278" s="139">
        <v>5</v>
      </c>
      <c r="BS278" s="139"/>
      <c r="BT278" s="139"/>
      <c r="BU278" s="139">
        <v>5</v>
      </c>
      <c r="BV278" s="139"/>
      <c r="BW278" s="139"/>
      <c r="BX278" s="139">
        <v>5</v>
      </c>
      <c r="BY278" s="139"/>
      <c r="BZ278" s="139"/>
      <c r="CA278" s="16">
        <f t="shared" si="26"/>
        <v>15</v>
      </c>
    </row>
    <row r="279" spans="1:79" s="93" customFormat="1" ht="12" hidden="1">
      <c r="A279" s="1" t="s">
        <v>736</v>
      </c>
      <c r="B279" s="2" t="s">
        <v>52</v>
      </c>
      <c r="C279" s="2">
        <v>73991</v>
      </c>
      <c r="D279" s="3" t="s">
        <v>1057</v>
      </c>
      <c r="E279" s="2" t="s">
        <v>438</v>
      </c>
      <c r="F279" s="2"/>
      <c r="G279" s="2" t="s">
        <v>625</v>
      </c>
      <c r="H279" s="2" t="s">
        <v>1058</v>
      </c>
      <c r="I279" s="3" t="s">
        <v>17</v>
      </c>
      <c r="J279" s="3" t="s">
        <v>355</v>
      </c>
      <c r="K279" s="6" t="s">
        <v>319</v>
      </c>
      <c r="L279" s="4" t="s">
        <v>625</v>
      </c>
      <c r="M279" s="3" t="s">
        <v>94</v>
      </c>
      <c r="N279" s="44" t="s">
        <v>1031</v>
      </c>
      <c r="O279" s="91"/>
      <c r="P279" s="91"/>
      <c r="Q279" s="91"/>
      <c r="R279" s="91"/>
      <c r="S279" s="91"/>
      <c r="T279" s="96"/>
      <c r="U279" s="95"/>
      <c r="V279" s="108"/>
      <c r="W279" s="91"/>
      <c r="X279" s="96"/>
      <c r="Y279" s="96"/>
      <c r="Z279" s="91"/>
      <c r="AA279" s="16">
        <f t="shared" si="22"/>
        <v>0</v>
      </c>
      <c r="AB279" s="107"/>
      <c r="AC279" s="91">
        <v>0</v>
      </c>
      <c r="AD279" s="138">
        <v>0</v>
      </c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6">
        <f t="shared" si="23"/>
        <v>0</v>
      </c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6">
        <f t="shared" si="24"/>
        <v>0</v>
      </c>
      <c r="BB279" s="165"/>
      <c r="BC279" s="165"/>
      <c r="BD279" s="165"/>
      <c r="BE279" s="166"/>
      <c r="BF279" s="166"/>
      <c r="BG279" s="166"/>
      <c r="BH279" s="166"/>
      <c r="BI279" s="166"/>
      <c r="BJ279" s="166"/>
      <c r="BK279" s="166"/>
      <c r="BL279" s="166"/>
      <c r="BM279" s="166"/>
      <c r="BN279" s="17">
        <f t="shared" si="25"/>
        <v>0</v>
      </c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6">
        <f t="shared" si="26"/>
        <v>0</v>
      </c>
    </row>
    <row r="280" spans="1:79" s="93" customFormat="1" ht="12" hidden="1">
      <c r="A280" s="1" t="s">
        <v>95</v>
      </c>
      <c r="B280" s="2" t="s">
        <v>52</v>
      </c>
      <c r="C280" s="5">
        <v>73991</v>
      </c>
      <c r="D280" s="3" t="s">
        <v>1035</v>
      </c>
      <c r="E280" s="2" t="s">
        <v>271</v>
      </c>
      <c r="F280" s="2"/>
      <c r="G280" s="2" t="s">
        <v>280</v>
      </c>
      <c r="H280" s="2" t="s">
        <v>876</v>
      </c>
      <c r="I280" s="3" t="s">
        <v>17</v>
      </c>
      <c r="J280" s="3" t="s">
        <v>355</v>
      </c>
      <c r="K280" s="6" t="s">
        <v>319</v>
      </c>
      <c r="L280" s="4" t="s">
        <v>280</v>
      </c>
      <c r="M280" s="3" t="s">
        <v>94</v>
      </c>
      <c r="N280" s="46" t="s">
        <v>30</v>
      </c>
      <c r="O280" s="92"/>
      <c r="P280" s="92"/>
      <c r="Q280" s="92"/>
      <c r="R280" s="92"/>
      <c r="S280" s="92"/>
      <c r="T280" s="101">
        <v>1</v>
      </c>
      <c r="U280" s="92"/>
      <c r="V280" s="92"/>
      <c r="W280" s="92"/>
      <c r="X280" s="92"/>
      <c r="Y280" s="92"/>
      <c r="Z280" s="92"/>
      <c r="AA280" s="16">
        <f t="shared" si="22"/>
        <v>1</v>
      </c>
      <c r="AB280" s="59"/>
      <c r="AC280" s="92">
        <v>0</v>
      </c>
      <c r="AD280" s="139">
        <v>0</v>
      </c>
      <c r="AE280" s="139"/>
      <c r="AF280" s="139"/>
      <c r="AG280" s="139">
        <v>1</v>
      </c>
      <c r="AH280" s="157"/>
      <c r="AI280" s="139"/>
      <c r="AJ280" s="139"/>
      <c r="AK280" s="139">
        <v>5</v>
      </c>
      <c r="AL280" s="139"/>
      <c r="AM280" s="139"/>
      <c r="AN280" s="16">
        <f t="shared" si="23"/>
        <v>6</v>
      </c>
      <c r="AO280" s="162"/>
      <c r="AP280" s="162"/>
      <c r="AQ280" s="162"/>
      <c r="AR280" s="162"/>
      <c r="AS280" s="162"/>
      <c r="AT280" s="139">
        <v>10</v>
      </c>
      <c r="AU280" s="139">
        <v>15</v>
      </c>
      <c r="AV280" s="139">
        <v>10</v>
      </c>
      <c r="AW280" s="139">
        <v>12</v>
      </c>
      <c r="AX280" s="139"/>
      <c r="AY280" s="139">
        <v>27</v>
      </c>
      <c r="AZ280" s="139">
        <v>14</v>
      </c>
      <c r="BA280" s="16">
        <f t="shared" si="24"/>
        <v>88</v>
      </c>
      <c r="BB280" s="139">
        <v>18</v>
      </c>
      <c r="BC280" s="139">
        <v>24</v>
      </c>
      <c r="BD280" s="139">
        <v>24</v>
      </c>
      <c r="BE280" s="139">
        <v>24</v>
      </c>
      <c r="BF280" s="139">
        <v>42</v>
      </c>
      <c r="BG280" s="139"/>
      <c r="BH280" s="139">
        <v>18</v>
      </c>
      <c r="BI280" s="139">
        <v>12</v>
      </c>
      <c r="BJ280" s="139">
        <v>15</v>
      </c>
      <c r="BK280" s="139">
        <v>15</v>
      </c>
      <c r="BL280" s="139">
        <v>33</v>
      </c>
      <c r="BM280" s="139">
        <v>17</v>
      </c>
      <c r="BN280" s="17">
        <f t="shared" si="25"/>
        <v>242</v>
      </c>
      <c r="BO280" s="139">
        <v>18</v>
      </c>
      <c r="BP280" s="139">
        <v>24</v>
      </c>
      <c r="BQ280" s="139">
        <v>24</v>
      </c>
      <c r="BR280" s="139">
        <v>24</v>
      </c>
      <c r="BS280" s="139">
        <v>35</v>
      </c>
      <c r="BT280" s="139"/>
      <c r="BU280" s="139">
        <v>18</v>
      </c>
      <c r="BV280" s="139">
        <v>12</v>
      </c>
      <c r="BW280" s="139">
        <v>15</v>
      </c>
      <c r="BX280" s="139">
        <v>15</v>
      </c>
      <c r="BY280" s="139">
        <v>33</v>
      </c>
      <c r="BZ280" s="139">
        <v>17</v>
      </c>
      <c r="CA280" s="16">
        <f t="shared" si="26"/>
        <v>235</v>
      </c>
    </row>
    <row r="281" spans="1:79" s="93" customFormat="1" ht="12" hidden="1">
      <c r="A281" s="1" t="s">
        <v>95</v>
      </c>
      <c r="B281" s="2" t="s">
        <v>52</v>
      </c>
      <c r="C281" s="5">
        <v>73991</v>
      </c>
      <c r="D281" s="3" t="s">
        <v>1035</v>
      </c>
      <c r="E281" s="2" t="s">
        <v>272</v>
      </c>
      <c r="F281" s="2"/>
      <c r="G281" s="2" t="s">
        <v>278</v>
      </c>
      <c r="H281" s="2" t="s">
        <v>327</v>
      </c>
      <c r="I281" s="3" t="s">
        <v>17</v>
      </c>
      <c r="J281" s="3" t="s">
        <v>353</v>
      </c>
      <c r="K281" s="6" t="s">
        <v>319</v>
      </c>
      <c r="L281" s="4" t="s">
        <v>278</v>
      </c>
      <c r="M281" s="3" t="s">
        <v>94</v>
      </c>
      <c r="N281" s="46" t="s">
        <v>30</v>
      </c>
      <c r="O281" s="92"/>
      <c r="P281" s="92"/>
      <c r="Q281" s="92"/>
      <c r="R281" s="92"/>
      <c r="S281" s="92"/>
      <c r="T281" s="92"/>
      <c r="U281" s="95">
        <v>1</v>
      </c>
      <c r="V281" s="92"/>
      <c r="W281" s="92"/>
      <c r="X281" s="92"/>
      <c r="Y281" s="92"/>
      <c r="Z281" s="92"/>
      <c r="AA281" s="16">
        <f t="shared" si="22"/>
        <v>1</v>
      </c>
      <c r="AB281" s="59"/>
      <c r="AC281" s="92">
        <v>0</v>
      </c>
      <c r="AD281" s="139">
        <v>0</v>
      </c>
      <c r="AE281" s="139"/>
      <c r="AF281" s="139"/>
      <c r="AG281" s="139">
        <v>1</v>
      </c>
      <c r="AH281" s="157"/>
      <c r="AI281" s="139"/>
      <c r="AJ281" s="139"/>
      <c r="AK281" s="139">
        <v>5</v>
      </c>
      <c r="AL281" s="139"/>
      <c r="AM281" s="139"/>
      <c r="AN281" s="16">
        <f t="shared" si="23"/>
        <v>6</v>
      </c>
      <c r="AO281" s="162"/>
      <c r="AP281" s="162"/>
      <c r="AQ281" s="162"/>
      <c r="AR281" s="162"/>
      <c r="AS281" s="162"/>
      <c r="AT281" s="162">
        <v>10</v>
      </c>
      <c r="AU281" s="139"/>
      <c r="AV281" s="139">
        <v>30</v>
      </c>
      <c r="AW281" s="139">
        <v>30</v>
      </c>
      <c r="AX281" s="139"/>
      <c r="AY281" s="139">
        <v>40</v>
      </c>
      <c r="AZ281" s="139">
        <v>35</v>
      </c>
      <c r="BA281" s="16">
        <f t="shared" si="24"/>
        <v>145</v>
      </c>
      <c r="BB281" s="139">
        <v>30</v>
      </c>
      <c r="BC281" s="139">
        <v>30</v>
      </c>
      <c r="BD281" s="139">
        <v>30</v>
      </c>
      <c r="BE281" s="139"/>
      <c r="BF281" s="139"/>
      <c r="BG281" s="139">
        <v>36</v>
      </c>
      <c r="BH281" s="139"/>
      <c r="BI281" s="139">
        <v>36</v>
      </c>
      <c r="BJ281" s="139">
        <v>36</v>
      </c>
      <c r="BK281" s="139"/>
      <c r="BL281" s="139">
        <v>48</v>
      </c>
      <c r="BM281" s="139">
        <v>42</v>
      </c>
      <c r="BN281" s="17">
        <f t="shared" si="25"/>
        <v>288</v>
      </c>
      <c r="BO281" s="139">
        <v>30</v>
      </c>
      <c r="BP281" s="139">
        <v>30</v>
      </c>
      <c r="BQ281" s="139">
        <v>30</v>
      </c>
      <c r="BR281" s="139"/>
      <c r="BS281" s="139"/>
      <c r="BT281" s="139">
        <v>26</v>
      </c>
      <c r="BU281" s="139"/>
      <c r="BV281" s="139">
        <v>35</v>
      </c>
      <c r="BW281" s="139">
        <v>36</v>
      </c>
      <c r="BX281" s="139"/>
      <c r="BY281" s="139">
        <v>48</v>
      </c>
      <c r="BZ281" s="139">
        <v>42</v>
      </c>
      <c r="CA281" s="16">
        <f t="shared" si="26"/>
        <v>277</v>
      </c>
    </row>
    <row r="282" spans="1:79" s="93" customFormat="1" ht="12" hidden="1">
      <c r="A282" s="1" t="s">
        <v>95</v>
      </c>
      <c r="B282" s="2" t="s">
        <v>52</v>
      </c>
      <c r="C282" s="5">
        <v>73991</v>
      </c>
      <c r="D282" s="3" t="s">
        <v>1035</v>
      </c>
      <c r="E282" s="2" t="s">
        <v>272</v>
      </c>
      <c r="F282" s="2"/>
      <c r="G282" s="2" t="s">
        <v>279</v>
      </c>
      <c r="H282" s="2" t="s">
        <v>328</v>
      </c>
      <c r="I282" s="3" t="s">
        <v>17</v>
      </c>
      <c r="J282" s="3" t="s">
        <v>354</v>
      </c>
      <c r="K282" s="6" t="s">
        <v>319</v>
      </c>
      <c r="L282" s="4" t="s">
        <v>279</v>
      </c>
      <c r="M282" s="3" t="s">
        <v>94</v>
      </c>
      <c r="N282" s="46" t="s">
        <v>30</v>
      </c>
      <c r="O282" s="92"/>
      <c r="P282" s="92"/>
      <c r="Q282" s="92"/>
      <c r="R282" s="92"/>
      <c r="S282" s="92"/>
      <c r="T282" s="92">
        <v>1</v>
      </c>
      <c r="U282" s="92"/>
      <c r="V282" s="92"/>
      <c r="W282" s="95">
        <v>1</v>
      </c>
      <c r="X282" s="92"/>
      <c r="Y282" s="95">
        <v>1</v>
      </c>
      <c r="Z282" s="92"/>
      <c r="AA282" s="16">
        <f t="shared" si="22"/>
        <v>3</v>
      </c>
      <c r="AB282" s="59"/>
      <c r="AC282" s="92">
        <v>0</v>
      </c>
      <c r="AD282" s="139">
        <v>0</v>
      </c>
      <c r="AE282" s="139"/>
      <c r="AF282" s="139"/>
      <c r="AG282" s="139"/>
      <c r="AH282" s="157"/>
      <c r="AI282" s="139"/>
      <c r="AJ282" s="139"/>
      <c r="AK282" s="139">
        <v>5</v>
      </c>
      <c r="AL282" s="139"/>
      <c r="AM282" s="139"/>
      <c r="AN282" s="16">
        <f t="shared" si="23"/>
        <v>5</v>
      </c>
      <c r="AO282" s="162"/>
      <c r="AP282" s="162"/>
      <c r="AQ282" s="162"/>
      <c r="AR282" s="162"/>
      <c r="AS282" s="162"/>
      <c r="AT282" s="162">
        <v>5</v>
      </c>
      <c r="AU282" s="139">
        <v>40</v>
      </c>
      <c r="AV282" s="139">
        <v>35</v>
      </c>
      <c r="AW282" s="139"/>
      <c r="AX282" s="139">
        <v>10</v>
      </c>
      <c r="AY282" s="139"/>
      <c r="AZ282" s="139"/>
      <c r="BA282" s="16">
        <f t="shared" si="24"/>
        <v>90</v>
      </c>
      <c r="BB282" s="139">
        <v>24</v>
      </c>
      <c r="BC282" s="139">
        <v>24</v>
      </c>
      <c r="BD282" s="139">
        <v>36</v>
      </c>
      <c r="BE282" s="139"/>
      <c r="BF282" s="139">
        <v>18</v>
      </c>
      <c r="BG282" s="139">
        <v>24</v>
      </c>
      <c r="BH282" s="139"/>
      <c r="BI282" s="139">
        <v>42</v>
      </c>
      <c r="BJ282" s="139"/>
      <c r="BK282" s="139">
        <v>12</v>
      </c>
      <c r="BL282" s="139"/>
      <c r="BM282" s="139"/>
      <c r="BN282" s="17">
        <f t="shared" si="25"/>
        <v>180</v>
      </c>
      <c r="BO282" s="139">
        <v>24</v>
      </c>
      <c r="BP282" s="139">
        <v>24</v>
      </c>
      <c r="BQ282" s="139">
        <v>26</v>
      </c>
      <c r="BR282" s="139"/>
      <c r="BS282" s="139">
        <v>18</v>
      </c>
      <c r="BT282" s="139">
        <v>18</v>
      </c>
      <c r="BU282" s="139"/>
      <c r="BV282" s="139">
        <v>42</v>
      </c>
      <c r="BW282" s="139"/>
      <c r="BX282" s="139">
        <v>12</v>
      </c>
      <c r="BY282" s="139"/>
      <c r="BZ282" s="139"/>
      <c r="CA282" s="16">
        <f t="shared" si="26"/>
        <v>164</v>
      </c>
    </row>
    <row r="283" spans="1:79" s="93" customFormat="1" ht="12" hidden="1">
      <c r="A283" s="1" t="s">
        <v>95</v>
      </c>
      <c r="B283" s="2" t="s">
        <v>52</v>
      </c>
      <c r="C283" s="5">
        <v>73991</v>
      </c>
      <c r="D283" s="3" t="s">
        <v>1035</v>
      </c>
      <c r="E283" s="2" t="s">
        <v>271</v>
      </c>
      <c r="F283" s="2"/>
      <c r="G283" s="2" t="s">
        <v>277</v>
      </c>
      <c r="H283" s="2"/>
      <c r="I283" s="3" t="s">
        <v>17</v>
      </c>
      <c r="J283" s="3" t="s">
        <v>352</v>
      </c>
      <c r="K283" s="6" t="s">
        <v>319</v>
      </c>
      <c r="L283" s="4" t="s">
        <v>277</v>
      </c>
      <c r="M283" s="3" t="s">
        <v>94</v>
      </c>
      <c r="N283" s="46" t="s">
        <v>30</v>
      </c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16">
        <f t="shared" si="22"/>
        <v>0</v>
      </c>
      <c r="AB283" s="59"/>
      <c r="AC283" s="92">
        <v>0</v>
      </c>
      <c r="AD283" s="139">
        <v>0</v>
      </c>
      <c r="AE283" s="139"/>
      <c r="AF283" s="139"/>
      <c r="AG283" s="139"/>
      <c r="AH283" s="157"/>
      <c r="AI283" s="139"/>
      <c r="AJ283" s="139"/>
      <c r="AK283" s="139">
        <v>5</v>
      </c>
      <c r="AL283" s="139"/>
      <c r="AM283" s="139"/>
      <c r="AN283" s="16">
        <f t="shared" si="23"/>
        <v>5</v>
      </c>
      <c r="AO283" s="139"/>
      <c r="AP283" s="139"/>
      <c r="AQ283" s="139"/>
      <c r="AR283" s="139"/>
      <c r="AS283" s="139"/>
      <c r="AT283" s="139">
        <v>5</v>
      </c>
      <c r="AU283" s="139">
        <v>5</v>
      </c>
      <c r="AV283" s="139"/>
      <c r="AW283" s="139"/>
      <c r="AX283" s="139">
        <v>20</v>
      </c>
      <c r="AY283" s="139"/>
      <c r="AZ283" s="139"/>
      <c r="BA283" s="16">
        <f t="shared" si="24"/>
        <v>30</v>
      </c>
      <c r="BB283" s="139"/>
      <c r="BC283" s="139">
        <v>10</v>
      </c>
      <c r="BD283" s="139"/>
      <c r="BE283" s="139"/>
      <c r="BF283" s="139">
        <v>30</v>
      </c>
      <c r="BG283" s="139"/>
      <c r="BH283" s="139"/>
      <c r="BI283" s="139">
        <v>20</v>
      </c>
      <c r="BJ283" s="139"/>
      <c r="BK283" s="139"/>
      <c r="BL283" s="139">
        <v>30</v>
      </c>
      <c r="BM283" s="139"/>
      <c r="BN283" s="17">
        <f t="shared" si="25"/>
        <v>90</v>
      </c>
      <c r="BO283" s="139"/>
      <c r="BP283" s="139">
        <v>10</v>
      </c>
      <c r="BQ283" s="139"/>
      <c r="BR283" s="139">
        <v>10</v>
      </c>
      <c r="BS283" s="139"/>
      <c r="BT283" s="139">
        <v>25</v>
      </c>
      <c r="BU283" s="139"/>
      <c r="BV283" s="139">
        <v>20</v>
      </c>
      <c r="BW283" s="139"/>
      <c r="BX283" s="139">
        <v>25</v>
      </c>
      <c r="BY283" s="139"/>
      <c r="BZ283" s="139"/>
      <c r="CA283" s="16">
        <f t="shared" si="26"/>
        <v>90</v>
      </c>
    </row>
    <row r="284" spans="1:79" s="93" customFormat="1" ht="12" hidden="1">
      <c r="A284" s="1" t="s">
        <v>95</v>
      </c>
      <c r="B284" s="2" t="s">
        <v>52</v>
      </c>
      <c r="C284" s="5">
        <v>73991</v>
      </c>
      <c r="D284" s="3" t="s">
        <v>1035</v>
      </c>
      <c r="E284" s="2" t="s">
        <v>272</v>
      </c>
      <c r="F284" s="2"/>
      <c r="G284" s="2" t="s">
        <v>279</v>
      </c>
      <c r="H284" s="2" t="s">
        <v>329</v>
      </c>
      <c r="I284" s="3" t="s">
        <v>17</v>
      </c>
      <c r="J284" s="3" t="s">
        <v>354</v>
      </c>
      <c r="K284" s="6" t="s">
        <v>319</v>
      </c>
      <c r="L284" s="4" t="s">
        <v>279</v>
      </c>
      <c r="M284" s="20" t="s">
        <v>818</v>
      </c>
      <c r="N284" s="46" t="s">
        <v>30</v>
      </c>
      <c r="O284" s="92"/>
      <c r="P284" s="92"/>
      <c r="Q284" s="92"/>
      <c r="R284" s="92"/>
      <c r="S284" s="92"/>
      <c r="T284" s="92">
        <v>2</v>
      </c>
      <c r="U284" s="92"/>
      <c r="V284" s="95">
        <v>2</v>
      </c>
      <c r="W284" s="92"/>
      <c r="X284" s="92"/>
      <c r="Y284" s="92"/>
      <c r="Z284" s="92"/>
      <c r="AA284" s="16">
        <f t="shared" si="22"/>
        <v>4</v>
      </c>
      <c r="AB284" s="59"/>
      <c r="AC284" s="92">
        <v>0</v>
      </c>
      <c r="AD284" s="139">
        <v>0</v>
      </c>
      <c r="AE284" s="139"/>
      <c r="AF284" s="139"/>
      <c r="AG284" s="139"/>
      <c r="AH284" s="139"/>
      <c r="AI284" s="139"/>
      <c r="AJ284" s="139"/>
      <c r="AK284" s="139">
        <v>3</v>
      </c>
      <c r="AL284" s="139"/>
      <c r="AM284" s="139"/>
      <c r="AN284" s="16">
        <f t="shared" si="23"/>
        <v>3</v>
      </c>
      <c r="AO284" s="139"/>
      <c r="AP284" s="139">
        <v>5</v>
      </c>
      <c r="AQ284" s="139"/>
      <c r="AR284" s="139"/>
      <c r="AS284" s="139"/>
      <c r="AT284" s="139">
        <v>5</v>
      </c>
      <c r="AU284" s="139">
        <v>15</v>
      </c>
      <c r="AV284" s="139"/>
      <c r="AW284" s="139">
        <v>5</v>
      </c>
      <c r="AX284" s="139"/>
      <c r="AY284" s="139"/>
      <c r="AZ284" s="139">
        <v>5</v>
      </c>
      <c r="BA284" s="16">
        <f t="shared" si="24"/>
        <v>35</v>
      </c>
      <c r="BB284" s="139"/>
      <c r="BC284" s="139">
        <v>5</v>
      </c>
      <c r="BD284" s="139"/>
      <c r="BE284" s="139">
        <v>5</v>
      </c>
      <c r="BF284" s="139"/>
      <c r="BG284" s="139">
        <v>15</v>
      </c>
      <c r="BH284" s="139"/>
      <c r="BI284" s="139">
        <v>15</v>
      </c>
      <c r="BJ284" s="139"/>
      <c r="BK284" s="139"/>
      <c r="BL284" s="139">
        <v>20</v>
      </c>
      <c r="BM284" s="139"/>
      <c r="BN284" s="17">
        <f t="shared" si="25"/>
        <v>60</v>
      </c>
      <c r="BO284" s="139"/>
      <c r="BP284" s="139">
        <v>5</v>
      </c>
      <c r="BQ284" s="139"/>
      <c r="BR284" s="139">
        <v>5</v>
      </c>
      <c r="BS284" s="139"/>
      <c r="BT284" s="139">
        <v>15</v>
      </c>
      <c r="BU284" s="139"/>
      <c r="BV284" s="139">
        <v>15</v>
      </c>
      <c r="BW284" s="139"/>
      <c r="BX284" s="139"/>
      <c r="BY284" s="139">
        <v>20</v>
      </c>
      <c r="BZ284" s="139"/>
      <c r="CA284" s="16">
        <f t="shared" si="26"/>
        <v>60</v>
      </c>
    </row>
    <row r="285" spans="1:79" s="93" customFormat="1" ht="13" hidden="1">
      <c r="A285" s="1" t="s">
        <v>95</v>
      </c>
      <c r="B285" s="2" t="s">
        <v>52</v>
      </c>
      <c r="C285" s="5">
        <v>73991</v>
      </c>
      <c r="D285" s="3" t="s">
        <v>1035</v>
      </c>
      <c r="E285" s="2" t="s">
        <v>271</v>
      </c>
      <c r="F285" s="2"/>
      <c r="G285" s="2" t="s">
        <v>274</v>
      </c>
      <c r="H285" s="2" t="s">
        <v>330</v>
      </c>
      <c r="I285" s="3" t="s">
        <v>17</v>
      </c>
      <c r="J285" s="3" t="s">
        <v>576</v>
      </c>
      <c r="K285" s="6" t="s">
        <v>319</v>
      </c>
      <c r="L285" s="4" t="s">
        <v>281</v>
      </c>
      <c r="M285" s="3" t="s">
        <v>977</v>
      </c>
      <c r="N285" s="46" t="s">
        <v>18</v>
      </c>
      <c r="O285" s="92"/>
      <c r="P285" s="92"/>
      <c r="Q285" s="101">
        <v>1</v>
      </c>
      <c r="R285" s="92"/>
      <c r="S285" s="101">
        <v>1</v>
      </c>
      <c r="T285" s="101">
        <v>6</v>
      </c>
      <c r="U285" s="95">
        <v>6</v>
      </c>
      <c r="V285" s="92"/>
      <c r="W285" s="95">
        <v>14</v>
      </c>
      <c r="X285" s="92"/>
      <c r="Y285" s="95">
        <v>32</v>
      </c>
      <c r="Z285" s="92"/>
      <c r="AA285" s="16">
        <f t="shared" si="22"/>
        <v>60</v>
      </c>
      <c r="AB285" s="92">
        <v>45</v>
      </c>
      <c r="AC285" s="92">
        <v>43</v>
      </c>
      <c r="AD285" s="139">
        <v>46</v>
      </c>
      <c r="AE285" s="139">
        <v>20</v>
      </c>
      <c r="AF285" s="139"/>
      <c r="AG285" s="139">
        <v>20</v>
      </c>
      <c r="AH285" s="139"/>
      <c r="AI285" s="139">
        <v>20</v>
      </c>
      <c r="AJ285" s="139">
        <v>20</v>
      </c>
      <c r="AK285" s="139"/>
      <c r="AL285" s="158">
        <v>0</v>
      </c>
      <c r="AM285" s="139"/>
      <c r="AN285" s="16">
        <f t="shared" si="23"/>
        <v>214</v>
      </c>
      <c r="AO285" s="139">
        <v>40</v>
      </c>
      <c r="AP285" s="139">
        <v>50</v>
      </c>
      <c r="AQ285" s="139">
        <v>45</v>
      </c>
      <c r="AR285" s="139">
        <v>55</v>
      </c>
      <c r="AS285" s="139">
        <v>60</v>
      </c>
      <c r="AT285" s="139"/>
      <c r="AU285" s="139"/>
      <c r="AV285" s="139"/>
      <c r="AW285" s="139"/>
      <c r="AX285" s="139"/>
      <c r="AY285" s="139"/>
      <c r="AZ285" s="139"/>
      <c r="BA285" s="16">
        <f t="shared" si="24"/>
        <v>250</v>
      </c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7">
        <f t="shared" si="25"/>
        <v>0</v>
      </c>
      <c r="BO285" s="139"/>
      <c r="BP285" s="139"/>
      <c r="BQ285" s="139"/>
      <c r="BR285" s="139"/>
      <c r="BS285" s="139"/>
      <c r="BT285" s="139"/>
      <c r="BU285" s="139"/>
      <c r="BV285" s="139"/>
      <c r="BW285" s="139"/>
      <c r="BX285" s="139"/>
      <c r="BY285" s="139"/>
      <c r="BZ285" s="139"/>
      <c r="CA285" s="16">
        <f t="shared" si="26"/>
        <v>0</v>
      </c>
    </row>
    <row r="286" spans="1:79" s="93" customFormat="1" ht="12" hidden="1">
      <c r="A286" s="1" t="s">
        <v>95</v>
      </c>
      <c r="B286" s="2" t="s">
        <v>819</v>
      </c>
      <c r="C286" s="2">
        <v>899</v>
      </c>
      <c r="D286" s="3" t="s">
        <v>309</v>
      </c>
      <c r="E286" s="2" t="s">
        <v>21</v>
      </c>
      <c r="F286" s="2" t="s">
        <v>22</v>
      </c>
      <c r="G286" s="2" t="s">
        <v>25</v>
      </c>
      <c r="H286" s="2" t="s">
        <v>231</v>
      </c>
      <c r="I286" s="3" t="s">
        <v>17</v>
      </c>
      <c r="J286" s="3" t="s">
        <v>349</v>
      </c>
      <c r="K286" s="6">
        <v>2465110</v>
      </c>
      <c r="L286" s="4" t="s">
        <v>25</v>
      </c>
      <c r="M286" s="3" t="s">
        <v>211</v>
      </c>
      <c r="N286" s="44" t="s">
        <v>18</v>
      </c>
      <c r="O286" s="91"/>
      <c r="P286" s="91"/>
      <c r="Q286" s="91">
        <v>2</v>
      </c>
      <c r="R286" s="91">
        <v>1</v>
      </c>
      <c r="S286" s="91">
        <v>5</v>
      </c>
      <c r="T286" s="91"/>
      <c r="U286" s="92"/>
      <c r="V286" s="91"/>
      <c r="W286" s="109"/>
      <c r="X286" s="95">
        <v>2</v>
      </c>
      <c r="Y286" s="96">
        <v>4</v>
      </c>
      <c r="Z286" s="91">
        <v>4</v>
      </c>
      <c r="AA286" s="16">
        <f t="shared" si="22"/>
        <v>18</v>
      </c>
      <c r="AB286" s="59"/>
      <c r="AC286" s="111">
        <v>1</v>
      </c>
      <c r="AD286" s="138">
        <v>1</v>
      </c>
      <c r="AE286" s="179">
        <v>3</v>
      </c>
      <c r="AF286" s="180">
        <v>4</v>
      </c>
      <c r="AG286" s="180">
        <v>2</v>
      </c>
      <c r="AH286" s="180">
        <v>4</v>
      </c>
      <c r="AI286" s="180">
        <v>1</v>
      </c>
      <c r="AJ286" s="180">
        <v>1</v>
      </c>
      <c r="AK286" s="160">
        <v>2</v>
      </c>
      <c r="AL286" s="160">
        <v>4</v>
      </c>
      <c r="AM286" s="160">
        <v>2</v>
      </c>
      <c r="AN286" s="16">
        <f t="shared" si="23"/>
        <v>25</v>
      </c>
      <c r="AO286" s="164">
        <v>8</v>
      </c>
      <c r="AP286" s="164">
        <v>6</v>
      </c>
      <c r="AQ286" s="164">
        <v>8</v>
      </c>
      <c r="AR286" s="164"/>
      <c r="AS286" s="164"/>
      <c r="AT286" s="164"/>
      <c r="AU286" s="162"/>
      <c r="AV286" s="162"/>
      <c r="AW286" s="162"/>
      <c r="AX286" s="162"/>
      <c r="AY286" s="162"/>
      <c r="AZ286" s="162"/>
      <c r="BA286" s="16">
        <f t="shared" si="24"/>
        <v>22</v>
      </c>
      <c r="BB286" s="139"/>
      <c r="BC286" s="139"/>
      <c r="BD286" s="139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7">
        <f t="shared" si="25"/>
        <v>0</v>
      </c>
      <c r="BO286" s="139"/>
      <c r="BP286" s="139"/>
      <c r="BQ286" s="139"/>
      <c r="BR286" s="139"/>
      <c r="BS286" s="139"/>
      <c r="BT286" s="139"/>
      <c r="BU286" s="139"/>
      <c r="BV286" s="139"/>
      <c r="BW286" s="139"/>
      <c r="BX286" s="139"/>
      <c r="BY286" s="139"/>
      <c r="BZ286" s="139"/>
      <c r="CA286" s="16">
        <f t="shared" si="26"/>
        <v>0</v>
      </c>
    </row>
    <row r="287" spans="1:79" s="93" customFormat="1" ht="12" hidden="1">
      <c r="A287" s="1" t="s">
        <v>95</v>
      </c>
      <c r="B287" s="2" t="s">
        <v>230</v>
      </c>
      <c r="C287" s="2">
        <v>899</v>
      </c>
      <c r="D287" s="3" t="s">
        <v>309</v>
      </c>
      <c r="E287" s="2" t="s">
        <v>21</v>
      </c>
      <c r="F287" s="2" t="s">
        <v>22</v>
      </c>
      <c r="G287" s="2" t="s">
        <v>25</v>
      </c>
      <c r="H287" s="2" t="s">
        <v>233</v>
      </c>
      <c r="I287" s="3" t="s">
        <v>17</v>
      </c>
      <c r="J287" s="3" t="s">
        <v>349</v>
      </c>
      <c r="K287" s="6" t="s">
        <v>234</v>
      </c>
      <c r="L287" s="4" t="s">
        <v>25</v>
      </c>
      <c r="M287" s="3" t="s">
        <v>211</v>
      </c>
      <c r="N287" s="46" t="s">
        <v>18</v>
      </c>
      <c r="O287" s="92">
        <v>12</v>
      </c>
      <c r="P287" s="91">
        <v>17</v>
      </c>
      <c r="Q287" s="91">
        <v>20</v>
      </c>
      <c r="R287" s="91">
        <v>15</v>
      </c>
      <c r="S287" s="91">
        <v>23</v>
      </c>
      <c r="T287" s="91">
        <v>4</v>
      </c>
      <c r="U287" s="95">
        <v>18</v>
      </c>
      <c r="V287" s="96">
        <v>31</v>
      </c>
      <c r="W287" s="96">
        <v>8</v>
      </c>
      <c r="X287" s="95">
        <v>11</v>
      </c>
      <c r="Y287" s="96">
        <v>41</v>
      </c>
      <c r="Z287" s="96">
        <v>22</v>
      </c>
      <c r="AA287" s="16">
        <f t="shared" si="22"/>
        <v>222</v>
      </c>
      <c r="AB287" s="113">
        <v>5</v>
      </c>
      <c r="AC287" s="111">
        <v>9</v>
      </c>
      <c r="AD287" s="138">
        <v>13</v>
      </c>
      <c r="AE287" s="179">
        <v>12</v>
      </c>
      <c r="AF287" s="179">
        <v>15</v>
      </c>
      <c r="AG287" s="180">
        <v>12</v>
      </c>
      <c r="AH287" s="180">
        <v>18</v>
      </c>
      <c r="AI287" s="180">
        <v>13</v>
      </c>
      <c r="AJ287" s="180">
        <v>8</v>
      </c>
      <c r="AK287" s="161">
        <v>0</v>
      </c>
      <c r="AL287" s="161">
        <v>0</v>
      </c>
      <c r="AM287" s="161">
        <v>0</v>
      </c>
      <c r="AN287" s="16">
        <f t="shared" si="23"/>
        <v>105</v>
      </c>
      <c r="AO287" s="164">
        <v>30</v>
      </c>
      <c r="AP287" s="164">
        <v>32</v>
      </c>
      <c r="AQ287" s="164">
        <v>36</v>
      </c>
      <c r="AR287" s="164"/>
      <c r="AS287" s="164"/>
      <c r="AT287" s="164"/>
      <c r="AU287" s="162"/>
      <c r="AV287" s="162"/>
      <c r="AW287" s="162"/>
      <c r="AX287" s="162"/>
      <c r="AY287" s="162"/>
      <c r="AZ287" s="162"/>
      <c r="BA287" s="16">
        <f t="shared" si="24"/>
        <v>98</v>
      </c>
      <c r="BB287" s="139"/>
      <c r="BC287" s="139"/>
      <c r="BD287" s="139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7">
        <f t="shared" si="25"/>
        <v>0</v>
      </c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6">
        <f t="shared" si="26"/>
        <v>0</v>
      </c>
    </row>
    <row r="288" spans="1:79" s="93" customFormat="1" ht="12" hidden="1">
      <c r="A288" s="1" t="s">
        <v>95</v>
      </c>
      <c r="B288" s="2" t="s">
        <v>230</v>
      </c>
      <c r="C288" s="2">
        <v>899</v>
      </c>
      <c r="D288" s="3" t="s">
        <v>309</v>
      </c>
      <c r="E288" s="2" t="s">
        <v>21</v>
      </c>
      <c r="F288" s="2" t="s">
        <v>22</v>
      </c>
      <c r="G288" s="2" t="s">
        <v>25</v>
      </c>
      <c r="H288" s="2" t="s">
        <v>237</v>
      </c>
      <c r="I288" s="3" t="s">
        <v>17</v>
      </c>
      <c r="J288" s="3" t="s">
        <v>349</v>
      </c>
      <c r="K288" s="6" t="s">
        <v>238</v>
      </c>
      <c r="L288" s="4" t="s">
        <v>25</v>
      </c>
      <c r="M288" s="3" t="s">
        <v>211</v>
      </c>
      <c r="N288" s="46" t="s">
        <v>18</v>
      </c>
      <c r="O288" s="91"/>
      <c r="P288" s="91">
        <v>2</v>
      </c>
      <c r="Q288" s="91">
        <v>9</v>
      </c>
      <c r="R288" s="91">
        <v>18</v>
      </c>
      <c r="S288" s="91">
        <v>12</v>
      </c>
      <c r="T288" s="91">
        <v>4</v>
      </c>
      <c r="U288" s="95">
        <v>16</v>
      </c>
      <c r="V288" s="95">
        <v>5</v>
      </c>
      <c r="W288" s="96">
        <v>4</v>
      </c>
      <c r="X288" s="96">
        <v>15</v>
      </c>
      <c r="Y288" s="96">
        <v>23</v>
      </c>
      <c r="Z288" s="96">
        <v>2</v>
      </c>
      <c r="AA288" s="16">
        <f t="shared" si="22"/>
        <v>110</v>
      </c>
      <c r="AB288" s="113">
        <v>4</v>
      </c>
      <c r="AC288" s="111">
        <v>7</v>
      </c>
      <c r="AD288" s="138">
        <v>3</v>
      </c>
      <c r="AE288" s="180">
        <v>9</v>
      </c>
      <c r="AF288" s="180">
        <v>7</v>
      </c>
      <c r="AG288" s="179">
        <v>6</v>
      </c>
      <c r="AH288" s="180">
        <v>10</v>
      </c>
      <c r="AI288" s="180">
        <v>11</v>
      </c>
      <c r="AJ288" s="180">
        <v>3</v>
      </c>
      <c r="AK288" s="160">
        <v>8</v>
      </c>
      <c r="AL288" s="160">
        <v>9</v>
      </c>
      <c r="AM288" s="160">
        <v>8</v>
      </c>
      <c r="AN288" s="16">
        <f t="shared" si="23"/>
        <v>85</v>
      </c>
      <c r="AO288" s="164">
        <v>22</v>
      </c>
      <c r="AP288" s="164">
        <v>19</v>
      </c>
      <c r="AQ288" s="164">
        <v>32</v>
      </c>
      <c r="AR288" s="164"/>
      <c r="AS288" s="164"/>
      <c r="AT288" s="164"/>
      <c r="AU288" s="162"/>
      <c r="AV288" s="162"/>
      <c r="AW288" s="162"/>
      <c r="AX288" s="162"/>
      <c r="AY288" s="162"/>
      <c r="AZ288" s="162"/>
      <c r="BA288" s="16">
        <f t="shared" si="24"/>
        <v>73</v>
      </c>
      <c r="BB288" s="139"/>
      <c r="BC288" s="139"/>
      <c r="BD288" s="139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7">
        <f t="shared" si="25"/>
        <v>0</v>
      </c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6">
        <f t="shared" si="26"/>
        <v>0</v>
      </c>
    </row>
    <row r="289" spans="1:79" s="93" customFormat="1" ht="12" hidden="1">
      <c r="A289" s="1" t="s">
        <v>95</v>
      </c>
      <c r="B289" s="2" t="s">
        <v>230</v>
      </c>
      <c r="C289" s="5">
        <v>899</v>
      </c>
      <c r="D289" s="3" t="s">
        <v>309</v>
      </c>
      <c r="E289" s="2" t="s">
        <v>271</v>
      </c>
      <c r="F289" s="2"/>
      <c r="G289" s="2" t="s">
        <v>280</v>
      </c>
      <c r="H289" s="27" t="s">
        <v>839</v>
      </c>
      <c r="I289" s="3" t="s">
        <v>17</v>
      </c>
      <c r="J289" s="3" t="s">
        <v>355</v>
      </c>
      <c r="K289" s="6" t="s">
        <v>319</v>
      </c>
      <c r="L289" s="4" t="s">
        <v>280</v>
      </c>
      <c r="M289" s="3" t="s">
        <v>223</v>
      </c>
      <c r="N289" s="46" t="s">
        <v>30</v>
      </c>
      <c r="O289" s="92"/>
      <c r="P289" s="92"/>
      <c r="Q289" s="92"/>
      <c r="R289" s="92"/>
      <c r="S289" s="92"/>
      <c r="T289" s="92"/>
      <c r="U289" s="92"/>
      <c r="V289" s="92"/>
      <c r="W289" s="92"/>
      <c r="X289" s="95">
        <v>2</v>
      </c>
      <c r="Y289" s="92"/>
      <c r="Z289" s="92"/>
      <c r="AA289" s="16">
        <f t="shared" si="22"/>
        <v>2</v>
      </c>
      <c r="AB289" s="59"/>
      <c r="AC289" s="92">
        <v>0</v>
      </c>
      <c r="AD289" s="139">
        <v>0</v>
      </c>
      <c r="AE289" s="139"/>
      <c r="AF289" s="139"/>
      <c r="AG289" s="139"/>
      <c r="AH289" s="139"/>
      <c r="AI289" s="139">
        <v>5</v>
      </c>
      <c r="AJ289" s="139"/>
      <c r="AK289" s="139"/>
      <c r="AL289" s="139"/>
      <c r="AM289" s="139"/>
      <c r="AN289" s="16">
        <f t="shared" si="23"/>
        <v>5</v>
      </c>
      <c r="AO289" s="164"/>
      <c r="AP289" s="164"/>
      <c r="AQ289" s="164"/>
      <c r="AR289" s="164"/>
      <c r="AS289" s="164"/>
      <c r="AT289" s="164">
        <v>10</v>
      </c>
      <c r="AU289" s="162"/>
      <c r="AV289" s="162">
        <v>24</v>
      </c>
      <c r="AW289" s="162">
        <v>20</v>
      </c>
      <c r="AX289" s="162"/>
      <c r="AY289" s="162">
        <v>28</v>
      </c>
      <c r="AZ289" s="162">
        <v>45</v>
      </c>
      <c r="BA289" s="16">
        <f t="shared" si="24"/>
        <v>127</v>
      </c>
      <c r="BB289" s="139"/>
      <c r="BC289" s="139">
        <v>40</v>
      </c>
      <c r="BD289" s="139">
        <v>45</v>
      </c>
      <c r="BE289" s="139">
        <v>50</v>
      </c>
      <c r="BF289" s="139"/>
      <c r="BG289" s="139">
        <v>50</v>
      </c>
      <c r="BH289" s="139">
        <v>33</v>
      </c>
      <c r="BI289" s="139">
        <v>30</v>
      </c>
      <c r="BJ289" s="139"/>
      <c r="BK289" s="139">
        <v>50</v>
      </c>
      <c r="BL289" s="139">
        <v>28</v>
      </c>
      <c r="BM289" s="139">
        <v>45</v>
      </c>
      <c r="BN289" s="17">
        <f t="shared" si="25"/>
        <v>371</v>
      </c>
      <c r="BO289" s="139">
        <v>30</v>
      </c>
      <c r="BP289" s="139">
        <v>40</v>
      </c>
      <c r="BQ289" s="139">
        <v>45</v>
      </c>
      <c r="BR289" s="139">
        <v>50</v>
      </c>
      <c r="BS289" s="139">
        <v>45</v>
      </c>
      <c r="BT289" s="139"/>
      <c r="BU289" s="139">
        <v>33</v>
      </c>
      <c r="BV289" s="139">
        <v>30</v>
      </c>
      <c r="BW289" s="139"/>
      <c r="BX289" s="139">
        <v>50</v>
      </c>
      <c r="BY289" s="139">
        <v>28</v>
      </c>
      <c r="BZ289" s="139">
        <v>45</v>
      </c>
      <c r="CA289" s="16">
        <f t="shared" si="26"/>
        <v>396</v>
      </c>
    </row>
    <row r="290" spans="1:79" s="93" customFormat="1" ht="12" hidden="1">
      <c r="A290" s="1" t="s">
        <v>95</v>
      </c>
      <c r="B290" s="2" t="s">
        <v>230</v>
      </c>
      <c r="C290" s="5">
        <v>899</v>
      </c>
      <c r="D290" s="3" t="s">
        <v>309</v>
      </c>
      <c r="E290" s="2" t="s">
        <v>21</v>
      </c>
      <c r="F290" s="2" t="s">
        <v>22</v>
      </c>
      <c r="G290" s="2" t="s">
        <v>29</v>
      </c>
      <c r="H290" s="2"/>
      <c r="I290" s="3" t="s">
        <v>17</v>
      </c>
      <c r="J290" s="3" t="s">
        <v>820</v>
      </c>
      <c r="K290" s="6" t="s">
        <v>840</v>
      </c>
      <c r="L290" s="4" t="s">
        <v>25</v>
      </c>
      <c r="M290" s="3" t="s">
        <v>211</v>
      </c>
      <c r="N290" s="46" t="s">
        <v>30</v>
      </c>
      <c r="O290" s="91"/>
      <c r="P290" s="91"/>
      <c r="Q290" s="91"/>
      <c r="R290" s="91"/>
      <c r="S290" s="91"/>
      <c r="T290" s="91"/>
      <c r="U290" s="92"/>
      <c r="V290" s="91"/>
      <c r="W290" s="91"/>
      <c r="X290" s="91"/>
      <c r="Y290" s="91"/>
      <c r="Z290" s="91"/>
      <c r="AA290" s="16">
        <f t="shared" si="22"/>
        <v>0</v>
      </c>
      <c r="AB290" s="59"/>
      <c r="AC290" s="91">
        <v>0</v>
      </c>
      <c r="AD290" s="138">
        <v>0</v>
      </c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6">
        <f t="shared" si="23"/>
        <v>0</v>
      </c>
      <c r="AO290" s="140"/>
      <c r="AP290" s="140">
        <v>2</v>
      </c>
      <c r="AQ290" s="140"/>
      <c r="AR290" s="140">
        <v>3</v>
      </c>
      <c r="AS290" s="140">
        <v>5</v>
      </c>
      <c r="AT290" s="140">
        <v>10</v>
      </c>
      <c r="AU290" s="139">
        <v>15</v>
      </c>
      <c r="AV290" s="139">
        <v>13</v>
      </c>
      <c r="AW290" s="139">
        <v>14</v>
      </c>
      <c r="AX290" s="139">
        <v>16</v>
      </c>
      <c r="AY290" s="139">
        <v>21</v>
      </c>
      <c r="AZ290" s="139">
        <v>24</v>
      </c>
      <c r="BA290" s="16">
        <f t="shared" si="24"/>
        <v>123</v>
      </c>
      <c r="BB290" s="139">
        <v>24</v>
      </c>
      <c r="BC290" s="139"/>
      <c r="BD290" s="139">
        <v>22</v>
      </c>
      <c r="BE290" s="139">
        <v>20</v>
      </c>
      <c r="BF290" s="139">
        <v>26</v>
      </c>
      <c r="BG290" s="139">
        <v>22</v>
      </c>
      <c r="BH290" s="139">
        <v>22</v>
      </c>
      <c r="BI290" s="139"/>
      <c r="BJ290" s="139">
        <v>14</v>
      </c>
      <c r="BK290" s="139">
        <v>21</v>
      </c>
      <c r="BL290" s="139">
        <v>21</v>
      </c>
      <c r="BM290" s="139"/>
      <c r="BN290" s="17">
        <f t="shared" si="25"/>
        <v>192</v>
      </c>
      <c r="BO290" s="139">
        <v>24</v>
      </c>
      <c r="BP290" s="139">
        <v>23</v>
      </c>
      <c r="BQ290" s="139"/>
      <c r="BR290" s="139">
        <v>20</v>
      </c>
      <c r="BS290" s="139"/>
      <c r="BT290" s="139">
        <v>22</v>
      </c>
      <c r="BU290" s="139">
        <v>22</v>
      </c>
      <c r="BV290" s="139">
        <v>18</v>
      </c>
      <c r="BW290" s="139">
        <v>14</v>
      </c>
      <c r="BX290" s="139">
        <v>21</v>
      </c>
      <c r="BY290" s="139"/>
      <c r="BZ290" s="139">
        <v>24</v>
      </c>
      <c r="CA290" s="16">
        <f t="shared" si="26"/>
        <v>188</v>
      </c>
    </row>
    <row r="291" spans="1:79" s="93" customFormat="1" ht="12" hidden="1">
      <c r="A291" s="1" t="s">
        <v>95</v>
      </c>
      <c r="B291" s="2" t="s">
        <v>52</v>
      </c>
      <c r="C291" s="5">
        <v>73642</v>
      </c>
      <c r="D291" s="3" t="s">
        <v>1035</v>
      </c>
      <c r="E291" s="2" t="s">
        <v>21</v>
      </c>
      <c r="F291" s="2" t="s">
        <v>22</v>
      </c>
      <c r="G291" s="2" t="s">
        <v>25</v>
      </c>
      <c r="H291" s="2" t="s">
        <v>615</v>
      </c>
      <c r="I291" s="3" t="s">
        <v>17</v>
      </c>
      <c r="J291" s="3" t="s">
        <v>349</v>
      </c>
      <c r="K291" s="6" t="s">
        <v>370</v>
      </c>
      <c r="L291" s="4" t="s">
        <v>25</v>
      </c>
      <c r="M291" s="3" t="s">
        <v>303</v>
      </c>
      <c r="N291" s="46" t="s">
        <v>18</v>
      </c>
      <c r="O291" s="91"/>
      <c r="P291" s="91"/>
      <c r="Q291" s="91"/>
      <c r="R291" s="91"/>
      <c r="S291" s="91"/>
      <c r="T291" s="91"/>
      <c r="U291" s="92"/>
      <c r="V291" s="91"/>
      <c r="W291" s="91"/>
      <c r="X291" s="91"/>
      <c r="Y291" s="91"/>
      <c r="Z291" s="91">
        <v>3</v>
      </c>
      <c r="AA291" s="16">
        <f t="shared" si="22"/>
        <v>3</v>
      </c>
      <c r="AB291" s="109">
        <v>4</v>
      </c>
      <c r="AC291" s="111">
        <v>18</v>
      </c>
      <c r="AD291" s="160">
        <v>3</v>
      </c>
      <c r="AE291" s="160"/>
      <c r="AF291" s="160">
        <v>11</v>
      </c>
      <c r="AG291" s="160">
        <v>6</v>
      </c>
      <c r="AH291" s="160"/>
      <c r="AI291" s="160"/>
      <c r="AJ291" s="160">
        <v>2</v>
      </c>
      <c r="AK291" s="138">
        <v>3</v>
      </c>
      <c r="AL291" s="138">
        <v>2</v>
      </c>
      <c r="AM291" s="138"/>
      <c r="AN291" s="16">
        <f t="shared" si="23"/>
        <v>49</v>
      </c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6">
        <f t="shared" si="24"/>
        <v>0</v>
      </c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7">
        <f t="shared" si="25"/>
        <v>0</v>
      </c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6">
        <f t="shared" si="26"/>
        <v>0</v>
      </c>
    </row>
    <row r="292" spans="1:79" s="93" customFormat="1" ht="12" hidden="1">
      <c r="A292" s="1" t="s">
        <v>95</v>
      </c>
      <c r="B292" s="2" t="s">
        <v>52</v>
      </c>
      <c r="C292" s="5">
        <v>73642</v>
      </c>
      <c r="D292" s="3" t="s">
        <v>1035</v>
      </c>
      <c r="E292" s="2" t="s">
        <v>21</v>
      </c>
      <c r="F292" s="2" t="s">
        <v>15</v>
      </c>
      <c r="G292" s="2" t="s">
        <v>23</v>
      </c>
      <c r="H292" s="34" t="s">
        <v>1034</v>
      </c>
      <c r="I292" s="3" t="s">
        <v>17</v>
      </c>
      <c r="J292" s="3" t="s">
        <v>347</v>
      </c>
      <c r="K292" s="6" t="s">
        <v>430</v>
      </c>
      <c r="L292" s="4" t="s">
        <v>959</v>
      </c>
      <c r="M292" s="3" t="s">
        <v>94</v>
      </c>
      <c r="N292" s="46" t="s">
        <v>18</v>
      </c>
      <c r="O292" s="91"/>
      <c r="P292" s="91"/>
      <c r="Q292" s="91"/>
      <c r="R292" s="91"/>
      <c r="S292" s="91"/>
      <c r="T292" s="91"/>
      <c r="U292" s="92"/>
      <c r="V292" s="91"/>
      <c r="W292" s="91"/>
      <c r="X292" s="91"/>
      <c r="Y292" s="91"/>
      <c r="Z292" s="91">
        <v>1</v>
      </c>
      <c r="AA292" s="16">
        <f t="shared" si="22"/>
        <v>1</v>
      </c>
      <c r="AB292" s="59">
        <v>1</v>
      </c>
      <c r="AC292" s="91">
        <v>0</v>
      </c>
      <c r="AD292" s="138">
        <v>0</v>
      </c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6">
        <f t="shared" si="23"/>
        <v>1</v>
      </c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6">
        <f t="shared" si="24"/>
        <v>0</v>
      </c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7">
        <f t="shared" si="25"/>
        <v>0</v>
      </c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6">
        <f t="shared" si="26"/>
        <v>0</v>
      </c>
    </row>
    <row r="293" spans="1:79" s="115" customFormat="1" hidden="1">
      <c r="A293" s="29" t="s">
        <v>736</v>
      </c>
      <c r="B293" s="2" t="s">
        <v>226</v>
      </c>
      <c r="C293" s="5">
        <v>74085</v>
      </c>
      <c r="D293" s="3" t="s">
        <v>227</v>
      </c>
      <c r="E293" s="2" t="s">
        <v>881</v>
      </c>
      <c r="F293" s="2" t="s">
        <v>15</v>
      </c>
      <c r="G293" s="2" t="s">
        <v>841</v>
      </c>
      <c r="H293" s="2" t="s">
        <v>842</v>
      </c>
      <c r="I293" s="3" t="s">
        <v>17</v>
      </c>
      <c r="J293" s="3" t="s">
        <v>832</v>
      </c>
      <c r="K293" s="6">
        <v>4812116447</v>
      </c>
      <c r="L293" s="4" t="s">
        <v>841</v>
      </c>
      <c r="M293" s="3" t="s">
        <v>223</v>
      </c>
      <c r="N293" s="46" t="s">
        <v>18</v>
      </c>
      <c r="O293" s="91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6">
        <f t="shared" si="22"/>
        <v>0</v>
      </c>
      <c r="AB293" s="59"/>
      <c r="AC293" s="111">
        <v>0</v>
      </c>
      <c r="AD293" s="162">
        <v>4</v>
      </c>
      <c r="AE293" s="182">
        <v>4</v>
      </c>
      <c r="AF293" s="162"/>
      <c r="AG293" s="162"/>
      <c r="AH293" s="162"/>
      <c r="AI293" s="162"/>
      <c r="AJ293" s="162"/>
      <c r="AK293" s="162"/>
      <c r="AL293" s="162"/>
      <c r="AM293" s="162"/>
      <c r="AN293" s="16">
        <f t="shared" si="23"/>
        <v>8</v>
      </c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/>
      <c r="AZ293" s="162"/>
      <c r="BA293" s="16">
        <f t="shared" si="24"/>
        <v>0</v>
      </c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7">
        <f t="shared" si="25"/>
        <v>0</v>
      </c>
      <c r="BO293" s="162"/>
      <c r="BP293" s="162"/>
      <c r="BQ293" s="162"/>
      <c r="BR293" s="162"/>
      <c r="BS293" s="162"/>
      <c r="BT293" s="162"/>
      <c r="BU293" s="162"/>
      <c r="BV293" s="162"/>
      <c r="BW293" s="162"/>
      <c r="BX293" s="162"/>
      <c r="BY293" s="162"/>
      <c r="BZ293" s="162"/>
      <c r="CA293" s="16">
        <f t="shared" si="26"/>
        <v>0</v>
      </c>
    </row>
    <row r="294" spans="1:79" s="115" customFormat="1" hidden="1">
      <c r="A294" s="29" t="s">
        <v>95</v>
      </c>
      <c r="B294" s="2" t="s">
        <v>52</v>
      </c>
      <c r="C294" s="5">
        <v>73642</v>
      </c>
      <c r="D294" s="3" t="s">
        <v>1035</v>
      </c>
      <c r="E294" s="2" t="s">
        <v>14</v>
      </c>
      <c r="F294" s="2" t="s">
        <v>15</v>
      </c>
      <c r="G294" s="2" t="s">
        <v>622</v>
      </c>
      <c r="H294" s="2" t="s">
        <v>884</v>
      </c>
      <c r="I294" s="3" t="s">
        <v>17</v>
      </c>
      <c r="J294" s="3" t="s">
        <v>348</v>
      </c>
      <c r="K294" s="6" t="s">
        <v>843</v>
      </c>
      <c r="L294" s="4" t="s">
        <v>844</v>
      </c>
      <c r="M294" s="3" t="s">
        <v>94</v>
      </c>
      <c r="N294" s="46" t="s">
        <v>18</v>
      </c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6">
        <f t="shared" si="22"/>
        <v>0</v>
      </c>
      <c r="AB294" s="59"/>
      <c r="AC294" s="111">
        <v>0</v>
      </c>
      <c r="AD294" s="162">
        <v>0</v>
      </c>
      <c r="AE294" s="162">
        <v>9</v>
      </c>
      <c r="AF294" s="162">
        <v>0</v>
      </c>
      <c r="AG294" s="163">
        <v>19</v>
      </c>
      <c r="AH294" s="163">
        <v>80</v>
      </c>
      <c r="AI294" s="163">
        <v>135</v>
      </c>
      <c r="AJ294" s="163"/>
      <c r="AK294" s="162"/>
      <c r="AL294" s="162"/>
      <c r="AM294" s="163">
        <v>0</v>
      </c>
      <c r="AN294" s="16">
        <f t="shared" si="23"/>
        <v>243</v>
      </c>
      <c r="AO294" s="162"/>
      <c r="AP294" s="162"/>
      <c r="AQ294" s="162"/>
      <c r="AR294" s="162"/>
      <c r="AS294" s="162"/>
      <c r="AT294" s="162"/>
      <c r="AU294" s="162"/>
      <c r="AV294" s="162"/>
      <c r="AW294" s="162"/>
      <c r="AX294" s="162"/>
      <c r="AY294" s="162"/>
      <c r="AZ294" s="162"/>
      <c r="BA294" s="16">
        <f t="shared" si="24"/>
        <v>0</v>
      </c>
      <c r="BB294" s="162"/>
      <c r="BC294" s="162"/>
      <c r="BD294" s="162"/>
      <c r="BE294" s="162"/>
      <c r="BF294" s="162"/>
      <c r="BG294" s="162"/>
      <c r="BH294" s="162"/>
      <c r="BI294" s="162"/>
      <c r="BJ294" s="162"/>
      <c r="BK294" s="162"/>
      <c r="BL294" s="162"/>
      <c r="BM294" s="162"/>
      <c r="BN294" s="17">
        <f t="shared" si="25"/>
        <v>0</v>
      </c>
      <c r="BO294" s="162"/>
      <c r="BP294" s="162"/>
      <c r="BQ294" s="162"/>
      <c r="BR294" s="162"/>
      <c r="BS294" s="162"/>
      <c r="BT294" s="162"/>
      <c r="BU294" s="162"/>
      <c r="BV294" s="162"/>
      <c r="BW294" s="162"/>
      <c r="BX294" s="162"/>
      <c r="BY294" s="162"/>
      <c r="BZ294" s="162"/>
      <c r="CA294" s="16">
        <f t="shared" si="26"/>
        <v>0</v>
      </c>
    </row>
    <row r="295" spans="1:79" s="117" customFormat="1" ht="14.5" hidden="1">
      <c r="A295" s="30" t="s">
        <v>95</v>
      </c>
      <c r="B295" s="2" t="s">
        <v>230</v>
      </c>
      <c r="C295" s="5">
        <v>899</v>
      </c>
      <c r="D295" s="3" t="s">
        <v>309</v>
      </c>
      <c r="E295" s="2" t="s">
        <v>271</v>
      </c>
      <c r="F295" s="2" t="s">
        <v>845</v>
      </c>
      <c r="G295" s="2" t="s">
        <v>280</v>
      </c>
      <c r="H295" s="2" t="s">
        <v>846</v>
      </c>
      <c r="I295" s="3" t="s">
        <v>17</v>
      </c>
      <c r="J295" s="3" t="s">
        <v>355</v>
      </c>
      <c r="K295" s="6" t="s">
        <v>847</v>
      </c>
      <c r="L295" s="4" t="s">
        <v>625</v>
      </c>
      <c r="M295" s="3" t="s">
        <v>848</v>
      </c>
      <c r="N295" s="46" t="s">
        <v>30</v>
      </c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6">
        <f t="shared" si="22"/>
        <v>0</v>
      </c>
      <c r="AB295" s="59"/>
      <c r="AC295" s="112">
        <v>0</v>
      </c>
      <c r="AD295" s="164">
        <v>0</v>
      </c>
      <c r="AE295" s="164"/>
      <c r="AF295" s="164"/>
      <c r="AG295" s="164"/>
      <c r="AH295" s="164"/>
      <c r="AI295" s="164"/>
      <c r="AJ295" s="164"/>
      <c r="AK295" s="164"/>
      <c r="AL295" s="164"/>
      <c r="AM295" s="164">
        <v>5</v>
      </c>
      <c r="AN295" s="16">
        <f t="shared" si="23"/>
        <v>5</v>
      </c>
      <c r="AO295" s="164"/>
      <c r="AP295" s="164"/>
      <c r="AQ295" s="164">
        <v>5</v>
      </c>
      <c r="AR295" s="164"/>
      <c r="AS295" s="164"/>
      <c r="AT295" s="164"/>
      <c r="AU295" s="164">
        <v>5</v>
      </c>
      <c r="AV295" s="164"/>
      <c r="AW295" s="164">
        <v>5</v>
      </c>
      <c r="AX295" s="164"/>
      <c r="AY295" s="164">
        <v>5</v>
      </c>
      <c r="AZ295" s="164">
        <v>10</v>
      </c>
      <c r="BA295" s="16">
        <f t="shared" si="24"/>
        <v>30</v>
      </c>
      <c r="BB295" s="164">
        <v>12</v>
      </c>
      <c r="BC295" s="164">
        <v>10</v>
      </c>
      <c r="BD295" s="164">
        <v>17</v>
      </c>
      <c r="BE295" s="164">
        <v>10</v>
      </c>
      <c r="BF295" s="164">
        <v>15</v>
      </c>
      <c r="BG295" s="164">
        <v>20</v>
      </c>
      <c r="BH295" s="164">
        <v>11</v>
      </c>
      <c r="BI295" s="164">
        <v>16</v>
      </c>
      <c r="BJ295" s="164">
        <v>12</v>
      </c>
      <c r="BK295" s="164">
        <v>19</v>
      </c>
      <c r="BL295" s="164">
        <v>20</v>
      </c>
      <c r="BM295" s="164">
        <v>18</v>
      </c>
      <c r="BN295" s="17">
        <f t="shared" si="25"/>
        <v>180</v>
      </c>
      <c r="BO295" s="139">
        <v>24</v>
      </c>
      <c r="BP295" s="139">
        <v>20</v>
      </c>
      <c r="BQ295" s="139">
        <v>24</v>
      </c>
      <c r="BR295" s="139">
        <v>20</v>
      </c>
      <c r="BS295" s="139">
        <v>25</v>
      </c>
      <c r="BT295" s="139">
        <v>22</v>
      </c>
      <c r="BU295" s="139">
        <v>22</v>
      </c>
      <c r="BV295" s="139">
        <v>18</v>
      </c>
      <c r="BW295" s="139">
        <v>14</v>
      </c>
      <c r="BX295" s="139">
        <v>21</v>
      </c>
      <c r="BY295" s="139">
        <v>22</v>
      </c>
      <c r="BZ295" s="139">
        <v>28</v>
      </c>
      <c r="CA295" s="16">
        <f t="shared" si="26"/>
        <v>260</v>
      </c>
    </row>
    <row r="296" spans="1:79" s="93" customFormat="1" ht="12" hidden="1">
      <c r="A296" s="1" t="s">
        <v>736</v>
      </c>
      <c r="B296" s="2" t="s">
        <v>52</v>
      </c>
      <c r="C296" s="2">
        <v>73642</v>
      </c>
      <c r="D296" s="3" t="s">
        <v>1028</v>
      </c>
      <c r="E296" s="2" t="s">
        <v>1016</v>
      </c>
      <c r="F296" s="2" t="s">
        <v>15</v>
      </c>
      <c r="G296" s="2" t="s">
        <v>879</v>
      </c>
      <c r="H296" s="2" t="s">
        <v>1053</v>
      </c>
      <c r="I296" s="3" t="s">
        <v>17</v>
      </c>
      <c r="J296" s="3" t="s">
        <v>363</v>
      </c>
      <c r="K296" s="6" t="s">
        <v>878</v>
      </c>
      <c r="L296" s="4" t="s">
        <v>879</v>
      </c>
      <c r="M296" s="3" t="s">
        <v>94</v>
      </c>
      <c r="N296" s="44" t="s">
        <v>459</v>
      </c>
      <c r="O296" s="91"/>
      <c r="P296" s="91"/>
      <c r="Q296" s="91"/>
      <c r="R296" s="91"/>
      <c r="S296" s="91"/>
      <c r="T296" s="96"/>
      <c r="U296" s="95"/>
      <c r="V296" s="108"/>
      <c r="W296" s="91"/>
      <c r="X296" s="96"/>
      <c r="Y296" s="96"/>
      <c r="Z296" s="91"/>
      <c r="AA296" s="16"/>
      <c r="AB296" s="107"/>
      <c r="AC296" s="91">
        <v>0</v>
      </c>
      <c r="AD296" s="138">
        <v>0</v>
      </c>
      <c r="AE296" s="138">
        <v>30</v>
      </c>
      <c r="AF296" s="138">
        <v>20</v>
      </c>
      <c r="AG296" s="138">
        <v>50</v>
      </c>
      <c r="AH296" s="138"/>
      <c r="AI296" s="138"/>
      <c r="AJ296" s="138"/>
      <c r="AK296" s="138"/>
      <c r="AL296" s="138"/>
      <c r="AM296" s="138"/>
      <c r="AN296" s="16">
        <f t="shared" si="23"/>
        <v>100</v>
      </c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6">
        <f t="shared" si="24"/>
        <v>0</v>
      </c>
      <c r="BB296" s="165"/>
      <c r="BC296" s="165"/>
      <c r="BD296" s="165"/>
      <c r="BE296" s="166"/>
      <c r="BF296" s="166"/>
      <c r="BG296" s="166"/>
      <c r="BH296" s="166"/>
      <c r="BI296" s="166"/>
      <c r="BJ296" s="166"/>
      <c r="BK296" s="166"/>
      <c r="BL296" s="166"/>
      <c r="BM296" s="166"/>
      <c r="BN296" s="17">
        <f t="shared" si="25"/>
        <v>0</v>
      </c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6">
        <f t="shared" si="26"/>
        <v>0</v>
      </c>
    </row>
    <row r="297" spans="1:79" s="55" customFormat="1" ht="13" hidden="1">
      <c r="A297" s="1" t="s">
        <v>95</v>
      </c>
      <c r="B297" s="2" t="s">
        <v>52</v>
      </c>
      <c r="C297" s="5">
        <v>73642</v>
      </c>
      <c r="D297" s="3" t="s">
        <v>1035</v>
      </c>
      <c r="E297" s="2" t="s">
        <v>14</v>
      </c>
      <c r="F297" s="2" t="s">
        <v>15</v>
      </c>
      <c r="G297" s="2" t="s">
        <v>26</v>
      </c>
      <c r="H297" s="2" t="s">
        <v>887</v>
      </c>
      <c r="I297" s="3" t="s">
        <v>17</v>
      </c>
      <c r="J297" s="3" t="s">
        <v>350</v>
      </c>
      <c r="K297" s="6" t="s">
        <v>888</v>
      </c>
      <c r="L297" s="4" t="s">
        <v>26</v>
      </c>
      <c r="M297" s="3" t="s">
        <v>889</v>
      </c>
      <c r="N297" s="46" t="s">
        <v>18</v>
      </c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B297" s="59"/>
      <c r="AC297" s="111">
        <v>0</v>
      </c>
      <c r="AD297" s="144">
        <v>1</v>
      </c>
      <c r="AE297" s="144"/>
      <c r="AF297" s="144"/>
      <c r="AG297" s="144"/>
      <c r="AH297" s="144">
        <v>3</v>
      </c>
      <c r="AI297" s="144"/>
      <c r="AJ297" s="144"/>
      <c r="AK297" s="144"/>
      <c r="AL297" s="144"/>
      <c r="AM297" s="144"/>
      <c r="AN297" s="16">
        <f t="shared" si="23"/>
        <v>4</v>
      </c>
      <c r="AO297" s="144"/>
      <c r="AP297" s="144"/>
      <c r="AQ297" s="144"/>
      <c r="AR297" s="144"/>
      <c r="AS297" s="144"/>
      <c r="AT297" s="144"/>
      <c r="AU297" s="144"/>
      <c r="AV297" s="144"/>
      <c r="AW297" s="144"/>
      <c r="AX297" s="144"/>
      <c r="AY297" s="144"/>
      <c r="AZ297" s="144"/>
      <c r="BA297" s="16">
        <f t="shared" si="24"/>
        <v>0</v>
      </c>
      <c r="BB297" s="144"/>
      <c r="BC297" s="144"/>
      <c r="BD297" s="144"/>
      <c r="BE297" s="144"/>
      <c r="BF297" s="144"/>
      <c r="BG297" s="144"/>
      <c r="BH297" s="144"/>
      <c r="BI297" s="144"/>
      <c r="BJ297" s="144"/>
      <c r="BK297" s="144"/>
      <c r="BL297" s="144"/>
      <c r="BM297" s="144"/>
      <c r="BN297" s="17">
        <f t="shared" si="25"/>
        <v>0</v>
      </c>
      <c r="BO297" s="144"/>
      <c r="BP297" s="144"/>
      <c r="BQ297" s="144"/>
      <c r="BR297" s="144"/>
      <c r="BS297" s="144"/>
      <c r="BT297" s="144"/>
      <c r="BU297" s="144"/>
      <c r="BV297" s="144"/>
      <c r="BW297" s="144"/>
      <c r="BX297" s="144"/>
      <c r="BY297" s="144"/>
      <c r="BZ297" s="144"/>
      <c r="CA297" s="16">
        <f t="shared" si="26"/>
        <v>0</v>
      </c>
    </row>
    <row r="298" spans="1:79" s="55" customFormat="1" ht="13" hidden="1">
      <c r="A298" s="1" t="s">
        <v>95</v>
      </c>
      <c r="B298" s="2" t="s">
        <v>52</v>
      </c>
      <c r="C298" s="5">
        <v>73642</v>
      </c>
      <c r="D298" s="3" t="s">
        <v>1035</v>
      </c>
      <c r="E298" s="2" t="s">
        <v>14</v>
      </c>
      <c r="F298" s="2" t="s">
        <v>15</v>
      </c>
      <c r="G298" s="2" t="s">
        <v>622</v>
      </c>
      <c r="H298" s="2" t="s">
        <v>890</v>
      </c>
      <c r="I298" s="3" t="s">
        <v>17</v>
      </c>
      <c r="J298" s="3" t="s">
        <v>348</v>
      </c>
      <c r="K298" s="6" t="s">
        <v>891</v>
      </c>
      <c r="L298" s="4" t="s">
        <v>622</v>
      </c>
      <c r="M298" s="3" t="s">
        <v>889</v>
      </c>
      <c r="N298" s="46" t="s">
        <v>18</v>
      </c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B298" s="59"/>
      <c r="AC298" s="111">
        <v>0</v>
      </c>
      <c r="AD298" s="144">
        <v>5</v>
      </c>
      <c r="AE298" s="183">
        <v>4</v>
      </c>
      <c r="AF298" s="144"/>
      <c r="AG298" s="144"/>
      <c r="AH298" s="144"/>
      <c r="AI298" s="144">
        <v>3</v>
      </c>
      <c r="AJ298" s="144"/>
      <c r="AK298" s="144"/>
      <c r="AL298" s="144"/>
      <c r="AM298" s="144"/>
      <c r="AN298" s="16">
        <f t="shared" si="23"/>
        <v>12</v>
      </c>
      <c r="AO298" s="144"/>
      <c r="AP298" s="144"/>
      <c r="AQ298" s="144"/>
      <c r="AR298" s="144"/>
      <c r="AS298" s="144"/>
      <c r="AT298" s="144"/>
      <c r="AU298" s="144"/>
      <c r="AV298" s="144"/>
      <c r="AW298" s="144"/>
      <c r="AX298" s="144"/>
      <c r="AY298" s="144"/>
      <c r="AZ298" s="144"/>
      <c r="BA298" s="16">
        <f t="shared" si="24"/>
        <v>0</v>
      </c>
      <c r="BB298" s="144"/>
      <c r="BC298" s="144"/>
      <c r="BD298" s="144"/>
      <c r="BE298" s="144"/>
      <c r="BF298" s="144"/>
      <c r="BG298" s="144"/>
      <c r="BH298" s="144"/>
      <c r="BI298" s="144"/>
      <c r="BJ298" s="144"/>
      <c r="BK298" s="144"/>
      <c r="BL298" s="144"/>
      <c r="BM298" s="144"/>
      <c r="BN298" s="17">
        <f t="shared" si="25"/>
        <v>0</v>
      </c>
      <c r="BO298" s="144"/>
      <c r="BP298" s="144"/>
      <c r="BQ298" s="144"/>
      <c r="BR298" s="144"/>
      <c r="BS298" s="144"/>
      <c r="BT298" s="144"/>
      <c r="BU298" s="144"/>
      <c r="BV298" s="144"/>
      <c r="BW298" s="144"/>
      <c r="BX298" s="144"/>
      <c r="BY298" s="144"/>
      <c r="BZ298" s="144"/>
      <c r="CA298" s="16">
        <f t="shared" si="26"/>
        <v>0</v>
      </c>
    </row>
    <row r="299" spans="1:79" s="55" customFormat="1" ht="13" hidden="1">
      <c r="A299" s="1" t="s">
        <v>95</v>
      </c>
      <c r="B299" s="2" t="s">
        <v>52</v>
      </c>
      <c r="C299" s="5">
        <v>73642</v>
      </c>
      <c r="D299" s="3" t="s">
        <v>1035</v>
      </c>
      <c r="E299" s="2" t="s">
        <v>14</v>
      </c>
      <c r="F299" s="2" t="s">
        <v>15</v>
      </c>
      <c r="G299" s="2" t="s">
        <v>622</v>
      </c>
      <c r="H299" s="2" t="s">
        <v>892</v>
      </c>
      <c r="I299" s="3" t="s">
        <v>17</v>
      </c>
      <c r="J299" s="3" t="s">
        <v>348</v>
      </c>
      <c r="K299" s="6" t="s">
        <v>893</v>
      </c>
      <c r="L299" s="4" t="s">
        <v>622</v>
      </c>
      <c r="M299" s="3" t="s">
        <v>889</v>
      </c>
      <c r="N299" s="46" t="s">
        <v>18</v>
      </c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B299" s="59"/>
      <c r="AC299" s="111"/>
      <c r="AD299" s="144">
        <v>0</v>
      </c>
      <c r="AE299" s="183">
        <v>10</v>
      </c>
      <c r="AF299" s="144"/>
      <c r="AG299" s="144"/>
      <c r="AH299" s="144"/>
      <c r="AI299" s="144">
        <v>5</v>
      </c>
      <c r="AJ299" s="144"/>
      <c r="AK299" s="144"/>
      <c r="AL299" s="144"/>
      <c r="AM299" s="144"/>
      <c r="AN299" s="16">
        <f t="shared" si="23"/>
        <v>15</v>
      </c>
      <c r="AO299" s="144"/>
      <c r="AP299" s="144"/>
      <c r="AQ299" s="144"/>
      <c r="AR299" s="144"/>
      <c r="AS299" s="144"/>
      <c r="AT299" s="144"/>
      <c r="AU299" s="144"/>
      <c r="AV299" s="144"/>
      <c r="AW299" s="144"/>
      <c r="AX299" s="144"/>
      <c r="AY299" s="144"/>
      <c r="AZ299" s="144"/>
      <c r="BA299" s="16">
        <f t="shared" si="24"/>
        <v>0</v>
      </c>
      <c r="BB299" s="144"/>
      <c r="BC299" s="144"/>
      <c r="BD299" s="144"/>
      <c r="BE299" s="144"/>
      <c r="BF299" s="144"/>
      <c r="BG299" s="144"/>
      <c r="BH299" s="144"/>
      <c r="BI299" s="144"/>
      <c r="BJ299" s="144"/>
      <c r="BK299" s="144"/>
      <c r="BL299" s="144"/>
      <c r="BM299" s="144"/>
      <c r="BN299" s="17">
        <f t="shared" si="25"/>
        <v>0</v>
      </c>
      <c r="BO299" s="144"/>
      <c r="BP299" s="144"/>
      <c r="BQ299" s="144"/>
      <c r="BR299" s="144"/>
      <c r="BS299" s="144"/>
      <c r="BT299" s="144"/>
      <c r="BU299" s="144"/>
      <c r="BV299" s="144"/>
      <c r="BW299" s="144"/>
      <c r="BX299" s="144"/>
      <c r="BY299" s="144"/>
      <c r="BZ299" s="144"/>
      <c r="CA299" s="16">
        <f t="shared" si="26"/>
        <v>0</v>
      </c>
    </row>
    <row r="300" spans="1:79" s="93" customFormat="1" ht="13" hidden="1">
      <c r="A300" s="1" t="s">
        <v>184</v>
      </c>
      <c r="B300" s="2" t="s">
        <v>185</v>
      </c>
      <c r="C300" s="2">
        <v>62779</v>
      </c>
      <c r="D300" s="3" t="s">
        <v>157</v>
      </c>
      <c r="E300" s="2" t="s">
        <v>14</v>
      </c>
      <c r="F300" s="2" t="s">
        <v>15</v>
      </c>
      <c r="G300" s="2" t="s">
        <v>26</v>
      </c>
      <c r="H300" s="2" t="s">
        <v>186</v>
      </c>
      <c r="I300" s="3" t="s">
        <v>17</v>
      </c>
      <c r="J300" s="3" t="s">
        <v>350</v>
      </c>
      <c r="K300" s="6" t="s">
        <v>187</v>
      </c>
      <c r="L300" s="4" t="s">
        <v>26</v>
      </c>
      <c r="M300" s="3" t="s">
        <v>958</v>
      </c>
      <c r="N300" s="44" t="s">
        <v>18</v>
      </c>
      <c r="O300" s="91">
        <v>12</v>
      </c>
      <c r="P300" s="91">
        <v>6</v>
      </c>
      <c r="Q300" s="91">
        <v>12</v>
      </c>
      <c r="R300" s="91">
        <v>18</v>
      </c>
      <c r="S300" s="91"/>
      <c r="T300" s="96">
        <v>6</v>
      </c>
      <c r="U300" s="92"/>
      <c r="V300" s="91"/>
      <c r="W300" s="91"/>
      <c r="X300" s="92"/>
      <c r="Y300" s="95">
        <v>6</v>
      </c>
      <c r="Z300" s="91"/>
      <c r="AA300" s="16">
        <f t="shared" si="22"/>
        <v>60</v>
      </c>
      <c r="AB300" s="95">
        <v>6</v>
      </c>
      <c r="AC300" s="91">
        <v>10</v>
      </c>
      <c r="AD300" s="91">
        <v>10</v>
      </c>
      <c r="AE300" s="91">
        <v>5</v>
      </c>
      <c r="AF300" s="230"/>
      <c r="AG300" s="230">
        <v>5</v>
      </c>
      <c r="AH300" s="230"/>
      <c r="AI300" s="230"/>
      <c r="AJ300" s="230">
        <v>5</v>
      </c>
      <c r="AK300" s="91"/>
      <c r="AL300" s="91"/>
      <c r="AM300" s="91"/>
      <c r="AN300" s="16">
        <f t="shared" si="23"/>
        <v>41</v>
      </c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16">
        <f t="shared" si="24"/>
        <v>0</v>
      </c>
      <c r="BB300" s="92"/>
      <c r="BC300" s="92"/>
      <c r="BD300" s="92"/>
      <c r="BE300" s="98"/>
      <c r="BF300" s="98"/>
      <c r="BG300" s="98"/>
      <c r="BH300" s="98"/>
      <c r="BI300" s="98"/>
      <c r="BJ300" s="98"/>
      <c r="BK300" s="98"/>
      <c r="BL300" s="98"/>
      <c r="BM300" s="98"/>
      <c r="BN300" s="17">
        <f t="shared" si="25"/>
        <v>0</v>
      </c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6">
        <f t="shared" si="26"/>
        <v>0</v>
      </c>
    </row>
    <row r="301" spans="1:79" s="93" customFormat="1" ht="12" hidden="1">
      <c r="A301" s="1" t="s">
        <v>184</v>
      </c>
      <c r="B301" s="2" t="s">
        <v>414</v>
      </c>
      <c r="C301" s="2">
        <v>63408</v>
      </c>
      <c r="D301" s="3" t="s">
        <v>188</v>
      </c>
      <c r="E301" s="2" t="s">
        <v>14</v>
      </c>
      <c r="F301" s="2" t="s">
        <v>15</v>
      </c>
      <c r="G301" s="2" t="s">
        <v>24</v>
      </c>
      <c r="H301" s="2" t="s">
        <v>415</v>
      </c>
      <c r="I301" s="3" t="s">
        <v>17</v>
      </c>
      <c r="J301" s="3" t="s">
        <v>348</v>
      </c>
      <c r="K301" s="6" t="s">
        <v>189</v>
      </c>
      <c r="L301" s="4" t="s">
        <v>24</v>
      </c>
      <c r="M301" s="3" t="s">
        <v>94</v>
      </c>
      <c r="N301" s="44" t="s">
        <v>18</v>
      </c>
      <c r="O301" s="91"/>
      <c r="P301" s="91"/>
      <c r="Q301" s="91"/>
      <c r="R301" s="91">
        <v>24</v>
      </c>
      <c r="S301" s="91">
        <v>6</v>
      </c>
      <c r="T301" s="96">
        <v>34</v>
      </c>
      <c r="U301" s="95">
        <v>8</v>
      </c>
      <c r="V301" s="96">
        <v>8</v>
      </c>
      <c r="W301" s="91"/>
      <c r="X301" s="91"/>
      <c r="Y301" s="96">
        <v>28</v>
      </c>
      <c r="Z301" s="96">
        <v>23</v>
      </c>
      <c r="AA301" s="16">
        <f t="shared" si="22"/>
        <v>131</v>
      </c>
      <c r="AB301" s="96">
        <v>31</v>
      </c>
      <c r="AC301" s="96">
        <v>35</v>
      </c>
      <c r="AD301" s="91">
        <v>12</v>
      </c>
      <c r="AE301" s="91"/>
      <c r="AF301" s="230">
        <v>10</v>
      </c>
      <c r="AG301" s="230"/>
      <c r="AH301" s="230"/>
      <c r="AI301" s="230">
        <v>9</v>
      </c>
      <c r="AJ301" s="230"/>
      <c r="AK301" s="91"/>
      <c r="AL301" s="91">
        <v>5</v>
      </c>
      <c r="AM301" s="91">
        <v>5</v>
      </c>
      <c r="AN301" s="16">
        <f t="shared" si="23"/>
        <v>107</v>
      </c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16">
        <f t="shared" si="24"/>
        <v>0</v>
      </c>
      <c r="BB301" s="92"/>
      <c r="BC301" s="92"/>
      <c r="BD301" s="92"/>
      <c r="BE301" s="98"/>
      <c r="BF301" s="98"/>
      <c r="BG301" s="98"/>
      <c r="BH301" s="98"/>
      <c r="BI301" s="98"/>
      <c r="BJ301" s="98"/>
      <c r="BK301" s="98"/>
      <c r="BL301" s="98"/>
      <c r="BM301" s="98"/>
      <c r="BN301" s="17">
        <f t="shared" si="25"/>
        <v>0</v>
      </c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6">
        <f t="shared" si="26"/>
        <v>0</v>
      </c>
    </row>
    <row r="302" spans="1:79" s="93" customFormat="1" ht="12" hidden="1">
      <c r="A302" s="1" t="s">
        <v>184</v>
      </c>
      <c r="B302" s="2" t="s">
        <v>616</v>
      </c>
      <c r="C302" s="2">
        <v>63408</v>
      </c>
      <c r="D302" s="3" t="s">
        <v>188</v>
      </c>
      <c r="E302" s="2" t="s">
        <v>21</v>
      </c>
      <c r="F302" s="2" t="s">
        <v>22</v>
      </c>
      <c r="G302" s="2" t="s">
        <v>23</v>
      </c>
      <c r="H302" s="2" t="s">
        <v>190</v>
      </c>
      <c r="I302" s="3" t="s">
        <v>17</v>
      </c>
      <c r="J302" s="3" t="s">
        <v>347</v>
      </c>
      <c r="K302" s="6" t="s">
        <v>191</v>
      </c>
      <c r="L302" s="4" t="s">
        <v>959</v>
      </c>
      <c r="M302" s="3" t="s">
        <v>283</v>
      </c>
      <c r="N302" s="44" t="s">
        <v>18</v>
      </c>
      <c r="O302" s="99">
        <v>4</v>
      </c>
      <c r="P302" s="91">
        <v>7</v>
      </c>
      <c r="Q302" s="99">
        <v>24</v>
      </c>
      <c r="R302" s="91"/>
      <c r="S302" s="91"/>
      <c r="T302" s="96">
        <v>13</v>
      </c>
      <c r="U302" s="95">
        <v>23</v>
      </c>
      <c r="V302" s="91"/>
      <c r="W302" s="91"/>
      <c r="X302" s="91"/>
      <c r="Y302" s="91"/>
      <c r="Z302" s="91"/>
      <c r="AA302" s="16">
        <f t="shared" si="22"/>
        <v>71</v>
      </c>
      <c r="AB302" s="59"/>
      <c r="AC302" s="91">
        <v>0</v>
      </c>
      <c r="AD302" s="91">
        <v>0</v>
      </c>
      <c r="AE302" s="91">
        <v>8</v>
      </c>
      <c r="AF302" s="230"/>
      <c r="AG302" s="230">
        <v>8</v>
      </c>
      <c r="AH302" s="230"/>
      <c r="AI302" s="230"/>
      <c r="AJ302" s="230"/>
      <c r="AK302" s="91">
        <v>8</v>
      </c>
      <c r="AL302" s="91"/>
      <c r="AM302" s="91">
        <v>8</v>
      </c>
      <c r="AN302" s="16">
        <f t="shared" si="23"/>
        <v>32</v>
      </c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16">
        <f t="shared" si="24"/>
        <v>0</v>
      </c>
      <c r="BB302" s="92"/>
      <c r="BC302" s="92"/>
      <c r="BD302" s="92"/>
      <c r="BE302" s="98"/>
      <c r="BF302" s="98"/>
      <c r="BG302" s="98"/>
      <c r="BH302" s="98"/>
      <c r="BI302" s="98"/>
      <c r="BJ302" s="98"/>
      <c r="BK302" s="98"/>
      <c r="BL302" s="98"/>
      <c r="BM302" s="98"/>
      <c r="BN302" s="17">
        <f t="shared" si="25"/>
        <v>0</v>
      </c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6">
        <f t="shared" si="26"/>
        <v>0</v>
      </c>
    </row>
    <row r="303" spans="1:79" s="93" customFormat="1" ht="13" hidden="1">
      <c r="A303" s="1" t="s">
        <v>184</v>
      </c>
      <c r="B303" s="2" t="s">
        <v>185</v>
      </c>
      <c r="C303" s="2">
        <v>62779</v>
      </c>
      <c r="D303" s="3" t="s">
        <v>157</v>
      </c>
      <c r="E303" s="2" t="s">
        <v>21</v>
      </c>
      <c r="F303" s="2" t="s">
        <v>22</v>
      </c>
      <c r="G303" s="2" t="s">
        <v>23</v>
      </c>
      <c r="H303" s="2" t="s">
        <v>192</v>
      </c>
      <c r="I303" s="3" t="s">
        <v>17</v>
      </c>
      <c r="J303" s="3" t="s">
        <v>347</v>
      </c>
      <c r="K303" s="6" t="s">
        <v>193</v>
      </c>
      <c r="L303" s="4" t="s">
        <v>959</v>
      </c>
      <c r="M303" s="3" t="s">
        <v>958</v>
      </c>
      <c r="N303" s="44" t="s">
        <v>18</v>
      </c>
      <c r="O303" s="91">
        <v>18</v>
      </c>
      <c r="P303" s="91">
        <v>6</v>
      </c>
      <c r="Q303" s="91"/>
      <c r="R303" s="91">
        <v>6</v>
      </c>
      <c r="S303" s="91"/>
      <c r="T303" s="91"/>
      <c r="U303" s="92"/>
      <c r="V303" s="91"/>
      <c r="W303" s="91"/>
      <c r="X303" s="91"/>
      <c r="Y303" s="91"/>
      <c r="Z303" s="91">
        <v>5</v>
      </c>
      <c r="AA303" s="16">
        <f t="shared" si="22"/>
        <v>35</v>
      </c>
      <c r="AB303" s="59"/>
      <c r="AC303" s="91">
        <v>0</v>
      </c>
      <c r="AD303" s="91">
        <v>0</v>
      </c>
      <c r="AE303" s="91"/>
      <c r="AF303" s="232">
        <v>15</v>
      </c>
      <c r="AG303" s="230"/>
      <c r="AH303" s="230">
        <v>5</v>
      </c>
      <c r="AI303" s="230"/>
      <c r="AJ303" s="230">
        <v>5</v>
      </c>
      <c r="AK303" s="91"/>
      <c r="AL303" s="91">
        <v>5</v>
      </c>
      <c r="AM303" s="91">
        <v>5</v>
      </c>
      <c r="AN303" s="16">
        <f t="shared" si="23"/>
        <v>35</v>
      </c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16">
        <f t="shared" si="24"/>
        <v>0</v>
      </c>
      <c r="BB303" s="92"/>
      <c r="BC303" s="92"/>
      <c r="BD303" s="92"/>
      <c r="BE303" s="98"/>
      <c r="BF303" s="98"/>
      <c r="BG303" s="98"/>
      <c r="BH303" s="98"/>
      <c r="BI303" s="98"/>
      <c r="BJ303" s="98"/>
      <c r="BK303" s="98"/>
      <c r="BL303" s="98"/>
      <c r="BM303" s="98"/>
      <c r="BN303" s="17">
        <f t="shared" si="25"/>
        <v>0</v>
      </c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6">
        <f t="shared" si="26"/>
        <v>0</v>
      </c>
    </row>
    <row r="304" spans="1:79" s="93" customFormat="1" ht="13" hidden="1">
      <c r="A304" s="1" t="s">
        <v>184</v>
      </c>
      <c r="B304" s="2" t="s">
        <v>185</v>
      </c>
      <c r="C304" s="2">
        <v>62779</v>
      </c>
      <c r="D304" s="3" t="s">
        <v>157</v>
      </c>
      <c r="E304" s="2" t="s">
        <v>14</v>
      </c>
      <c r="F304" s="2" t="s">
        <v>15</v>
      </c>
      <c r="G304" s="2" t="s">
        <v>16</v>
      </c>
      <c r="H304" s="2" t="s">
        <v>194</v>
      </c>
      <c r="I304" s="3" t="s">
        <v>17</v>
      </c>
      <c r="J304" s="3" t="s">
        <v>345</v>
      </c>
      <c r="K304" s="6" t="s">
        <v>195</v>
      </c>
      <c r="L304" s="4" t="s">
        <v>16</v>
      </c>
      <c r="M304" s="3" t="s">
        <v>958</v>
      </c>
      <c r="N304" s="44" t="s">
        <v>18</v>
      </c>
      <c r="O304" s="91"/>
      <c r="P304" s="91"/>
      <c r="Q304" s="91"/>
      <c r="R304" s="91"/>
      <c r="S304" s="91"/>
      <c r="T304" s="91"/>
      <c r="U304" s="92"/>
      <c r="V304" s="91"/>
      <c r="W304" s="91"/>
      <c r="X304" s="91"/>
      <c r="Y304" s="91"/>
      <c r="Z304" s="91"/>
      <c r="AA304" s="16">
        <f t="shared" si="22"/>
        <v>0</v>
      </c>
      <c r="AB304" s="59"/>
      <c r="AC304" s="91">
        <v>0</v>
      </c>
      <c r="AD304" s="91">
        <v>0</v>
      </c>
      <c r="AE304" s="91">
        <v>5</v>
      </c>
      <c r="AF304" s="230"/>
      <c r="AG304" s="230"/>
      <c r="AH304" s="230"/>
      <c r="AI304" s="230"/>
      <c r="AJ304" s="230">
        <v>5</v>
      </c>
      <c r="AK304" s="91"/>
      <c r="AL304" s="91"/>
      <c r="AM304" s="91"/>
      <c r="AN304" s="16">
        <f t="shared" si="23"/>
        <v>10</v>
      </c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16">
        <f t="shared" si="24"/>
        <v>0</v>
      </c>
      <c r="BB304" s="92"/>
      <c r="BC304" s="92"/>
      <c r="BD304" s="92"/>
      <c r="BE304" s="98"/>
      <c r="BF304" s="98"/>
      <c r="BG304" s="98"/>
      <c r="BH304" s="98"/>
      <c r="BI304" s="98"/>
      <c r="BJ304" s="98"/>
      <c r="BK304" s="98"/>
      <c r="BL304" s="98"/>
      <c r="BM304" s="98"/>
      <c r="BN304" s="17">
        <f t="shared" si="25"/>
        <v>0</v>
      </c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6">
        <f t="shared" si="26"/>
        <v>0</v>
      </c>
    </row>
    <row r="305" spans="1:79" s="93" customFormat="1" ht="12" hidden="1">
      <c r="A305" s="1" t="s">
        <v>184</v>
      </c>
      <c r="B305" s="2" t="s">
        <v>414</v>
      </c>
      <c r="C305" s="2">
        <v>63408</v>
      </c>
      <c r="D305" s="3" t="s">
        <v>188</v>
      </c>
      <c r="E305" s="2" t="s">
        <v>14</v>
      </c>
      <c r="F305" s="2" t="s">
        <v>15</v>
      </c>
      <c r="G305" s="2" t="s">
        <v>26</v>
      </c>
      <c r="H305" s="2" t="s">
        <v>416</v>
      </c>
      <c r="I305" s="3" t="s">
        <v>17</v>
      </c>
      <c r="J305" s="3" t="s">
        <v>350</v>
      </c>
      <c r="K305" s="6" t="s">
        <v>196</v>
      </c>
      <c r="L305" s="4" t="s">
        <v>26</v>
      </c>
      <c r="M305" s="3" t="s">
        <v>303</v>
      </c>
      <c r="N305" s="44" t="s">
        <v>18</v>
      </c>
      <c r="O305" s="91"/>
      <c r="P305" s="91"/>
      <c r="Q305" s="91"/>
      <c r="R305" s="91">
        <v>1</v>
      </c>
      <c r="S305" s="91"/>
      <c r="T305" s="91"/>
      <c r="U305" s="92"/>
      <c r="V305" s="91"/>
      <c r="W305" s="91"/>
      <c r="X305" s="91"/>
      <c r="Y305" s="96">
        <v>1</v>
      </c>
      <c r="Z305" s="91"/>
      <c r="AA305" s="16">
        <f t="shared" si="22"/>
        <v>2</v>
      </c>
      <c r="AB305" s="59"/>
      <c r="AC305" s="91">
        <v>0</v>
      </c>
      <c r="AD305" s="91">
        <v>0</v>
      </c>
      <c r="AE305" s="91"/>
      <c r="AF305" s="230"/>
      <c r="AG305" s="230"/>
      <c r="AH305" s="230"/>
      <c r="AI305" s="230"/>
      <c r="AJ305" s="230"/>
      <c r="AK305" s="91"/>
      <c r="AL305" s="91"/>
      <c r="AM305" s="91"/>
      <c r="AN305" s="16">
        <f t="shared" si="23"/>
        <v>0</v>
      </c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16">
        <f t="shared" si="24"/>
        <v>0</v>
      </c>
      <c r="BB305" s="92"/>
      <c r="BC305" s="92"/>
      <c r="BD305" s="92"/>
      <c r="BE305" s="98"/>
      <c r="BF305" s="98"/>
      <c r="BG305" s="98"/>
      <c r="BH305" s="98"/>
      <c r="BI305" s="98"/>
      <c r="BJ305" s="98"/>
      <c r="BK305" s="98"/>
      <c r="BL305" s="98"/>
      <c r="BM305" s="98"/>
      <c r="BN305" s="17">
        <f t="shared" si="25"/>
        <v>0</v>
      </c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6">
        <f t="shared" si="26"/>
        <v>0</v>
      </c>
    </row>
    <row r="306" spans="1:79" s="93" customFormat="1" ht="12" hidden="1">
      <c r="A306" s="1" t="s">
        <v>184</v>
      </c>
      <c r="B306" s="2" t="s">
        <v>414</v>
      </c>
      <c r="C306" s="2">
        <v>63408</v>
      </c>
      <c r="D306" s="3" t="s">
        <v>188</v>
      </c>
      <c r="E306" s="2" t="s">
        <v>14</v>
      </c>
      <c r="F306" s="2" t="s">
        <v>15</v>
      </c>
      <c r="G306" s="2" t="s">
        <v>26</v>
      </c>
      <c r="H306" s="2" t="s">
        <v>417</v>
      </c>
      <c r="I306" s="3" t="s">
        <v>17</v>
      </c>
      <c r="J306" s="3" t="s">
        <v>534</v>
      </c>
      <c r="K306" s="6" t="s">
        <v>197</v>
      </c>
      <c r="L306" s="4" t="s">
        <v>26</v>
      </c>
      <c r="M306" s="3" t="s">
        <v>283</v>
      </c>
      <c r="N306" s="44" t="s">
        <v>56</v>
      </c>
      <c r="O306" s="91"/>
      <c r="P306" s="91"/>
      <c r="Q306" s="91">
        <v>5</v>
      </c>
      <c r="R306" s="91">
        <v>2</v>
      </c>
      <c r="S306" s="91"/>
      <c r="T306" s="91"/>
      <c r="U306" s="92"/>
      <c r="V306" s="96">
        <v>3</v>
      </c>
      <c r="W306" s="96">
        <v>1</v>
      </c>
      <c r="X306" s="96">
        <v>1</v>
      </c>
      <c r="Y306" s="91"/>
      <c r="Z306" s="91"/>
      <c r="AA306" s="16">
        <f t="shared" si="22"/>
        <v>12</v>
      </c>
      <c r="AB306" s="59"/>
      <c r="AC306" s="91">
        <v>5</v>
      </c>
      <c r="AD306" s="91">
        <v>0</v>
      </c>
      <c r="AE306" s="96">
        <v>5</v>
      </c>
      <c r="AF306" s="230"/>
      <c r="AG306" s="230"/>
      <c r="AH306" s="230"/>
      <c r="AI306" s="230"/>
      <c r="AJ306" s="230"/>
      <c r="AK306" s="91"/>
      <c r="AL306" s="91"/>
      <c r="AM306" s="91"/>
      <c r="AN306" s="16">
        <f t="shared" si="23"/>
        <v>10</v>
      </c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16">
        <f t="shared" si="24"/>
        <v>0</v>
      </c>
      <c r="BB306" s="92"/>
      <c r="BC306" s="92"/>
      <c r="BD306" s="92"/>
      <c r="BE306" s="98"/>
      <c r="BF306" s="98"/>
      <c r="BG306" s="98"/>
      <c r="BH306" s="98"/>
      <c r="BI306" s="98"/>
      <c r="BJ306" s="98"/>
      <c r="BK306" s="98"/>
      <c r="BL306" s="98"/>
      <c r="BM306" s="98"/>
      <c r="BN306" s="17">
        <f t="shared" si="25"/>
        <v>0</v>
      </c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6">
        <f t="shared" si="26"/>
        <v>0</v>
      </c>
    </row>
    <row r="307" spans="1:79" s="93" customFormat="1" ht="12" hidden="1">
      <c r="A307" s="1" t="s">
        <v>184</v>
      </c>
      <c r="B307" s="2" t="s">
        <v>414</v>
      </c>
      <c r="C307" s="2">
        <v>63408</v>
      </c>
      <c r="D307" s="3" t="s">
        <v>188</v>
      </c>
      <c r="E307" s="2" t="s">
        <v>14</v>
      </c>
      <c r="F307" s="2" t="s">
        <v>15</v>
      </c>
      <c r="G307" s="2" t="s">
        <v>26</v>
      </c>
      <c r="H307" s="2" t="s">
        <v>219</v>
      </c>
      <c r="I307" s="3" t="s">
        <v>17</v>
      </c>
      <c r="J307" s="3" t="s">
        <v>534</v>
      </c>
      <c r="K307" s="6" t="s">
        <v>198</v>
      </c>
      <c r="L307" s="4" t="s">
        <v>26</v>
      </c>
      <c r="M307" s="3" t="s">
        <v>283</v>
      </c>
      <c r="N307" s="44" t="s">
        <v>56</v>
      </c>
      <c r="O307" s="91"/>
      <c r="P307" s="91"/>
      <c r="Q307" s="91">
        <v>3</v>
      </c>
      <c r="R307" s="91"/>
      <c r="S307" s="91">
        <v>2</v>
      </c>
      <c r="T307" s="91"/>
      <c r="U307" s="92"/>
      <c r="V307" s="91"/>
      <c r="W307" s="91"/>
      <c r="X307" s="91"/>
      <c r="Y307" s="91"/>
      <c r="Z307" s="91"/>
      <c r="AA307" s="16">
        <f t="shared" si="22"/>
        <v>5</v>
      </c>
      <c r="AB307" s="59"/>
      <c r="AC307" s="91">
        <v>0</v>
      </c>
      <c r="AD307" s="91">
        <v>0</v>
      </c>
      <c r="AE307" s="91"/>
      <c r="AF307" s="230"/>
      <c r="AG307" s="230"/>
      <c r="AH307" s="230"/>
      <c r="AI307" s="230"/>
      <c r="AJ307" s="230"/>
      <c r="AK307" s="91"/>
      <c r="AL307" s="91"/>
      <c r="AM307" s="91"/>
      <c r="AN307" s="16">
        <f t="shared" si="23"/>
        <v>0</v>
      </c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16">
        <f t="shared" si="24"/>
        <v>0</v>
      </c>
      <c r="BB307" s="92"/>
      <c r="BC307" s="92"/>
      <c r="BD307" s="92"/>
      <c r="BE307" s="98"/>
      <c r="BF307" s="98"/>
      <c r="BG307" s="98"/>
      <c r="BH307" s="98"/>
      <c r="BI307" s="98"/>
      <c r="BJ307" s="98"/>
      <c r="BK307" s="98"/>
      <c r="BL307" s="98"/>
      <c r="BM307" s="98"/>
      <c r="BN307" s="17">
        <f t="shared" si="25"/>
        <v>0</v>
      </c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6">
        <f t="shared" si="26"/>
        <v>0</v>
      </c>
    </row>
    <row r="308" spans="1:79" s="118" customFormat="1" ht="12" hidden="1">
      <c r="A308" s="1" t="s">
        <v>184</v>
      </c>
      <c r="B308" s="6" t="s">
        <v>414</v>
      </c>
      <c r="C308" s="7">
        <v>63408</v>
      </c>
      <c r="D308" s="3" t="s">
        <v>188</v>
      </c>
      <c r="E308" s="2" t="s">
        <v>14</v>
      </c>
      <c r="F308" s="2" t="s">
        <v>15</v>
      </c>
      <c r="G308" s="2" t="s">
        <v>26</v>
      </c>
      <c r="H308" s="34" t="s">
        <v>885</v>
      </c>
      <c r="I308" s="3" t="s">
        <v>17</v>
      </c>
      <c r="J308" s="3" t="s">
        <v>543</v>
      </c>
      <c r="K308" s="6" t="s">
        <v>821</v>
      </c>
      <c r="L308" s="4" t="s">
        <v>26</v>
      </c>
      <c r="M308" s="3" t="s">
        <v>94</v>
      </c>
      <c r="N308" s="46" t="s">
        <v>31</v>
      </c>
      <c r="O308" s="100">
        <v>1</v>
      </c>
      <c r="P308" s="100"/>
      <c r="Q308" s="100"/>
      <c r="R308" s="100"/>
      <c r="S308" s="100"/>
      <c r="T308" s="100"/>
      <c r="U308" s="104"/>
      <c r="V308" s="100"/>
      <c r="W308" s="100">
        <v>6</v>
      </c>
      <c r="X308" s="100">
        <v>1</v>
      </c>
      <c r="Y308" s="100"/>
      <c r="Z308" s="100"/>
      <c r="AA308" s="16">
        <f t="shared" si="22"/>
        <v>8</v>
      </c>
      <c r="AB308" s="59"/>
      <c r="AC308" s="91">
        <v>0</v>
      </c>
      <c r="AD308" s="91">
        <v>0</v>
      </c>
      <c r="AE308" s="91">
        <v>20</v>
      </c>
      <c r="AF308" s="230"/>
      <c r="AG308" s="230">
        <v>16</v>
      </c>
      <c r="AH308" s="230"/>
      <c r="AI308" s="230">
        <v>16</v>
      </c>
      <c r="AJ308" s="230"/>
      <c r="AK308" s="91"/>
      <c r="AL308" s="91"/>
      <c r="AM308" s="91"/>
      <c r="AN308" s="16">
        <f t="shared" si="23"/>
        <v>52</v>
      </c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16">
        <f t="shared" si="24"/>
        <v>0</v>
      </c>
      <c r="BB308" s="92"/>
      <c r="BC308" s="92"/>
      <c r="BD308" s="92"/>
      <c r="BE308" s="98"/>
      <c r="BF308" s="98"/>
      <c r="BG308" s="98"/>
      <c r="BH308" s="98"/>
      <c r="BI308" s="98"/>
      <c r="BJ308" s="98"/>
      <c r="BK308" s="98"/>
      <c r="BL308" s="98"/>
      <c r="BM308" s="98"/>
      <c r="BN308" s="17">
        <f t="shared" si="25"/>
        <v>0</v>
      </c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16">
        <f t="shared" si="26"/>
        <v>0</v>
      </c>
    </row>
    <row r="309" spans="1:79" s="93" customFormat="1" ht="12" hidden="1">
      <c r="A309" s="1" t="s">
        <v>184</v>
      </c>
      <c r="B309" s="2" t="s">
        <v>414</v>
      </c>
      <c r="C309" s="2">
        <v>63408</v>
      </c>
      <c r="D309" s="3" t="s">
        <v>188</v>
      </c>
      <c r="E309" s="2" t="s">
        <v>14</v>
      </c>
      <c r="F309" s="2" t="s">
        <v>15</v>
      </c>
      <c r="G309" s="2" t="s">
        <v>26</v>
      </c>
      <c r="H309" s="2" t="s">
        <v>199</v>
      </c>
      <c r="I309" s="3" t="s">
        <v>17</v>
      </c>
      <c r="J309" s="3" t="s">
        <v>350</v>
      </c>
      <c r="K309" s="6" t="s">
        <v>200</v>
      </c>
      <c r="L309" s="4" t="s">
        <v>26</v>
      </c>
      <c r="M309" s="3" t="s">
        <v>283</v>
      </c>
      <c r="N309" s="44" t="s">
        <v>18</v>
      </c>
      <c r="O309" s="91">
        <v>41</v>
      </c>
      <c r="P309" s="91"/>
      <c r="Q309" s="91"/>
      <c r="R309" s="91"/>
      <c r="S309" s="91">
        <v>17</v>
      </c>
      <c r="T309" s="96">
        <v>69</v>
      </c>
      <c r="U309" s="95">
        <v>17</v>
      </c>
      <c r="V309" s="96">
        <v>1</v>
      </c>
      <c r="W309" s="91"/>
      <c r="X309" s="91"/>
      <c r="Y309" s="96">
        <v>18</v>
      </c>
      <c r="Z309" s="96">
        <v>55</v>
      </c>
      <c r="AA309" s="16">
        <f t="shared" si="22"/>
        <v>218</v>
      </c>
      <c r="AB309" s="59"/>
      <c r="AC309" s="96">
        <v>0</v>
      </c>
      <c r="AD309" s="91">
        <v>0</v>
      </c>
      <c r="AE309" s="91"/>
      <c r="AF309" s="230">
        <v>20</v>
      </c>
      <c r="AG309" s="230"/>
      <c r="AH309" s="230"/>
      <c r="AI309" s="230"/>
      <c r="AJ309" s="230">
        <v>20</v>
      </c>
      <c r="AK309" s="91"/>
      <c r="AL309" s="91">
        <v>8</v>
      </c>
      <c r="AM309" s="91">
        <v>12</v>
      </c>
      <c r="AN309" s="16">
        <f t="shared" si="23"/>
        <v>60</v>
      </c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16">
        <f t="shared" si="24"/>
        <v>0</v>
      </c>
      <c r="BB309" s="92"/>
      <c r="BC309" s="92"/>
      <c r="BD309" s="92"/>
      <c r="BE309" s="98"/>
      <c r="BF309" s="98"/>
      <c r="BG309" s="98"/>
      <c r="BH309" s="98"/>
      <c r="BI309" s="98"/>
      <c r="BJ309" s="98"/>
      <c r="BK309" s="98"/>
      <c r="BL309" s="98"/>
      <c r="BM309" s="98"/>
      <c r="BN309" s="17">
        <f t="shared" si="25"/>
        <v>0</v>
      </c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6">
        <f t="shared" si="26"/>
        <v>0</v>
      </c>
    </row>
    <row r="310" spans="1:79" s="93" customFormat="1" ht="12" hidden="1">
      <c r="A310" s="1" t="s">
        <v>184</v>
      </c>
      <c r="B310" s="2" t="s">
        <v>414</v>
      </c>
      <c r="C310" s="2">
        <v>63408</v>
      </c>
      <c r="D310" s="3" t="s">
        <v>188</v>
      </c>
      <c r="E310" s="2" t="s">
        <v>14</v>
      </c>
      <c r="F310" s="2" t="s">
        <v>15</v>
      </c>
      <c r="G310" s="2" t="s">
        <v>24</v>
      </c>
      <c r="H310" s="2" t="s">
        <v>418</v>
      </c>
      <c r="I310" s="3" t="s">
        <v>17</v>
      </c>
      <c r="J310" s="3" t="s">
        <v>348</v>
      </c>
      <c r="K310" s="6" t="s">
        <v>201</v>
      </c>
      <c r="L310" s="4" t="s">
        <v>24</v>
      </c>
      <c r="M310" s="3" t="s">
        <v>283</v>
      </c>
      <c r="N310" s="44" t="s">
        <v>18</v>
      </c>
      <c r="O310" s="91">
        <v>12</v>
      </c>
      <c r="P310" s="91">
        <v>16</v>
      </c>
      <c r="Q310" s="91"/>
      <c r="R310" s="91"/>
      <c r="S310" s="91">
        <v>8</v>
      </c>
      <c r="T310" s="96">
        <v>26</v>
      </c>
      <c r="U310" s="95">
        <v>15</v>
      </c>
      <c r="V310" s="96">
        <v>12</v>
      </c>
      <c r="W310" s="96">
        <v>21</v>
      </c>
      <c r="X310" s="96">
        <v>10</v>
      </c>
      <c r="Y310" s="96">
        <v>20</v>
      </c>
      <c r="Z310" s="96">
        <v>25</v>
      </c>
      <c r="AA310" s="16">
        <f t="shared" si="22"/>
        <v>165</v>
      </c>
      <c r="AB310" s="91">
        <v>20</v>
      </c>
      <c r="AC310" s="96">
        <v>31</v>
      </c>
      <c r="AD310" s="91">
        <v>0</v>
      </c>
      <c r="AE310" s="96">
        <v>7</v>
      </c>
      <c r="AF310" s="230">
        <v>39</v>
      </c>
      <c r="AG310" s="230">
        <v>4</v>
      </c>
      <c r="AH310" s="230"/>
      <c r="AI310" s="230"/>
      <c r="AJ310" s="230">
        <v>6</v>
      </c>
      <c r="AK310" s="91"/>
      <c r="AL310" s="91">
        <v>8</v>
      </c>
      <c r="AM310" s="91"/>
      <c r="AN310" s="16">
        <f t="shared" si="23"/>
        <v>115</v>
      </c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16">
        <f t="shared" si="24"/>
        <v>0</v>
      </c>
      <c r="BB310" s="92"/>
      <c r="BC310" s="92"/>
      <c r="BD310" s="92"/>
      <c r="BE310" s="98"/>
      <c r="BF310" s="98"/>
      <c r="BG310" s="98"/>
      <c r="BH310" s="98"/>
      <c r="BI310" s="98"/>
      <c r="BJ310" s="98"/>
      <c r="BK310" s="98"/>
      <c r="BL310" s="98"/>
      <c r="BM310" s="98"/>
      <c r="BN310" s="17">
        <f t="shared" si="25"/>
        <v>0</v>
      </c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6">
        <f t="shared" si="26"/>
        <v>0</v>
      </c>
    </row>
    <row r="311" spans="1:79" s="93" customFormat="1" ht="12" hidden="1">
      <c r="A311" s="1" t="s">
        <v>184</v>
      </c>
      <c r="B311" s="2" t="s">
        <v>414</v>
      </c>
      <c r="C311" s="2">
        <v>63408</v>
      </c>
      <c r="D311" s="3" t="s">
        <v>188</v>
      </c>
      <c r="E311" s="2" t="s">
        <v>21</v>
      </c>
      <c r="F311" s="2" t="s">
        <v>22</v>
      </c>
      <c r="G311" s="2" t="s">
        <v>25</v>
      </c>
      <c r="H311" s="2" t="s">
        <v>220</v>
      </c>
      <c r="I311" s="3" t="s">
        <v>17</v>
      </c>
      <c r="J311" s="3" t="s">
        <v>349</v>
      </c>
      <c r="K311" s="6" t="s">
        <v>202</v>
      </c>
      <c r="L311" s="4" t="s">
        <v>25</v>
      </c>
      <c r="M311" s="3" t="s">
        <v>283</v>
      </c>
      <c r="N311" s="44" t="s">
        <v>18</v>
      </c>
      <c r="O311" s="92"/>
      <c r="P311" s="91"/>
      <c r="Q311" s="91"/>
      <c r="R311" s="91">
        <v>3</v>
      </c>
      <c r="S311" s="91"/>
      <c r="T311" s="91"/>
      <c r="U311" s="92"/>
      <c r="V311" s="91"/>
      <c r="W311" s="91"/>
      <c r="X311" s="91"/>
      <c r="Y311" s="91"/>
      <c r="Z311" s="91"/>
      <c r="AA311" s="16">
        <f t="shared" si="22"/>
        <v>3</v>
      </c>
      <c r="AB311" s="59"/>
      <c r="AC311" s="91">
        <v>0</v>
      </c>
      <c r="AD311" s="91">
        <v>0</v>
      </c>
      <c r="AE311" s="91"/>
      <c r="AF311" s="230">
        <v>9</v>
      </c>
      <c r="AG311" s="230"/>
      <c r="AH311" s="230"/>
      <c r="AI311" s="230"/>
      <c r="AJ311" s="230"/>
      <c r="AK311" s="91"/>
      <c r="AL311" s="91"/>
      <c r="AM311" s="91"/>
      <c r="AN311" s="16">
        <f t="shared" si="23"/>
        <v>9</v>
      </c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16">
        <f t="shared" si="24"/>
        <v>0</v>
      </c>
      <c r="BB311" s="92"/>
      <c r="BC311" s="92"/>
      <c r="BD311" s="92"/>
      <c r="BE311" s="98"/>
      <c r="BF311" s="98"/>
      <c r="BG311" s="98"/>
      <c r="BH311" s="98"/>
      <c r="BI311" s="98"/>
      <c r="BJ311" s="98"/>
      <c r="BK311" s="98"/>
      <c r="BL311" s="98"/>
      <c r="BM311" s="98"/>
      <c r="BN311" s="17">
        <f t="shared" si="25"/>
        <v>0</v>
      </c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6">
        <f t="shared" si="26"/>
        <v>0</v>
      </c>
    </row>
    <row r="312" spans="1:79" s="93" customFormat="1" ht="12" hidden="1">
      <c r="A312" s="1" t="s">
        <v>184</v>
      </c>
      <c r="B312" s="2" t="s">
        <v>414</v>
      </c>
      <c r="C312" s="2">
        <v>63408</v>
      </c>
      <c r="D312" s="3" t="s">
        <v>188</v>
      </c>
      <c r="E312" s="2" t="s">
        <v>21</v>
      </c>
      <c r="F312" s="2" t="s">
        <v>22</v>
      </c>
      <c r="G312" s="2" t="s">
        <v>25</v>
      </c>
      <c r="H312" s="2" t="s">
        <v>419</v>
      </c>
      <c r="I312" s="3" t="s">
        <v>17</v>
      </c>
      <c r="J312" s="3" t="s">
        <v>349</v>
      </c>
      <c r="K312" s="6" t="s">
        <v>420</v>
      </c>
      <c r="L312" s="4" t="s">
        <v>25</v>
      </c>
      <c r="M312" s="3" t="s">
        <v>283</v>
      </c>
      <c r="N312" s="44" t="s">
        <v>18</v>
      </c>
      <c r="O312" s="91">
        <v>16</v>
      </c>
      <c r="P312" s="91">
        <v>29</v>
      </c>
      <c r="Q312" s="91">
        <v>12</v>
      </c>
      <c r="R312" s="91">
        <v>8</v>
      </c>
      <c r="S312" s="91"/>
      <c r="T312" s="96">
        <v>45</v>
      </c>
      <c r="U312" s="92"/>
      <c r="V312" s="96">
        <v>33</v>
      </c>
      <c r="W312" s="91"/>
      <c r="X312" s="96">
        <v>20</v>
      </c>
      <c r="Y312" s="96">
        <v>61</v>
      </c>
      <c r="Z312" s="91"/>
      <c r="AA312" s="16">
        <f t="shared" si="22"/>
        <v>224</v>
      </c>
      <c r="AB312" s="91">
        <v>54</v>
      </c>
      <c r="AC312" s="91">
        <v>28</v>
      </c>
      <c r="AD312" s="91">
        <v>24</v>
      </c>
      <c r="AE312" s="96">
        <v>34</v>
      </c>
      <c r="AF312" s="230">
        <v>20</v>
      </c>
      <c r="AG312" s="230"/>
      <c r="AH312" s="230">
        <v>12</v>
      </c>
      <c r="AI312" s="230"/>
      <c r="AJ312" s="230">
        <v>20</v>
      </c>
      <c r="AK312" s="91"/>
      <c r="AL312" s="91"/>
      <c r="AM312" s="91">
        <v>20</v>
      </c>
      <c r="AN312" s="16">
        <f t="shared" si="23"/>
        <v>212</v>
      </c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16">
        <f t="shared" si="24"/>
        <v>0</v>
      </c>
      <c r="BB312" s="92"/>
      <c r="BC312" s="92"/>
      <c r="BD312" s="92"/>
      <c r="BE312" s="98"/>
      <c r="BF312" s="98"/>
      <c r="BG312" s="98"/>
      <c r="BH312" s="98"/>
      <c r="BI312" s="98"/>
      <c r="BJ312" s="98"/>
      <c r="BK312" s="98"/>
      <c r="BL312" s="98"/>
      <c r="BM312" s="98"/>
      <c r="BN312" s="17">
        <f t="shared" si="25"/>
        <v>0</v>
      </c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6">
        <f t="shared" si="26"/>
        <v>0</v>
      </c>
    </row>
    <row r="313" spans="1:79" s="93" customFormat="1" ht="12" hidden="1">
      <c r="A313" s="1" t="s">
        <v>184</v>
      </c>
      <c r="B313" s="2" t="s">
        <v>414</v>
      </c>
      <c r="C313" s="2">
        <v>63408</v>
      </c>
      <c r="D313" s="3" t="s">
        <v>188</v>
      </c>
      <c r="E313" s="2" t="s">
        <v>21</v>
      </c>
      <c r="F313" s="2" t="s">
        <v>22</v>
      </c>
      <c r="G313" s="2" t="s">
        <v>29</v>
      </c>
      <c r="H313" s="2"/>
      <c r="I313" s="3" t="s">
        <v>17</v>
      </c>
      <c r="J313" s="3" t="s">
        <v>536</v>
      </c>
      <c r="K313" s="6"/>
      <c r="L313" s="4" t="s">
        <v>25</v>
      </c>
      <c r="M313" s="3" t="s">
        <v>283</v>
      </c>
      <c r="N313" s="46" t="s">
        <v>30</v>
      </c>
      <c r="O313" s="91"/>
      <c r="P313" s="91"/>
      <c r="Q313" s="91"/>
      <c r="R313" s="91"/>
      <c r="S313" s="91"/>
      <c r="T313" s="91"/>
      <c r="U313" s="92"/>
      <c r="V313" s="91"/>
      <c r="W313" s="91"/>
      <c r="X313" s="91"/>
      <c r="Y313" s="91"/>
      <c r="Z313" s="91"/>
      <c r="AA313" s="16">
        <f t="shared" si="22"/>
        <v>0</v>
      </c>
      <c r="AB313" s="59"/>
      <c r="AC313" s="91">
        <v>0</v>
      </c>
      <c r="AD313" s="91">
        <v>0</v>
      </c>
      <c r="AE313" s="91"/>
      <c r="AF313" s="230"/>
      <c r="AG313" s="230"/>
      <c r="AH313" s="230"/>
      <c r="AI313" s="230"/>
      <c r="AJ313" s="230"/>
      <c r="AK313" s="91"/>
      <c r="AL313" s="91"/>
      <c r="AM313" s="91"/>
      <c r="AN313" s="16">
        <f t="shared" si="23"/>
        <v>0</v>
      </c>
      <c r="AO313" s="92"/>
      <c r="AP313" s="92"/>
      <c r="AQ313" s="92"/>
      <c r="AR313" s="92">
        <v>20</v>
      </c>
      <c r="AS313" s="92"/>
      <c r="AT313" s="92">
        <v>20</v>
      </c>
      <c r="AU313" s="92"/>
      <c r="AV313" s="92"/>
      <c r="AW313" s="92">
        <v>30</v>
      </c>
      <c r="AX313" s="92"/>
      <c r="AY313" s="92"/>
      <c r="AZ313" s="92">
        <v>30</v>
      </c>
      <c r="BA313" s="16">
        <f t="shared" si="24"/>
        <v>100</v>
      </c>
      <c r="BB313" s="92">
        <v>20</v>
      </c>
      <c r="BC313" s="92"/>
      <c r="BD313" s="92"/>
      <c r="BE313" s="98">
        <v>20</v>
      </c>
      <c r="BF313" s="98"/>
      <c r="BG313" s="98">
        <v>20</v>
      </c>
      <c r="BH313" s="98"/>
      <c r="BI313" s="98"/>
      <c r="BJ313" s="98">
        <v>20</v>
      </c>
      <c r="BK313" s="98"/>
      <c r="BL313" s="98"/>
      <c r="BM313" s="98">
        <v>20</v>
      </c>
      <c r="BN313" s="17">
        <f t="shared" si="25"/>
        <v>100</v>
      </c>
      <c r="BO313" s="18">
        <v>20</v>
      </c>
      <c r="BP313" s="18"/>
      <c r="BQ313" s="18"/>
      <c r="BR313" s="18">
        <v>20</v>
      </c>
      <c r="BS313" s="18"/>
      <c r="BT313" s="18">
        <v>20</v>
      </c>
      <c r="BU313" s="18"/>
      <c r="BV313" s="18"/>
      <c r="BW313" s="18">
        <v>20</v>
      </c>
      <c r="BX313" s="18"/>
      <c r="BY313" s="18"/>
      <c r="BZ313" s="18">
        <v>20</v>
      </c>
      <c r="CA313" s="16">
        <f t="shared" si="26"/>
        <v>100</v>
      </c>
    </row>
    <row r="314" spans="1:79" s="93" customFormat="1" ht="12" hidden="1">
      <c r="A314" s="1" t="s">
        <v>184</v>
      </c>
      <c r="B314" s="2" t="s">
        <v>414</v>
      </c>
      <c r="C314" s="2">
        <v>63408</v>
      </c>
      <c r="D314" s="3" t="s">
        <v>188</v>
      </c>
      <c r="E314" s="2" t="s">
        <v>21</v>
      </c>
      <c r="F314" s="2" t="s">
        <v>22</v>
      </c>
      <c r="G314" s="2" t="s">
        <v>23</v>
      </c>
      <c r="H314" s="2" t="s">
        <v>421</v>
      </c>
      <c r="I314" s="3" t="s">
        <v>17</v>
      </c>
      <c r="J314" s="3" t="s">
        <v>347</v>
      </c>
      <c r="K314" s="6" t="s">
        <v>203</v>
      </c>
      <c r="L314" s="4" t="s">
        <v>959</v>
      </c>
      <c r="M314" s="3" t="s">
        <v>94</v>
      </c>
      <c r="N314" s="44" t="s">
        <v>18</v>
      </c>
      <c r="O314" s="99">
        <v>7</v>
      </c>
      <c r="P314" s="99">
        <v>28</v>
      </c>
      <c r="Q314" s="99">
        <v>56</v>
      </c>
      <c r="R314" s="91">
        <v>81</v>
      </c>
      <c r="S314" s="91">
        <v>32</v>
      </c>
      <c r="T314" s="91"/>
      <c r="U314" s="92"/>
      <c r="V314" s="96">
        <v>8</v>
      </c>
      <c r="W314" s="91"/>
      <c r="X314" s="96">
        <v>27</v>
      </c>
      <c r="Y314" s="96">
        <v>40</v>
      </c>
      <c r="Z314" s="96">
        <v>40</v>
      </c>
      <c r="AA314" s="16">
        <f t="shared" si="22"/>
        <v>319</v>
      </c>
      <c r="AB314" s="59"/>
      <c r="AC314" s="96">
        <v>0</v>
      </c>
      <c r="AD314" s="91">
        <v>0</v>
      </c>
      <c r="AE314" s="91">
        <v>20</v>
      </c>
      <c r="AF314" s="230">
        <v>10</v>
      </c>
      <c r="AG314" s="230"/>
      <c r="AH314" s="230">
        <v>10</v>
      </c>
      <c r="AI314" s="230">
        <v>20</v>
      </c>
      <c r="AJ314" s="230"/>
      <c r="AK314" s="91">
        <v>30</v>
      </c>
      <c r="AL314" s="91"/>
      <c r="AM314" s="91">
        <v>20</v>
      </c>
      <c r="AN314" s="16">
        <f t="shared" si="23"/>
        <v>110</v>
      </c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16">
        <f t="shared" si="24"/>
        <v>0</v>
      </c>
      <c r="BB314" s="92"/>
      <c r="BC314" s="92"/>
      <c r="BD314" s="92"/>
      <c r="BE314" s="98"/>
      <c r="BF314" s="98"/>
      <c r="BG314" s="98"/>
      <c r="BH314" s="98"/>
      <c r="BI314" s="98"/>
      <c r="BJ314" s="98"/>
      <c r="BK314" s="98"/>
      <c r="BL314" s="98"/>
      <c r="BM314" s="98"/>
      <c r="BN314" s="17">
        <f t="shared" si="25"/>
        <v>0</v>
      </c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6">
        <f t="shared" si="26"/>
        <v>0</v>
      </c>
    </row>
    <row r="315" spans="1:79" s="93" customFormat="1" ht="13" hidden="1">
      <c r="A315" s="1" t="s">
        <v>184</v>
      </c>
      <c r="B315" s="2" t="s">
        <v>185</v>
      </c>
      <c r="C315" s="2">
        <v>62779</v>
      </c>
      <c r="D315" s="3" t="s">
        <v>157</v>
      </c>
      <c r="E315" s="2" t="s">
        <v>14</v>
      </c>
      <c r="F315" s="2" t="s">
        <v>15</v>
      </c>
      <c r="G315" s="2" t="s">
        <v>24</v>
      </c>
      <c r="H315" s="2" t="s">
        <v>204</v>
      </c>
      <c r="I315" s="3" t="s">
        <v>17</v>
      </c>
      <c r="J315" s="3" t="s">
        <v>528</v>
      </c>
      <c r="K315" s="6" t="s">
        <v>205</v>
      </c>
      <c r="L315" s="4" t="s">
        <v>24</v>
      </c>
      <c r="M315" s="3" t="s">
        <v>958</v>
      </c>
      <c r="N315" s="44" t="s">
        <v>56</v>
      </c>
      <c r="O315" s="91">
        <v>5</v>
      </c>
      <c r="P315" s="91"/>
      <c r="Q315" s="91"/>
      <c r="R315" s="91">
        <v>5</v>
      </c>
      <c r="S315" s="91">
        <v>5</v>
      </c>
      <c r="T315" s="91"/>
      <c r="U315" s="92"/>
      <c r="V315" s="91"/>
      <c r="W315" s="91"/>
      <c r="X315" s="96">
        <v>5</v>
      </c>
      <c r="Y315" s="96">
        <v>5</v>
      </c>
      <c r="Z315" s="91">
        <v>5</v>
      </c>
      <c r="AA315" s="16">
        <f t="shared" si="22"/>
        <v>30</v>
      </c>
      <c r="AB315" s="59"/>
      <c r="AC315" s="91">
        <v>0</v>
      </c>
      <c r="AD315" s="91">
        <v>0</v>
      </c>
      <c r="AE315" s="91"/>
      <c r="AF315" s="232">
        <v>5</v>
      </c>
      <c r="AG315" s="230">
        <v>5</v>
      </c>
      <c r="AH315" s="230"/>
      <c r="AI315" s="230"/>
      <c r="AJ315" s="230"/>
      <c r="AK315" s="91"/>
      <c r="AL315" s="91"/>
      <c r="AM315" s="91">
        <v>5</v>
      </c>
      <c r="AN315" s="16">
        <f t="shared" si="23"/>
        <v>15</v>
      </c>
      <c r="AO315" s="92"/>
      <c r="AP315" s="92"/>
      <c r="AQ315" s="92">
        <v>5</v>
      </c>
      <c r="AR315" s="92"/>
      <c r="AS315" s="92"/>
      <c r="AT315" s="92"/>
      <c r="AU315" s="92"/>
      <c r="AV315" s="92">
        <v>5</v>
      </c>
      <c r="AW315" s="92"/>
      <c r="AX315" s="92"/>
      <c r="AY315" s="92"/>
      <c r="AZ315" s="92">
        <v>5</v>
      </c>
      <c r="BA315" s="16">
        <f t="shared" si="24"/>
        <v>15</v>
      </c>
      <c r="BB315" s="92">
        <v>5</v>
      </c>
      <c r="BC315" s="92"/>
      <c r="BD315" s="92"/>
      <c r="BE315" s="98"/>
      <c r="BF315" s="98">
        <v>5</v>
      </c>
      <c r="BG315" s="98"/>
      <c r="BH315" s="98"/>
      <c r="BI315" s="98">
        <v>5</v>
      </c>
      <c r="BJ315" s="98"/>
      <c r="BK315" s="98"/>
      <c r="BL315" s="98"/>
      <c r="BM315" s="98">
        <v>5</v>
      </c>
      <c r="BN315" s="17">
        <f t="shared" si="25"/>
        <v>20</v>
      </c>
      <c r="BO315" s="18">
        <v>5</v>
      </c>
      <c r="BP315" s="18"/>
      <c r="BQ315" s="18"/>
      <c r="BR315" s="18"/>
      <c r="BS315" s="18">
        <v>5</v>
      </c>
      <c r="BT315" s="18"/>
      <c r="BU315" s="18"/>
      <c r="BV315" s="18">
        <v>5</v>
      </c>
      <c r="BW315" s="18"/>
      <c r="BX315" s="18"/>
      <c r="BY315" s="18"/>
      <c r="BZ315" s="18">
        <v>5</v>
      </c>
      <c r="CA315" s="16">
        <f t="shared" si="26"/>
        <v>20</v>
      </c>
    </row>
    <row r="316" spans="1:79" s="93" customFormat="1" ht="12" hidden="1">
      <c r="A316" s="1" t="s">
        <v>184</v>
      </c>
      <c r="B316" s="2" t="s">
        <v>206</v>
      </c>
      <c r="C316" s="2">
        <v>74820</v>
      </c>
      <c r="D316" s="3" t="s">
        <v>157</v>
      </c>
      <c r="E316" s="2" t="s">
        <v>14</v>
      </c>
      <c r="F316" s="2" t="s">
        <v>15</v>
      </c>
      <c r="G316" s="6" t="s">
        <v>91</v>
      </c>
      <c r="H316" s="2" t="s">
        <v>221</v>
      </c>
      <c r="I316" s="3" t="s">
        <v>17</v>
      </c>
      <c r="J316" s="3" t="s">
        <v>357</v>
      </c>
      <c r="K316" s="6" t="s">
        <v>207</v>
      </c>
      <c r="L316" s="4" t="s">
        <v>73</v>
      </c>
      <c r="M316" s="3" t="s">
        <v>211</v>
      </c>
      <c r="N316" s="44" t="s">
        <v>18</v>
      </c>
      <c r="O316" s="99">
        <v>3</v>
      </c>
      <c r="P316" s="99"/>
      <c r="Q316" s="91">
        <v>4</v>
      </c>
      <c r="R316" s="91">
        <v>3</v>
      </c>
      <c r="S316" s="91">
        <v>2</v>
      </c>
      <c r="T316" s="91"/>
      <c r="U316" s="95">
        <v>6</v>
      </c>
      <c r="V316" s="91"/>
      <c r="W316" s="91"/>
      <c r="X316" s="91"/>
      <c r="Y316" s="96">
        <v>5</v>
      </c>
      <c r="Z316" s="91"/>
      <c r="AA316" s="16">
        <f t="shared" si="22"/>
        <v>23</v>
      </c>
      <c r="AB316" s="96">
        <v>10</v>
      </c>
      <c r="AC316" s="91">
        <v>4</v>
      </c>
      <c r="AD316" s="91">
        <v>1</v>
      </c>
      <c r="AE316" s="91"/>
      <c r="AF316" s="230"/>
      <c r="AG316" s="230"/>
      <c r="AH316" s="230"/>
      <c r="AI316" s="230"/>
      <c r="AJ316" s="230"/>
      <c r="AK316" s="91"/>
      <c r="AL316" s="91"/>
      <c r="AM316" s="91"/>
      <c r="AN316" s="16">
        <f t="shared" si="23"/>
        <v>15</v>
      </c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16">
        <f t="shared" si="24"/>
        <v>0</v>
      </c>
      <c r="BB316" s="92"/>
      <c r="BC316" s="92"/>
      <c r="BD316" s="92"/>
      <c r="BE316" s="98"/>
      <c r="BF316" s="98"/>
      <c r="BG316" s="98"/>
      <c r="BH316" s="98"/>
      <c r="BI316" s="98"/>
      <c r="BJ316" s="98"/>
      <c r="BK316" s="98"/>
      <c r="BL316" s="98"/>
      <c r="BM316" s="98"/>
      <c r="BN316" s="17">
        <f t="shared" si="25"/>
        <v>0</v>
      </c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6">
        <f t="shared" si="26"/>
        <v>0</v>
      </c>
    </row>
    <row r="317" spans="1:79" s="93" customFormat="1" ht="12" hidden="1">
      <c r="A317" s="1" t="s">
        <v>184</v>
      </c>
      <c r="B317" s="2" t="s">
        <v>206</v>
      </c>
      <c r="C317" s="2">
        <v>74820</v>
      </c>
      <c r="D317" s="3" t="s">
        <v>157</v>
      </c>
      <c r="E317" s="2" t="s">
        <v>14</v>
      </c>
      <c r="F317" s="2" t="s">
        <v>15</v>
      </c>
      <c r="G317" s="2" t="s">
        <v>16</v>
      </c>
      <c r="H317" s="2" t="s">
        <v>222</v>
      </c>
      <c r="I317" s="3" t="s">
        <v>17</v>
      </c>
      <c r="J317" s="3" t="s">
        <v>559</v>
      </c>
      <c r="K317" s="6" t="s">
        <v>208</v>
      </c>
      <c r="L317" s="4" t="s">
        <v>16</v>
      </c>
      <c r="M317" s="3" t="s">
        <v>223</v>
      </c>
      <c r="N317" s="44" t="s">
        <v>56</v>
      </c>
      <c r="O317" s="99"/>
      <c r="P317" s="99"/>
      <c r="Q317" s="91"/>
      <c r="R317" s="91"/>
      <c r="S317" s="91">
        <v>10</v>
      </c>
      <c r="T317" s="91"/>
      <c r="U317" s="92"/>
      <c r="V317" s="91"/>
      <c r="W317" s="91"/>
      <c r="X317" s="91"/>
      <c r="Y317" s="91"/>
      <c r="Z317" s="91"/>
      <c r="AA317" s="16">
        <f t="shared" si="22"/>
        <v>10</v>
      </c>
      <c r="AB317" s="59"/>
      <c r="AC317" s="91">
        <v>0</v>
      </c>
      <c r="AD317" s="91">
        <v>0</v>
      </c>
      <c r="AE317" s="91"/>
      <c r="AF317" s="230"/>
      <c r="AG317" s="230"/>
      <c r="AH317" s="230"/>
      <c r="AI317" s="230"/>
      <c r="AJ317" s="230"/>
      <c r="AK317" s="91"/>
      <c r="AL317" s="91"/>
      <c r="AM317" s="91"/>
      <c r="AN317" s="16">
        <f t="shared" si="23"/>
        <v>0</v>
      </c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16">
        <f t="shared" si="24"/>
        <v>0</v>
      </c>
      <c r="BB317" s="92"/>
      <c r="BC317" s="92"/>
      <c r="BD317" s="92"/>
      <c r="BE317" s="98"/>
      <c r="BF317" s="98"/>
      <c r="BG317" s="98"/>
      <c r="BH317" s="98"/>
      <c r="BI317" s="98"/>
      <c r="BJ317" s="98"/>
      <c r="BK317" s="98"/>
      <c r="BL317" s="98"/>
      <c r="BM317" s="98"/>
      <c r="BN317" s="17">
        <f t="shared" si="25"/>
        <v>0</v>
      </c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6">
        <f t="shared" si="26"/>
        <v>0</v>
      </c>
    </row>
    <row r="318" spans="1:79" s="93" customFormat="1" ht="12" hidden="1">
      <c r="A318" s="1" t="s">
        <v>184</v>
      </c>
      <c r="B318" s="2" t="s">
        <v>206</v>
      </c>
      <c r="C318" s="2">
        <v>74820</v>
      </c>
      <c r="D318" s="3" t="s">
        <v>157</v>
      </c>
      <c r="E318" s="2" t="s">
        <v>21</v>
      </c>
      <c r="F318" s="2" t="s">
        <v>22</v>
      </c>
      <c r="G318" s="2" t="s">
        <v>25</v>
      </c>
      <c r="H318" s="2" t="s">
        <v>209</v>
      </c>
      <c r="I318" s="3" t="s">
        <v>17</v>
      </c>
      <c r="J318" s="3" t="s">
        <v>349</v>
      </c>
      <c r="K318" s="6" t="s">
        <v>210</v>
      </c>
      <c r="L318" s="4" t="s">
        <v>25</v>
      </c>
      <c r="M318" s="3" t="s">
        <v>211</v>
      </c>
      <c r="N318" s="44" t="s">
        <v>18</v>
      </c>
      <c r="O318" s="91"/>
      <c r="P318" s="91">
        <v>10</v>
      </c>
      <c r="Q318" s="91">
        <v>10</v>
      </c>
      <c r="R318" s="91"/>
      <c r="S318" s="91"/>
      <c r="T318" s="96">
        <v>5</v>
      </c>
      <c r="U318" s="92"/>
      <c r="V318" s="91"/>
      <c r="W318" s="91"/>
      <c r="X318" s="96">
        <v>10</v>
      </c>
      <c r="Y318" s="91"/>
      <c r="Z318" s="96">
        <v>11</v>
      </c>
      <c r="AA318" s="16">
        <f t="shared" si="22"/>
        <v>46</v>
      </c>
      <c r="AB318" s="59"/>
      <c r="AC318" s="91">
        <v>0</v>
      </c>
      <c r="AD318" s="91">
        <v>0</v>
      </c>
      <c r="AE318" s="91"/>
      <c r="AF318" s="230"/>
      <c r="AG318" s="230"/>
      <c r="AH318" s="230"/>
      <c r="AI318" s="230"/>
      <c r="AJ318" s="230"/>
      <c r="AK318" s="91"/>
      <c r="AL318" s="91"/>
      <c r="AM318" s="91">
        <v>8</v>
      </c>
      <c r="AN318" s="16">
        <f t="shared" si="23"/>
        <v>8</v>
      </c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16">
        <f t="shared" si="24"/>
        <v>0</v>
      </c>
      <c r="BB318" s="92"/>
      <c r="BC318" s="92"/>
      <c r="BD318" s="92"/>
      <c r="BE318" s="98"/>
      <c r="BF318" s="98"/>
      <c r="BG318" s="98"/>
      <c r="BH318" s="98"/>
      <c r="BI318" s="98"/>
      <c r="BJ318" s="98"/>
      <c r="BK318" s="98"/>
      <c r="BL318" s="98"/>
      <c r="BM318" s="98"/>
      <c r="BN318" s="17">
        <f t="shared" si="25"/>
        <v>0</v>
      </c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6">
        <f t="shared" si="26"/>
        <v>0</v>
      </c>
    </row>
    <row r="319" spans="1:79" s="93" customFormat="1" ht="12" hidden="1">
      <c r="A319" s="1" t="s">
        <v>184</v>
      </c>
      <c r="B319" s="2" t="s">
        <v>206</v>
      </c>
      <c r="C319" s="2">
        <v>74820</v>
      </c>
      <c r="D319" s="3" t="s">
        <v>157</v>
      </c>
      <c r="E319" s="2" t="s">
        <v>21</v>
      </c>
      <c r="F319" s="2" t="s">
        <v>22</v>
      </c>
      <c r="G319" s="2" t="s">
        <v>29</v>
      </c>
      <c r="H319" s="2"/>
      <c r="I319" s="3" t="s">
        <v>17</v>
      </c>
      <c r="J319" s="3" t="s">
        <v>536</v>
      </c>
      <c r="K319" s="6" t="s">
        <v>822</v>
      </c>
      <c r="L319" s="4" t="s">
        <v>25</v>
      </c>
      <c r="M319" s="3" t="s">
        <v>211</v>
      </c>
      <c r="N319" s="46" t="s">
        <v>30</v>
      </c>
      <c r="O319" s="91"/>
      <c r="P319" s="91"/>
      <c r="Q319" s="91"/>
      <c r="R319" s="91"/>
      <c r="S319" s="91"/>
      <c r="T319" s="91"/>
      <c r="U319" s="92"/>
      <c r="V319" s="91"/>
      <c r="W319" s="91"/>
      <c r="X319" s="91"/>
      <c r="Y319" s="91"/>
      <c r="Z319" s="91"/>
      <c r="AA319" s="16">
        <f t="shared" si="22"/>
        <v>0</v>
      </c>
      <c r="AB319" s="59"/>
      <c r="AC319" s="91">
        <v>0</v>
      </c>
      <c r="AD319" s="91">
        <v>0</v>
      </c>
      <c r="AE319" s="91"/>
      <c r="AF319" s="230"/>
      <c r="AG319" s="230"/>
      <c r="AH319" s="230"/>
      <c r="AI319" s="230"/>
      <c r="AJ319" s="230"/>
      <c r="AK319" s="91"/>
      <c r="AL319" s="91"/>
      <c r="AM319" s="91"/>
      <c r="AN319" s="16">
        <f t="shared" si="23"/>
        <v>0</v>
      </c>
      <c r="AO319" s="92"/>
      <c r="AP319" s="92"/>
      <c r="AQ319" s="92"/>
      <c r="AR319" s="92">
        <v>10</v>
      </c>
      <c r="AS319" s="92"/>
      <c r="AT319" s="92">
        <v>10</v>
      </c>
      <c r="AU319" s="92"/>
      <c r="AV319" s="92"/>
      <c r="AW319" s="92">
        <v>10</v>
      </c>
      <c r="AX319" s="92"/>
      <c r="AY319" s="92"/>
      <c r="AZ319" s="92">
        <v>10</v>
      </c>
      <c r="BA319" s="16">
        <f t="shared" si="24"/>
        <v>40</v>
      </c>
      <c r="BB319" s="92">
        <v>10</v>
      </c>
      <c r="BC319" s="92"/>
      <c r="BD319" s="92"/>
      <c r="BE319" s="98">
        <v>10</v>
      </c>
      <c r="BF319" s="98"/>
      <c r="BG319" s="98"/>
      <c r="BH319" s="98"/>
      <c r="BI319" s="98">
        <v>10</v>
      </c>
      <c r="BJ319" s="98"/>
      <c r="BK319" s="98"/>
      <c r="BL319" s="98"/>
      <c r="BM319" s="98">
        <v>10</v>
      </c>
      <c r="BN319" s="17">
        <f t="shared" si="25"/>
        <v>40</v>
      </c>
      <c r="BO319" s="18">
        <v>10</v>
      </c>
      <c r="BP319" s="18"/>
      <c r="BQ319" s="18"/>
      <c r="BR319" s="18">
        <v>10</v>
      </c>
      <c r="BS319" s="18"/>
      <c r="BT319" s="18"/>
      <c r="BU319" s="18"/>
      <c r="BV319" s="18">
        <v>10</v>
      </c>
      <c r="BW319" s="18"/>
      <c r="BX319" s="18"/>
      <c r="BY319" s="18"/>
      <c r="BZ319" s="18">
        <v>10</v>
      </c>
      <c r="CA319" s="16">
        <f t="shared" si="26"/>
        <v>40</v>
      </c>
    </row>
    <row r="320" spans="1:79" s="93" customFormat="1" ht="12" hidden="1">
      <c r="A320" s="1" t="s">
        <v>184</v>
      </c>
      <c r="B320" s="2" t="s">
        <v>206</v>
      </c>
      <c r="C320" s="2">
        <v>74820</v>
      </c>
      <c r="D320" s="3" t="s">
        <v>157</v>
      </c>
      <c r="E320" s="2" t="s">
        <v>14</v>
      </c>
      <c r="F320" s="2" t="s">
        <v>15</v>
      </c>
      <c r="G320" s="2" t="s">
        <v>24</v>
      </c>
      <c r="H320" s="2" t="s">
        <v>179</v>
      </c>
      <c r="I320" s="3" t="s">
        <v>17</v>
      </c>
      <c r="J320" s="3" t="s">
        <v>528</v>
      </c>
      <c r="K320" s="6" t="s">
        <v>158</v>
      </c>
      <c r="L320" s="4" t="s">
        <v>24</v>
      </c>
      <c r="M320" s="3" t="s">
        <v>318</v>
      </c>
      <c r="N320" s="44" t="s">
        <v>56</v>
      </c>
      <c r="O320" s="91"/>
      <c r="P320" s="91"/>
      <c r="Q320" s="91"/>
      <c r="R320" s="91"/>
      <c r="S320" s="91"/>
      <c r="T320" s="96">
        <v>60</v>
      </c>
      <c r="U320" s="96">
        <v>1</v>
      </c>
      <c r="V320" s="91"/>
      <c r="W320" s="91"/>
      <c r="X320" s="91"/>
      <c r="Y320" s="96">
        <v>1</v>
      </c>
      <c r="Z320" s="96">
        <v>1</v>
      </c>
      <c r="AA320" s="16">
        <f t="shared" si="22"/>
        <v>63</v>
      </c>
      <c r="AB320" s="59"/>
      <c r="AC320" s="91">
        <v>0</v>
      </c>
      <c r="AD320" s="91">
        <v>0</v>
      </c>
      <c r="AE320" s="91"/>
      <c r="AF320" s="230"/>
      <c r="AG320" s="230"/>
      <c r="AH320" s="230"/>
      <c r="AI320" s="230"/>
      <c r="AJ320" s="230"/>
      <c r="AK320" s="91"/>
      <c r="AL320" s="91"/>
      <c r="AM320" s="91"/>
      <c r="AN320" s="16">
        <f t="shared" si="23"/>
        <v>0</v>
      </c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16">
        <f t="shared" si="24"/>
        <v>0</v>
      </c>
      <c r="BB320" s="92"/>
      <c r="BC320" s="92"/>
      <c r="BD320" s="92"/>
      <c r="BE320" s="98"/>
      <c r="BF320" s="98"/>
      <c r="BG320" s="98"/>
      <c r="BH320" s="98"/>
      <c r="BI320" s="98"/>
      <c r="BJ320" s="98"/>
      <c r="BK320" s="98"/>
      <c r="BL320" s="98"/>
      <c r="BM320" s="98"/>
      <c r="BN320" s="17">
        <f t="shared" si="25"/>
        <v>0</v>
      </c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6">
        <f t="shared" si="26"/>
        <v>0</v>
      </c>
    </row>
    <row r="321" spans="1:79" s="93" customFormat="1" ht="13" hidden="1">
      <c r="A321" s="1" t="s">
        <v>184</v>
      </c>
      <c r="B321" s="2" t="s">
        <v>185</v>
      </c>
      <c r="C321" s="5">
        <v>62779</v>
      </c>
      <c r="D321" s="3" t="s">
        <v>157</v>
      </c>
      <c r="E321" s="2" t="s">
        <v>14</v>
      </c>
      <c r="F321" s="2" t="s">
        <v>15</v>
      </c>
      <c r="G321" s="2" t="s">
        <v>16</v>
      </c>
      <c r="H321" s="2" t="s">
        <v>212</v>
      </c>
      <c r="I321" s="3" t="s">
        <v>17</v>
      </c>
      <c r="J321" s="3" t="s">
        <v>559</v>
      </c>
      <c r="K321" s="6" t="s">
        <v>213</v>
      </c>
      <c r="L321" s="4" t="s">
        <v>16</v>
      </c>
      <c r="M321" s="3" t="s">
        <v>958</v>
      </c>
      <c r="N321" s="44" t="s">
        <v>56</v>
      </c>
      <c r="O321" s="91"/>
      <c r="P321" s="91"/>
      <c r="Q321" s="91">
        <v>15</v>
      </c>
      <c r="R321" s="91">
        <v>5</v>
      </c>
      <c r="S321" s="91"/>
      <c r="T321" s="91"/>
      <c r="U321" s="92"/>
      <c r="V321" s="91"/>
      <c r="W321" s="91"/>
      <c r="X321" s="91"/>
      <c r="Y321" s="91"/>
      <c r="Z321" s="96">
        <v>15</v>
      </c>
      <c r="AA321" s="16">
        <f t="shared" si="22"/>
        <v>35</v>
      </c>
      <c r="AB321" s="96">
        <v>10</v>
      </c>
      <c r="AC321" s="91">
        <v>20</v>
      </c>
      <c r="AD321" s="91">
        <v>0</v>
      </c>
      <c r="AE321" s="91"/>
      <c r="AF321" s="232">
        <v>30</v>
      </c>
      <c r="AG321" s="230"/>
      <c r="AH321" s="230"/>
      <c r="AI321" s="230"/>
      <c r="AJ321" s="230"/>
      <c r="AK321" s="91"/>
      <c r="AL321" s="91"/>
      <c r="AM321" s="91"/>
      <c r="AN321" s="16">
        <f t="shared" si="23"/>
        <v>60</v>
      </c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16">
        <f t="shared" si="24"/>
        <v>0</v>
      </c>
      <c r="BB321" s="92"/>
      <c r="BC321" s="92"/>
      <c r="BD321" s="92"/>
      <c r="BE321" s="98"/>
      <c r="BF321" s="98"/>
      <c r="BG321" s="98"/>
      <c r="BH321" s="98"/>
      <c r="BI321" s="98"/>
      <c r="BJ321" s="98"/>
      <c r="BK321" s="98"/>
      <c r="BL321" s="98"/>
      <c r="BM321" s="98"/>
      <c r="BN321" s="17">
        <f t="shared" si="25"/>
        <v>0</v>
      </c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6">
        <f t="shared" si="26"/>
        <v>0</v>
      </c>
    </row>
    <row r="322" spans="1:79" s="93" customFormat="1" ht="12" hidden="1">
      <c r="A322" s="1" t="s">
        <v>184</v>
      </c>
      <c r="B322" s="2" t="s">
        <v>414</v>
      </c>
      <c r="C322" s="5">
        <v>63408</v>
      </c>
      <c r="D322" s="3" t="s">
        <v>188</v>
      </c>
      <c r="E322" s="2" t="s">
        <v>21</v>
      </c>
      <c r="F322" s="2" t="s">
        <v>22</v>
      </c>
      <c r="G322" s="2" t="s">
        <v>23</v>
      </c>
      <c r="H322" s="2" t="s">
        <v>366</v>
      </c>
      <c r="I322" s="3" t="s">
        <v>17</v>
      </c>
      <c r="J322" s="3" t="s">
        <v>347</v>
      </c>
      <c r="K322" s="6" t="s">
        <v>214</v>
      </c>
      <c r="L322" s="4" t="s">
        <v>959</v>
      </c>
      <c r="M322" s="3" t="s">
        <v>283</v>
      </c>
      <c r="N322" s="46" t="s">
        <v>18</v>
      </c>
      <c r="O322" s="91"/>
      <c r="P322" s="99"/>
      <c r="Q322" s="99">
        <v>31</v>
      </c>
      <c r="R322" s="91">
        <v>38</v>
      </c>
      <c r="S322" s="91"/>
      <c r="T322" s="96">
        <v>4</v>
      </c>
      <c r="U322" s="95">
        <v>10</v>
      </c>
      <c r="V322" s="96">
        <v>12</v>
      </c>
      <c r="W322" s="91"/>
      <c r="X322" s="96">
        <v>38</v>
      </c>
      <c r="Y322" s="96">
        <v>16</v>
      </c>
      <c r="Z322" s="96">
        <v>16</v>
      </c>
      <c r="AA322" s="16">
        <f t="shared" si="22"/>
        <v>165</v>
      </c>
      <c r="AB322" s="91">
        <v>34</v>
      </c>
      <c r="AC322" s="96">
        <v>89</v>
      </c>
      <c r="AD322" s="91">
        <v>0</v>
      </c>
      <c r="AE322" s="96">
        <v>13</v>
      </c>
      <c r="AF322" s="230"/>
      <c r="AG322" s="230">
        <v>56</v>
      </c>
      <c r="AH322" s="230">
        <v>10</v>
      </c>
      <c r="AI322" s="230"/>
      <c r="AJ322" s="230"/>
      <c r="AK322" s="91">
        <v>10</v>
      </c>
      <c r="AL322" s="91"/>
      <c r="AM322" s="91">
        <v>10</v>
      </c>
      <c r="AN322" s="16">
        <f t="shared" si="23"/>
        <v>222</v>
      </c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16">
        <f t="shared" si="24"/>
        <v>0</v>
      </c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17">
        <f t="shared" si="25"/>
        <v>0</v>
      </c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6">
        <f t="shared" si="26"/>
        <v>0</v>
      </c>
    </row>
    <row r="323" spans="1:79" s="93" customFormat="1" ht="12" hidden="1">
      <c r="A323" s="1" t="s">
        <v>184</v>
      </c>
      <c r="B323" s="2" t="s">
        <v>185</v>
      </c>
      <c r="C323" s="7">
        <v>62779</v>
      </c>
      <c r="D323" s="3" t="s">
        <v>157</v>
      </c>
      <c r="E323" s="6" t="s">
        <v>14</v>
      </c>
      <c r="F323" s="2" t="s">
        <v>15</v>
      </c>
      <c r="G323" s="6" t="s">
        <v>91</v>
      </c>
      <c r="H323" s="2" t="s">
        <v>224</v>
      </c>
      <c r="I323" s="8" t="s">
        <v>17</v>
      </c>
      <c r="J323" s="3" t="s">
        <v>357</v>
      </c>
      <c r="K323" s="6" t="s">
        <v>225</v>
      </c>
      <c r="L323" s="4" t="s">
        <v>321</v>
      </c>
      <c r="M323" s="9" t="s">
        <v>211</v>
      </c>
      <c r="N323" s="45" t="s">
        <v>18</v>
      </c>
      <c r="O323" s="91">
        <v>9</v>
      </c>
      <c r="P323" s="91">
        <v>3</v>
      </c>
      <c r="Q323" s="91"/>
      <c r="R323" s="91"/>
      <c r="S323" s="91"/>
      <c r="T323" s="96">
        <v>4</v>
      </c>
      <c r="U323" s="92"/>
      <c r="V323" s="91"/>
      <c r="W323" s="91"/>
      <c r="X323" s="91"/>
      <c r="Y323" s="91"/>
      <c r="Z323" s="91"/>
      <c r="AA323" s="16">
        <f t="shared" si="22"/>
        <v>16</v>
      </c>
      <c r="AB323" s="59"/>
      <c r="AC323" s="91">
        <v>0</v>
      </c>
      <c r="AD323" s="91">
        <v>0</v>
      </c>
      <c r="AE323" s="91"/>
      <c r="AF323" s="230"/>
      <c r="AG323" s="230"/>
      <c r="AH323" s="230"/>
      <c r="AI323" s="230"/>
      <c r="AJ323" s="230"/>
      <c r="AK323" s="91"/>
      <c r="AL323" s="91"/>
      <c r="AM323" s="91"/>
      <c r="AN323" s="16">
        <f t="shared" si="23"/>
        <v>0</v>
      </c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16">
        <f t="shared" si="24"/>
        <v>0</v>
      </c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17">
        <f t="shared" si="25"/>
        <v>0</v>
      </c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6">
        <f t="shared" si="26"/>
        <v>0</v>
      </c>
    </row>
    <row r="324" spans="1:79" s="93" customFormat="1" ht="13" hidden="1">
      <c r="A324" s="1" t="s">
        <v>184</v>
      </c>
      <c r="B324" s="2" t="s">
        <v>185</v>
      </c>
      <c r="C324" s="7">
        <v>62779</v>
      </c>
      <c r="D324" s="3" t="s">
        <v>157</v>
      </c>
      <c r="E324" s="6" t="s">
        <v>14</v>
      </c>
      <c r="F324" s="2" t="s">
        <v>15</v>
      </c>
      <c r="G324" s="2" t="s">
        <v>26</v>
      </c>
      <c r="H324" s="2" t="s">
        <v>215</v>
      </c>
      <c r="I324" s="8" t="s">
        <v>17</v>
      </c>
      <c r="J324" s="3" t="s">
        <v>534</v>
      </c>
      <c r="K324" s="6" t="s">
        <v>216</v>
      </c>
      <c r="L324" s="4" t="s">
        <v>26</v>
      </c>
      <c r="M324" s="3" t="s">
        <v>958</v>
      </c>
      <c r="N324" s="45" t="s">
        <v>56</v>
      </c>
      <c r="O324" s="91">
        <v>1</v>
      </c>
      <c r="P324" s="91">
        <v>1</v>
      </c>
      <c r="Q324" s="91">
        <v>2</v>
      </c>
      <c r="R324" s="91"/>
      <c r="S324" s="91"/>
      <c r="T324" s="91"/>
      <c r="U324" s="92"/>
      <c r="V324" s="91"/>
      <c r="W324" s="91"/>
      <c r="X324" s="91"/>
      <c r="Y324" s="91"/>
      <c r="Z324" s="91"/>
      <c r="AA324" s="16">
        <f t="shared" si="22"/>
        <v>4</v>
      </c>
      <c r="AB324" s="59"/>
      <c r="AC324" s="91">
        <v>0</v>
      </c>
      <c r="AD324" s="91">
        <v>0</v>
      </c>
      <c r="AE324" s="91"/>
      <c r="AF324" s="230">
        <v>5</v>
      </c>
      <c r="AG324" s="230"/>
      <c r="AH324" s="230"/>
      <c r="AI324" s="230"/>
      <c r="AJ324" s="230"/>
      <c r="AK324" s="91"/>
      <c r="AL324" s="91"/>
      <c r="AM324" s="91"/>
      <c r="AN324" s="16">
        <f t="shared" si="23"/>
        <v>5</v>
      </c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16">
        <f t="shared" si="24"/>
        <v>0</v>
      </c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17">
        <f t="shared" si="25"/>
        <v>0</v>
      </c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6">
        <f t="shared" si="26"/>
        <v>0</v>
      </c>
    </row>
    <row r="325" spans="1:79" s="119" customFormat="1" ht="13" hidden="1">
      <c r="A325" s="1" t="s">
        <v>184</v>
      </c>
      <c r="B325" s="2" t="s">
        <v>185</v>
      </c>
      <c r="C325" s="7">
        <v>62779</v>
      </c>
      <c r="D325" s="3" t="s">
        <v>157</v>
      </c>
      <c r="E325" s="6" t="s">
        <v>14</v>
      </c>
      <c r="F325" s="2" t="s">
        <v>15</v>
      </c>
      <c r="G325" s="2" t="s">
        <v>26</v>
      </c>
      <c r="H325" s="2" t="s">
        <v>217</v>
      </c>
      <c r="I325" s="8" t="s">
        <v>17</v>
      </c>
      <c r="J325" s="3" t="s">
        <v>534</v>
      </c>
      <c r="K325" s="6" t="s">
        <v>218</v>
      </c>
      <c r="L325" s="4" t="s">
        <v>26</v>
      </c>
      <c r="M325" s="3" t="s">
        <v>958</v>
      </c>
      <c r="N325" s="45" t="s">
        <v>56</v>
      </c>
      <c r="O325" s="91"/>
      <c r="P325" s="91">
        <v>14</v>
      </c>
      <c r="Q325" s="91"/>
      <c r="R325" s="91">
        <v>5</v>
      </c>
      <c r="S325" s="91">
        <v>13</v>
      </c>
      <c r="T325" s="91"/>
      <c r="U325" s="92"/>
      <c r="V325" s="91"/>
      <c r="W325" s="91"/>
      <c r="X325" s="91"/>
      <c r="Y325" s="92"/>
      <c r="Z325" s="96">
        <v>5</v>
      </c>
      <c r="AA325" s="16">
        <f t="shared" si="22"/>
        <v>37</v>
      </c>
      <c r="AB325" s="59"/>
      <c r="AC325" s="95">
        <v>15</v>
      </c>
      <c r="AD325" s="92">
        <v>10</v>
      </c>
      <c r="AE325" s="92"/>
      <c r="AF325" s="234">
        <v>25</v>
      </c>
      <c r="AG325" s="208"/>
      <c r="AH325" s="208"/>
      <c r="AI325" s="208"/>
      <c r="AJ325" s="208"/>
      <c r="AK325" s="92"/>
      <c r="AL325" s="92"/>
      <c r="AM325" s="92"/>
      <c r="AN325" s="16">
        <f t="shared" ref="AN325:AN388" si="27">SUM(AB325:AM325)</f>
        <v>50</v>
      </c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16">
        <f t="shared" ref="BA325:BA388" si="28">SUM(AO325:AZ325)</f>
        <v>0</v>
      </c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17">
        <f t="shared" ref="BN325:BN388" si="29">SUM(BB325:BM325)</f>
        <v>0</v>
      </c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6">
        <f t="shared" ref="CA325:CA388" si="30">SUM(BO325:BZ325)</f>
        <v>0</v>
      </c>
    </row>
    <row r="326" spans="1:79" s="119" customFormat="1" ht="12" hidden="1">
      <c r="A326" s="1" t="s">
        <v>184</v>
      </c>
      <c r="B326" s="2" t="s">
        <v>414</v>
      </c>
      <c r="C326" s="7">
        <v>73714</v>
      </c>
      <c r="D326" s="3" t="s">
        <v>188</v>
      </c>
      <c r="E326" s="6" t="s">
        <v>272</v>
      </c>
      <c r="F326" s="2"/>
      <c r="G326" s="2" t="s">
        <v>275</v>
      </c>
      <c r="H326" s="2" t="s">
        <v>823</v>
      </c>
      <c r="I326" s="8" t="s">
        <v>17</v>
      </c>
      <c r="J326" s="3" t="s">
        <v>350</v>
      </c>
      <c r="K326" s="6" t="s">
        <v>319</v>
      </c>
      <c r="L326" s="4" t="s">
        <v>275</v>
      </c>
      <c r="M326" s="9" t="s">
        <v>94</v>
      </c>
      <c r="N326" s="45" t="s">
        <v>18</v>
      </c>
      <c r="O326" s="91"/>
      <c r="P326" s="91"/>
      <c r="Q326" s="91"/>
      <c r="R326" s="91"/>
      <c r="S326" s="91"/>
      <c r="T326" s="91"/>
      <c r="U326" s="92"/>
      <c r="V326" s="91"/>
      <c r="W326" s="91"/>
      <c r="X326" s="91"/>
      <c r="Y326" s="92"/>
      <c r="Z326" s="96"/>
      <c r="AA326" s="16">
        <f t="shared" si="22"/>
        <v>0</v>
      </c>
      <c r="AB326" s="92">
        <v>16</v>
      </c>
      <c r="AC326" s="92">
        <v>18</v>
      </c>
      <c r="AD326" s="92">
        <v>9</v>
      </c>
      <c r="AE326" s="92"/>
      <c r="AF326" s="208"/>
      <c r="AG326" s="208"/>
      <c r="AH326" s="208"/>
      <c r="AI326" s="208"/>
      <c r="AJ326" s="208"/>
      <c r="AK326" s="92"/>
      <c r="AL326" s="92"/>
      <c r="AM326" s="92"/>
      <c r="AN326" s="16">
        <f t="shared" si="27"/>
        <v>43</v>
      </c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16">
        <f t="shared" si="28"/>
        <v>0</v>
      </c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17">
        <f t="shared" si="29"/>
        <v>0</v>
      </c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6">
        <f t="shared" si="30"/>
        <v>0</v>
      </c>
    </row>
    <row r="327" spans="1:79" s="119" customFormat="1" ht="12" hidden="1">
      <c r="A327" s="1" t="s">
        <v>184</v>
      </c>
      <c r="B327" s="2" t="s">
        <v>414</v>
      </c>
      <c r="C327" s="7">
        <v>73714</v>
      </c>
      <c r="D327" s="3" t="s">
        <v>188</v>
      </c>
      <c r="E327" s="6" t="s">
        <v>272</v>
      </c>
      <c r="F327" s="2"/>
      <c r="G327" s="2" t="s">
        <v>275</v>
      </c>
      <c r="H327" s="2" t="s">
        <v>824</v>
      </c>
      <c r="I327" s="8" t="s">
        <v>17</v>
      </c>
      <c r="J327" s="3" t="s">
        <v>350</v>
      </c>
      <c r="K327" s="6" t="s">
        <v>319</v>
      </c>
      <c r="L327" s="4" t="s">
        <v>275</v>
      </c>
      <c r="M327" s="9" t="s">
        <v>94</v>
      </c>
      <c r="N327" s="45" t="s">
        <v>18</v>
      </c>
      <c r="O327" s="91"/>
      <c r="P327" s="91"/>
      <c r="Q327" s="91"/>
      <c r="R327" s="91"/>
      <c r="S327" s="91"/>
      <c r="T327" s="91"/>
      <c r="U327" s="92"/>
      <c r="V327" s="91"/>
      <c r="W327" s="91"/>
      <c r="X327" s="91"/>
      <c r="Y327" s="92"/>
      <c r="Z327" s="96"/>
      <c r="AA327" s="16">
        <f t="shared" si="22"/>
        <v>0</v>
      </c>
      <c r="AB327" s="92">
        <v>80</v>
      </c>
      <c r="AC327" s="92">
        <v>31</v>
      </c>
      <c r="AD327" s="92">
        <v>35</v>
      </c>
      <c r="AE327" s="92">
        <v>108</v>
      </c>
      <c r="AF327" s="208">
        <v>84</v>
      </c>
      <c r="AG327" s="208">
        <v>60</v>
      </c>
      <c r="AH327" s="92"/>
      <c r="AI327" s="92">
        <v>20</v>
      </c>
      <c r="AJ327" s="92">
        <v>30</v>
      </c>
      <c r="AK327" s="258">
        <v>25</v>
      </c>
      <c r="AL327" s="258">
        <v>25</v>
      </c>
      <c r="AM327" s="258">
        <v>25</v>
      </c>
      <c r="AN327" s="16">
        <f t="shared" si="27"/>
        <v>523</v>
      </c>
      <c r="AO327" s="92">
        <v>40</v>
      </c>
      <c r="AP327" s="92">
        <v>40</v>
      </c>
      <c r="AQ327" s="92">
        <v>34</v>
      </c>
      <c r="AR327" s="92"/>
      <c r="AS327" s="92"/>
      <c r="AT327" s="92"/>
      <c r="AU327" s="92"/>
      <c r="AV327" s="92"/>
      <c r="AW327" s="92"/>
      <c r="AX327" s="92"/>
      <c r="AY327" s="92"/>
      <c r="AZ327" s="92"/>
      <c r="BA327" s="16">
        <f t="shared" si="28"/>
        <v>114</v>
      </c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17">
        <f t="shared" si="29"/>
        <v>0</v>
      </c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6">
        <f t="shared" si="30"/>
        <v>0</v>
      </c>
    </row>
    <row r="328" spans="1:79" s="93" customFormat="1" ht="12" hidden="1">
      <c r="A328" s="1" t="s">
        <v>184</v>
      </c>
      <c r="B328" s="2" t="s">
        <v>414</v>
      </c>
      <c r="C328" s="7">
        <v>73714</v>
      </c>
      <c r="D328" s="3" t="s">
        <v>188</v>
      </c>
      <c r="E328" s="6" t="s">
        <v>272</v>
      </c>
      <c r="F328" s="2"/>
      <c r="G328" s="2" t="s">
        <v>275</v>
      </c>
      <c r="H328" s="2" t="s">
        <v>825</v>
      </c>
      <c r="I328" s="8" t="s">
        <v>17</v>
      </c>
      <c r="J328" s="3" t="s">
        <v>350</v>
      </c>
      <c r="K328" s="6" t="s">
        <v>319</v>
      </c>
      <c r="L328" s="4" t="s">
        <v>275</v>
      </c>
      <c r="M328" s="9" t="s">
        <v>94</v>
      </c>
      <c r="N328" s="45" t="s">
        <v>18</v>
      </c>
      <c r="O328" s="101">
        <v>117</v>
      </c>
      <c r="P328" s="92"/>
      <c r="Q328" s="101">
        <v>238</v>
      </c>
      <c r="R328" s="101">
        <v>92</v>
      </c>
      <c r="S328" s="101">
        <v>8</v>
      </c>
      <c r="T328" s="92"/>
      <c r="U328" s="92"/>
      <c r="V328" s="95">
        <v>9</v>
      </c>
      <c r="W328" s="95">
        <v>60</v>
      </c>
      <c r="X328" s="92"/>
      <c r="Y328" s="95">
        <v>82</v>
      </c>
      <c r="Z328" s="92">
        <v>72</v>
      </c>
      <c r="AA328" s="16">
        <f t="shared" si="22"/>
        <v>678</v>
      </c>
      <c r="AB328" s="59"/>
      <c r="AC328" s="93">
        <v>4</v>
      </c>
      <c r="AD328" s="92">
        <v>0</v>
      </c>
      <c r="AE328" s="92"/>
      <c r="AF328" s="208"/>
      <c r="AG328" s="208"/>
      <c r="AH328" s="208"/>
      <c r="AI328" s="208"/>
      <c r="AJ328" s="208"/>
      <c r="AK328" s="92"/>
      <c r="AL328" s="92"/>
      <c r="AM328" s="92"/>
      <c r="AN328" s="16">
        <f t="shared" si="27"/>
        <v>4</v>
      </c>
      <c r="BA328" s="16">
        <f t="shared" si="28"/>
        <v>0</v>
      </c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17">
        <f t="shared" si="29"/>
        <v>0</v>
      </c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6">
        <f t="shared" si="30"/>
        <v>0</v>
      </c>
    </row>
    <row r="329" spans="1:79" s="93" customFormat="1" ht="12" hidden="1">
      <c r="A329" s="1" t="s">
        <v>184</v>
      </c>
      <c r="B329" s="2" t="s">
        <v>414</v>
      </c>
      <c r="C329" s="7">
        <v>73714</v>
      </c>
      <c r="D329" s="3" t="s">
        <v>188</v>
      </c>
      <c r="E329" s="6" t="s">
        <v>272</v>
      </c>
      <c r="F329" s="2"/>
      <c r="G329" s="2" t="s">
        <v>278</v>
      </c>
      <c r="H329" s="2"/>
      <c r="I329" s="8" t="s">
        <v>17</v>
      </c>
      <c r="J329" s="3" t="s">
        <v>353</v>
      </c>
      <c r="K329" s="6" t="s">
        <v>319</v>
      </c>
      <c r="L329" s="4" t="s">
        <v>278</v>
      </c>
      <c r="M329" s="9" t="s">
        <v>94</v>
      </c>
      <c r="N329" s="46" t="s">
        <v>30</v>
      </c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16">
        <f t="shared" ref="AA329:AA396" si="31">SUM(O329:Z329)</f>
        <v>0</v>
      </c>
      <c r="AB329" s="59"/>
      <c r="AC329" s="92">
        <v>0</v>
      </c>
      <c r="AD329" s="92">
        <v>0</v>
      </c>
      <c r="AE329" s="92"/>
      <c r="AF329" s="208"/>
      <c r="AG329" s="208"/>
      <c r="AH329" s="208"/>
      <c r="AI329" s="208"/>
      <c r="AJ329" s="208"/>
      <c r="AK329" s="92"/>
      <c r="AL329" s="92"/>
      <c r="AM329" s="92"/>
      <c r="AN329" s="16">
        <f t="shared" si="27"/>
        <v>0</v>
      </c>
      <c r="AO329" s="92"/>
      <c r="AP329" s="92"/>
      <c r="AQ329" s="92"/>
      <c r="AR329" s="92">
        <v>30</v>
      </c>
      <c r="AS329" s="92">
        <v>20</v>
      </c>
      <c r="AT329" s="92"/>
      <c r="AU329" s="92"/>
      <c r="AV329" s="92">
        <v>30</v>
      </c>
      <c r="AW329" s="92">
        <v>30</v>
      </c>
      <c r="AX329" s="92">
        <v>40</v>
      </c>
      <c r="AY329" s="92">
        <v>40</v>
      </c>
      <c r="AZ329" s="92">
        <v>40</v>
      </c>
      <c r="BA329" s="16">
        <f t="shared" si="28"/>
        <v>230</v>
      </c>
      <c r="BB329" s="92">
        <v>30</v>
      </c>
      <c r="BC329" s="92">
        <v>40</v>
      </c>
      <c r="BD329" s="92">
        <v>40</v>
      </c>
      <c r="BE329" s="92">
        <v>20</v>
      </c>
      <c r="BF329" s="92">
        <v>20</v>
      </c>
      <c r="BG329" s="92"/>
      <c r="BH329" s="92">
        <v>20</v>
      </c>
      <c r="BI329" s="92">
        <v>20</v>
      </c>
      <c r="BJ329" s="92">
        <v>20</v>
      </c>
      <c r="BK329" s="92">
        <v>30</v>
      </c>
      <c r="BL329" s="92">
        <v>30</v>
      </c>
      <c r="BM329" s="92">
        <v>30</v>
      </c>
      <c r="BN329" s="17">
        <f t="shared" si="29"/>
        <v>300</v>
      </c>
      <c r="BO329" s="92">
        <v>30</v>
      </c>
      <c r="BP329" s="92">
        <v>40</v>
      </c>
      <c r="BQ329" s="92">
        <v>40</v>
      </c>
      <c r="BR329" s="92">
        <v>20</v>
      </c>
      <c r="BS329" s="92">
        <v>20</v>
      </c>
      <c r="BT329" s="92"/>
      <c r="BU329" s="92">
        <v>20</v>
      </c>
      <c r="BV329" s="92">
        <v>20</v>
      </c>
      <c r="BW329" s="92">
        <v>20</v>
      </c>
      <c r="BX329" s="92">
        <v>30</v>
      </c>
      <c r="BY329" s="92">
        <v>30</v>
      </c>
      <c r="BZ329" s="92">
        <v>30</v>
      </c>
      <c r="CA329" s="16">
        <f t="shared" si="30"/>
        <v>300</v>
      </c>
    </row>
    <row r="330" spans="1:79" s="93" customFormat="1" ht="12" hidden="1">
      <c r="A330" s="1" t="s">
        <v>184</v>
      </c>
      <c r="B330" s="2" t="s">
        <v>414</v>
      </c>
      <c r="C330" s="7">
        <v>73714</v>
      </c>
      <c r="D330" s="3" t="s">
        <v>188</v>
      </c>
      <c r="E330" s="6" t="s">
        <v>272</v>
      </c>
      <c r="F330" s="2"/>
      <c r="G330" s="2" t="s">
        <v>279</v>
      </c>
      <c r="H330" s="2"/>
      <c r="I330" s="8" t="s">
        <v>17</v>
      </c>
      <c r="J330" s="3" t="s">
        <v>354</v>
      </c>
      <c r="K330" s="6" t="s">
        <v>319</v>
      </c>
      <c r="L330" s="4" t="s">
        <v>279</v>
      </c>
      <c r="M330" s="9" t="s">
        <v>94</v>
      </c>
      <c r="N330" s="46" t="s">
        <v>30</v>
      </c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16">
        <f t="shared" si="31"/>
        <v>0</v>
      </c>
      <c r="AB330" s="59"/>
      <c r="AC330" s="92">
        <v>0</v>
      </c>
      <c r="AD330" s="92">
        <v>0</v>
      </c>
      <c r="AE330" s="92"/>
      <c r="AF330" s="208"/>
      <c r="AG330" s="208"/>
      <c r="AH330" s="208"/>
      <c r="AI330" s="208"/>
      <c r="AJ330" s="208"/>
      <c r="AK330" s="92"/>
      <c r="AL330" s="92"/>
      <c r="AM330" s="92"/>
      <c r="AN330" s="16">
        <f t="shared" si="27"/>
        <v>0</v>
      </c>
      <c r="AO330" s="92"/>
      <c r="AP330" s="92"/>
      <c r="AQ330" s="92">
        <v>10</v>
      </c>
      <c r="AR330" s="92"/>
      <c r="AS330" s="92">
        <v>10</v>
      </c>
      <c r="AT330" s="92">
        <v>10</v>
      </c>
      <c r="AU330" s="92"/>
      <c r="AV330" s="92">
        <v>10</v>
      </c>
      <c r="AW330" s="92"/>
      <c r="AX330" s="92"/>
      <c r="AY330" s="92">
        <v>10</v>
      </c>
      <c r="AZ330" s="92">
        <v>10</v>
      </c>
      <c r="BA330" s="16">
        <f t="shared" si="28"/>
        <v>60</v>
      </c>
      <c r="BB330" s="92">
        <v>10</v>
      </c>
      <c r="BC330" s="92">
        <v>10</v>
      </c>
      <c r="BD330" s="92">
        <v>10</v>
      </c>
      <c r="BE330" s="92">
        <v>5</v>
      </c>
      <c r="BF330" s="92"/>
      <c r="BG330" s="92"/>
      <c r="BH330" s="92">
        <v>5</v>
      </c>
      <c r="BI330" s="92">
        <v>5</v>
      </c>
      <c r="BJ330" s="92"/>
      <c r="BK330" s="92">
        <v>5</v>
      </c>
      <c r="BL330" s="92"/>
      <c r="BM330" s="92">
        <v>10</v>
      </c>
      <c r="BN330" s="17">
        <f t="shared" si="29"/>
        <v>60</v>
      </c>
      <c r="BO330" s="92">
        <v>10</v>
      </c>
      <c r="BP330" s="92">
        <v>10</v>
      </c>
      <c r="BQ330" s="92">
        <v>10</v>
      </c>
      <c r="BR330" s="92">
        <v>5</v>
      </c>
      <c r="BS330" s="92"/>
      <c r="BT330" s="92"/>
      <c r="BU330" s="92">
        <v>5</v>
      </c>
      <c r="BV330" s="92">
        <v>5</v>
      </c>
      <c r="BW330" s="92"/>
      <c r="BX330" s="92">
        <v>5</v>
      </c>
      <c r="BY330" s="92"/>
      <c r="BZ330" s="92">
        <v>10</v>
      </c>
      <c r="CA330" s="16">
        <f t="shared" si="30"/>
        <v>60</v>
      </c>
    </row>
    <row r="331" spans="1:79" s="93" customFormat="1" ht="12" hidden="1">
      <c r="A331" s="1" t="s">
        <v>184</v>
      </c>
      <c r="B331" s="2" t="s">
        <v>414</v>
      </c>
      <c r="C331" s="7">
        <v>73714</v>
      </c>
      <c r="D331" s="3" t="s">
        <v>188</v>
      </c>
      <c r="E331" s="6" t="s">
        <v>271</v>
      </c>
      <c r="F331" s="2"/>
      <c r="G331" s="2" t="s">
        <v>277</v>
      </c>
      <c r="H331" s="2"/>
      <c r="I331" s="8" t="s">
        <v>17</v>
      </c>
      <c r="J331" s="3" t="s">
        <v>352</v>
      </c>
      <c r="K331" s="6" t="s">
        <v>319</v>
      </c>
      <c r="L331" s="4" t="s">
        <v>277</v>
      </c>
      <c r="M331" s="9" t="s">
        <v>94</v>
      </c>
      <c r="N331" s="46" t="s">
        <v>30</v>
      </c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16">
        <f t="shared" si="31"/>
        <v>0</v>
      </c>
      <c r="AB331" s="59"/>
      <c r="AC331" s="92">
        <v>0</v>
      </c>
      <c r="AD331" s="92">
        <v>0</v>
      </c>
      <c r="AE331" s="92"/>
      <c r="AF331" s="208"/>
      <c r="AG331" s="208"/>
      <c r="AH331" s="208"/>
      <c r="AI331" s="208"/>
      <c r="AJ331" s="208"/>
      <c r="AK331" s="92"/>
      <c r="AL331" s="92"/>
      <c r="AM331" s="92"/>
      <c r="AN331" s="16">
        <f t="shared" si="27"/>
        <v>0</v>
      </c>
      <c r="AO331" s="92"/>
      <c r="AP331" s="92"/>
      <c r="AQ331" s="92"/>
      <c r="AR331" s="92">
        <v>10</v>
      </c>
      <c r="AS331" s="92">
        <v>10</v>
      </c>
      <c r="AT331" s="92"/>
      <c r="AU331" s="92"/>
      <c r="AV331" s="92">
        <v>10</v>
      </c>
      <c r="AW331" s="92"/>
      <c r="AX331" s="92"/>
      <c r="AY331" s="92">
        <v>10</v>
      </c>
      <c r="AZ331" s="92">
        <v>5</v>
      </c>
      <c r="BA331" s="16">
        <f t="shared" si="28"/>
        <v>45</v>
      </c>
      <c r="BB331" s="92">
        <v>10</v>
      </c>
      <c r="BC331" s="92"/>
      <c r="BD331" s="92"/>
      <c r="BE331" s="92">
        <v>10</v>
      </c>
      <c r="BF331" s="92"/>
      <c r="BG331" s="92"/>
      <c r="BH331" s="92"/>
      <c r="BI331" s="92">
        <v>10</v>
      </c>
      <c r="BJ331" s="92"/>
      <c r="BK331" s="92">
        <v>5</v>
      </c>
      <c r="BL331" s="92"/>
      <c r="BM331" s="92">
        <v>10</v>
      </c>
      <c r="BN331" s="17">
        <f t="shared" si="29"/>
        <v>45</v>
      </c>
      <c r="BO331" s="92">
        <v>10</v>
      </c>
      <c r="BP331" s="92"/>
      <c r="BQ331" s="92"/>
      <c r="BR331" s="92">
        <v>10</v>
      </c>
      <c r="BS331" s="92"/>
      <c r="BT331" s="92"/>
      <c r="BU331" s="92"/>
      <c r="BV331" s="92">
        <v>10</v>
      </c>
      <c r="BW331" s="92"/>
      <c r="BX331" s="92">
        <v>5</v>
      </c>
      <c r="BY331" s="92"/>
      <c r="BZ331" s="92">
        <v>10</v>
      </c>
      <c r="CA331" s="16">
        <f t="shared" si="30"/>
        <v>45</v>
      </c>
    </row>
    <row r="332" spans="1:79" s="93" customFormat="1" ht="12" hidden="1">
      <c r="A332" s="1" t="s">
        <v>184</v>
      </c>
      <c r="B332" s="2" t="s">
        <v>414</v>
      </c>
      <c r="C332" s="7">
        <v>73714</v>
      </c>
      <c r="D332" s="3" t="s">
        <v>188</v>
      </c>
      <c r="E332" s="6" t="s">
        <v>271</v>
      </c>
      <c r="F332" s="2"/>
      <c r="G332" s="2" t="s">
        <v>291</v>
      </c>
      <c r="H332" s="2"/>
      <c r="I332" s="8" t="s">
        <v>17</v>
      </c>
      <c r="J332" s="3" t="s">
        <v>352</v>
      </c>
      <c r="K332" s="6" t="s">
        <v>319</v>
      </c>
      <c r="L332" s="4" t="s">
        <v>291</v>
      </c>
      <c r="M332" s="9" t="s">
        <v>283</v>
      </c>
      <c r="N332" s="44" t="s">
        <v>56</v>
      </c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16">
        <f t="shared" si="31"/>
        <v>0</v>
      </c>
      <c r="AB332" s="59"/>
      <c r="AC332" s="92">
        <v>0</v>
      </c>
      <c r="AD332" s="92">
        <v>0</v>
      </c>
      <c r="AE332" s="92"/>
      <c r="AF332" s="208"/>
      <c r="AG332" s="208"/>
      <c r="AH332" s="208"/>
      <c r="AI332" s="208"/>
      <c r="AJ332" s="208"/>
      <c r="AK332" s="92"/>
      <c r="AL332" s="92"/>
      <c r="AM332" s="92"/>
      <c r="AN332" s="16">
        <f t="shared" si="27"/>
        <v>0</v>
      </c>
      <c r="AO332" s="92"/>
      <c r="AP332" s="92">
        <v>5</v>
      </c>
      <c r="AQ332" s="92">
        <v>5</v>
      </c>
      <c r="AR332" s="92"/>
      <c r="AS332" s="92">
        <v>5</v>
      </c>
      <c r="AT332" s="92">
        <v>5</v>
      </c>
      <c r="AU332" s="92">
        <v>5</v>
      </c>
      <c r="AV332" s="92">
        <v>5</v>
      </c>
      <c r="AW332" s="92">
        <v>5</v>
      </c>
      <c r="AX332" s="92">
        <v>5</v>
      </c>
      <c r="AY332" s="92"/>
      <c r="AZ332" s="92"/>
      <c r="BA332" s="16">
        <f t="shared" si="28"/>
        <v>40</v>
      </c>
      <c r="BB332" s="92">
        <v>5</v>
      </c>
      <c r="BC332" s="92"/>
      <c r="BD332" s="92">
        <v>5</v>
      </c>
      <c r="BE332" s="92"/>
      <c r="BF332" s="92">
        <v>5</v>
      </c>
      <c r="BG332" s="92"/>
      <c r="BH332" s="92"/>
      <c r="BI332" s="92">
        <v>5</v>
      </c>
      <c r="BJ332" s="92">
        <v>5</v>
      </c>
      <c r="BK332" s="92">
        <v>5</v>
      </c>
      <c r="BL332" s="92">
        <v>5</v>
      </c>
      <c r="BM332" s="92">
        <v>5</v>
      </c>
      <c r="BN332" s="17">
        <f t="shared" si="29"/>
        <v>40</v>
      </c>
      <c r="BO332" s="92">
        <v>5</v>
      </c>
      <c r="BP332" s="92"/>
      <c r="BQ332" s="92">
        <v>5</v>
      </c>
      <c r="BR332" s="92"/>
      <c r="BS332" s="92">
        <v>5</v>
      </c>
      <c r="BT332" s="92"/>
      <c r="BU332" s="92"/>
      <c r="BV332" s="92">
        <v>5</v>
      </c>
      <c r="BW332" s="92">
        <v>5</v>
      </c>
      <c r="BX332" s="92">
        <v>5</v>
      </c>
      <c r="BY332" s="92">
        <v>5</v>
      </c>
      <c r="BZ332" s="92">
        <v>5</v>
      </c>
      <c r="CA332" s="16">
        <f t="shared" si="30"/>
        <v>40</v>
      </c>
    </row>
    <row r="333" spans="1:79" s="93" customFormat="1" ht="12" hidden="1">
      <c r="A333" s="1" t="s">
        <v>184</v>
      </c>
      <c r="B333" s="2" t="s">
        <v>414</v>
      </c>
      <c r="C333" s="7">
        <v>73714</v>
      </c>
      <c r="D333" s="3" t="s">
        <v>188</v>
      </c>
      <c r="E333" s="6" t="s">
        <v>272</v>
      </c>
      <c r="F333" s="2"/>
      <c r="G333" s="2" t="s">
        <v>278</v>
      </c>
      <c r="H333" s="2"/>
      <c r="I333" s="8" t="s">
        <v>17</v>
      </c>
      <c r="J333" s="3" t="s">
        <v>353</v>
      </c>
      <c r="K333" s="6" t="s">
        <v>319</v>
      </c>
      <c r="L333" s="4" t="s">
        <v>278</v>
      </c>
      <c r="M333" s="9" t="s">
        <v>283</v>
      </c>
      <c r="N333" s="46" t="s">
        <v>30</v>
      </c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16">
        <f t="shared" si="31"/>
        <v>0</v>
      </c>
      <c r="AB333" s="59"/>
      <c r="AC333" s="92">
        <v>0</v>
      </c>
      <c r="AD333" s="92">
        <v>0</v>
      </c>
      <c r="AE333" s="92"/>
      <c r="AF333" s="208"/>
      <c r="AG333" s="208"/>
      <c r="AH333" s="208"/>
      <c r="AI333" s="208"/>
      <c r="AJ333" s="208"/>
      <c r="AK333" s="92"/>
      <c r="AL333" s="92"/>
      <c r="AM333" s="92"/>
      <c r="AN333" s="16">
        <f t="shared" si="27"/>
        <v>0</v>
      </c>
      <c r="AO333" s="92"/>
      <c r="AP333" s="92"/>
      <c r="AQ333" s="92">
        <v>6</v>
      </c>
      <c r="AR333" s="92">
        <v>8</v>
      </c>
      <c r="AS333" s="92">
        <v>8</v>
      </c>
      <c r="AT333" s="92"/>
      <c r="AU333" s="92">
        <v>6</v>
      </c>
      <c r="AV333" s="92"/>
      <c r="AW333" s="92">
        <v>8</v>
      </c>
      <c r="AX333" s="92">
        <v>8</v>
      </c>
      <c r="AY333" s="92">
        <v>8</v>
      </c>
      <c r="AZ333" s="92">
        <v>8</v>
      </c>
      <c r="BA333" s="16">
        <f t="shared" si="28"/>
        <v>60</v>
      </c>
      <c r="BB333" s="92">
        <v>8</v>
      </c>
      <c r="BC333" s="92"/>
      <c r="BD333" s="92">
        <v>8</v>
      </c>
      <c r="BE333" s="92">
        <v>6</v>
      </c>
      <c r="BF333" s="92"/>
      <c r="BG333" s="92">
        <v>6</v>
      </c>
      <c r="BH333" s="92"/>
      <c r="BI333" s="92">
        <v>8</v>
      </c>
      <c r="BJ333" s="92"/>
      <c r="BK333" s="92">
        <v>8</v>
      </c>
      <c r="BL333" s="92">
        <v>8</v>
      </c>
      <c r="BM333" s="92">
        <v>8</v>
      </c>
      <c r="BN333" s="17">
        <f t="shared" si="29"/>
        <v>60</v>
      </c>
      <c r="BO333" s="92">
        <v>8</v>
      </c>
      <c r="BP333" s="92"/>
      <c r="BQ333" s="92">
        <v>8</v>
      </c>
      <c r="BR333" s="92">
        <v>6</v>
      </c>
      <c r="BS333" s="92"/>
      <c r="BT333" s="92">
        <v>6</v>
      </c>
      <c r="BU333" s="92"/>
      <c r="BV333" s="92">
        <v>8</v>
      </c>
      <c r="BW333" s="92"/>
      <c r="BX333" s="92">
        <v>8</v>
      </c>
      <c r="BY333" s="92">
        <v>8</v>
      </c>
      <c r="BZ333" s="92">
        <v>8</v>
      </c>
      <c r="CA333" s="16">
        <f t="shared" si="30"/>
        <v>60</v>
      </c>
    </row>
    <row r="334" spans="1:79" s="93" customFormat="1" ht="12" hidden="1">
      <c r="A334" s="1" t="s">
        <v>184</v>
      </c>
      <c r="B334" s="2" t="s">
        <v>414</v>
      </c>
      <c r="C334" s="7">
        <v>73714</v>
      </c>
      <c r="D334" s="3" t="s">
        <v>188</v>
      </c>
      <c r="E334" s="6" t="s">
        <v>272</v>
      </c>
      <c r="F334" s="2"/>
      <c r="G334" s="2" t="s">
        <v>279</v>
      </c>
      <c r="H334" s="2"/>
      <c r="I334" s="8" t="s">
        <v>17</v>
      </c>
      <c r="J334" s="3" t="s">
        <v>354</v>
      </c>
      <c r="K334" s="6" t="s">
        <v>319</v>
      </c>
      <c r="L334" s="4" t="s">
        <v>279</v>
      </c>
      <c r="M334" s="9" t="s">
        <v>283</v>
      </c>
      <c r="N334" s="46" t="s">
        <v>30</v>
      </c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16">
        <f t="shared" si="31"/>
        <v>0</v>
      </c>
      <c r="AB334" s="59"/>
      <c r="AC334" s="92">
        <v>0</v>
      </c>
      <c r="AD334" s="92">
        <v>0</v>
      </c>
      <c r="AE334" s="92"/>
      <c r="AF334" s="208"/>
      <c r="AG334" s="208"/>
      <c r="AH334" s="208"/>
      <c r="AI334" s="208"/>
      <c r="AJ334" s="208"/>
      <c r="AK334" s="92"/>
      <c r="AL334" s="92"/>
      <c r="AM334" s="92"/>
      <c r="AN334" s="16">
        <f t="shared" si="27"/>
        <v>0</v>
      </c>
      <c r="AO334" s="92"/>
      <c r="AP334" s="92"/>
      <c r="AQ334" s="92">
        <v>6</v>
      </c>
      <c r="AR334" s="92">
        <v>6</v>
      </c>
      <c r="AS334" s="92"/>
      <c r="AT334" s="92"/>
      <c r="AU334" s="92">
        <v>6</v>
      </c>
      <c r="AV334" s="92"/>
      <c r="AW334" s="92"/>
      <c r="AX334" s="92">
        <v>6</v>
      </c>
      <c r="AY334" s="92"/>
      <c r="AZ334" s="92">
        <v>6</v>
      </c>
      <c r="BA334" s="16">
        <f t="shared" si="28"/>
        <v>30</v>
      </c>
      <c r="BB334" s="92">
        <v>6</v>
      </c>
      <c r="BC334" s="92"/>
      <c r="BD334" s="92">
        <v>6</v>
      </c>
      <c r="BE334" s="92"/>
      <c r="BF334" s="92">
        <v>6</v>
      </c>
      <c r="BG334" s="92"/>
      <c r="BH334" s="92"/>
      <c r="BI334" s="92">
        <v>6</v>
      </c>
      <c r="BJ334" s="92"/>
      <c r="BK334" s="92">
        <v>6</v>
      </c>
      <c r="BL334" s="92"/>
      <c r="BM334" s="92"/>
      <c r="BN334" s="17">
        <f t="shared" si="29"/>
        <v>30</v>
      </c>
      <c r="BO334" s="92">
        <v>6</v>
      </c>
      <c r="BP334" s="92"/>
      <c r="BQ334" s="92">
        <v>6</v>
      </c>
      <c r="BR334" s="92"/>
      <c r="BS334" s="92">
        <v>6</v>
      </c>
      <c r="BT334" s="92"/>
      <c r="BU334" s="92"/>
      <c r="BV334" s="92">
        <v>6</v>
      </c>
      <c r="BW334" s="92"/>
      <c r="BX334" s="92">
        <v>6</v>
      </c>
      <c r="BY334" s="92"/>
      <c r="BZ334" s="92"/>
      <c r="CA334" s="16">
        <f t="shared" si="30"/>
        <v>30</v>
      </c>
    </row>
    <row r="335" spans="1:79" s="93" customFormat="1" ht="12" hidden="1">
      <c r="A335" s="1" t="s">
        <v>184</v>
      </c>
      <c r="B335" s="2" t="s">
        <v>414</v>
      </c>
      <c r="C335" s="7">
        <v>73714</v>
      </c>
      <c r="D335" s="3" t="s">
        <v>188</v>
      </c>
      <c r="E335" s="6" t="s">
        <v>271</v>
      </c>
      <c r="F335" s="2"/>
      <c r="G335" s="2" t="s">
        <v>276</v>
      </c>
      <c r="H335" s="2" t="s">
        <v>422</v>
      </c>
      <c r="I335" s="8" t="s">
        <v>17</v>
      </c>
      <c r="J335" s="3" t="s">
        <v>351</v>
      </c>
      <c r="K335" s="6" t="s">
        <v>319</v>
      </c>
      <c r="L335" s="4" t="s">
        <v>276</v>
      </c>
      <c r="M335" s="9" t="s">
        <v>94</v>
      </c>
      <c r="N335" s="45" t="s">
        <v>18</v>
      </c>
      <c r="O335" s="101">
        <v>50</v>
      </c>
      <c r="P335" s="92"/>
      <c r="Q335" s="92"/>
      <c r="R335" s="92"/>
      <c r="S335" s="92"/>
      <c r="T335" s="92"/>
      <c r="U335" s="92"/>
      <c r="V335" s="92"/>
      <c r="W335" s="92"/>
      <c r="X335" s="92"/>
      <c r="Y335" s="95">
        <v>8</v>
      </c>
      <c r="Z335" s="92">
        <v>32</v>
      </c>
      <c r="AA335" s="16">
        <f t="shared" si="31"/>
        <v>90</v>
      </c>
      <c r="AB335" s="92">
        <v>24</v>
      </c>
      <c r="AC335" s="92">
        <v>0</v>
      </c>
      <c r="AD335" s="92">
        <v>20</v>
      </c>
      <c r="AE335" s="92">
        <v>18</v>
      </c>
      <c r="AF335" s="208">
        <v>32</v>
      </c>
      <c r="AG335" s="208">
        <v>27</v>
      </c>
      <c r="AH335" s="92"/>
      <c r="AI335" s="92"/>
      <c r="AJ335" s="258">
        <v>20</v>
      </c>
      <c r="AK335" s="258">
        <v>20</v>
      </c>
      <c r="AL335" s="258">
        <v>13</v>
      </c>
      <c r="AM335" s="258">
        <v>20</v>
      </c>
      <c r="AN335" s="16">
        <f t="shared" si="27"/>
        <v>194</v>
      </c>
      <c r="AO335" s="92">
        <v>20</v>
      </c>
      <c r="AP335" s="92">
        <v>20</v>
      </c>
      <c r="AQ335" s="92">
        <v>20</v>
      </c>
      <c r="AR335" s="92"/>
      <c r="AS335" s="92"/>
      <c r="AT335" s="92"/>
      <c r="AU335" s="92"/>
      <c r="AV335" s="92"/>
      <c r="AW335" s="92"/>
      <c r="AX335" s="92"/>
      <c r="AY335" s="92"/>
      <c r="AZ335" s="92"/>
      <c r="BA335" s="16">
        <f t="shared" si="28"/>
        <v>60</v>
      </c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17">
        <f t="shared" si="29"/>
        <v>0</v>
      </c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6">
        <f t="shared" si="30"/>
        <v>0</v>
      </c>
    </row>
    <row r="336" spans="1:79" s="93" customFormat="1" ht="12" hidden="1">
      <c r="A336" s="1" t="s">
        <v>184</v>
      </c>
      <c r="B336" s="2" t="s">
        <v>414</v>
      </c>
      <c r="C336" s="7">
        <v>73714</v>
      </c>
      <c r="D336" s="3" t="s">
        <v>188</v>
      </c>
      <c r="E336" s="6" t="s">
        <v>271</v>
      </c>
      <c r="F336" s="2"/>
      <c r="G336" s="2" t="s">
        <v>280</v>
      </c>
      <c r="H336" s="2"/>
      <c r="I336" s="8" t="s">
        <v>17</v>
      </c>
      <c r="J336" s="3" t="s">
        <v>355</v>
      </c>
      <c r="K336" s="6" t="s">
        <v>319</v>
      </c>
      <c r="L336" s="4" t="s">
        <v>280</v>
      </c>
      <c r="M336" s="9" t="s">
        <v>94</v>
      </c>
      <c r="N336" s="46" t="s">
        <v>30</v>
      </c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16">
        <f t="shared" si="31"/>
        <v>0</v>
      </c>
      <c r="AB336" s="59"/>
      <c r="AC336" s="92">
        <v>0</v>
      </c>
      <c r="AD336" s="92">
        <v>0</v>
      </c>
      <c r="AE336" s="92"/>
      <c r="AF336" s="208"/>
      <c r="AG336" s="208"/>
      <c r="AH336" s="208"/>
      <c r="AI336" s="208"/>
      <c r="AJ336" s="208"/>
      <c r="AK336" s="92"/>
      <c r="AL336" s="92"/>
      <c r="AM336" s="92"/>
      <c r="AN336" s="16">
        <f t="shared" si="27"/>
        <v>0</v>
      </c>
      <c r="AO336" s="92"/>
      <c r="AP336" s="92"/>
      <c r="AQ336" s="92"/>
      <c r="AR336" s="92">
        <v>20</v>
      </c>
      <c r="AS336" s="92"/>
      <c r="AT336" s="92"/>
      <c r="AU336" s="92"/>
      <c r="AV336" s="92"/>
      <c r="AW336" s="92">
        <v>20</v>
      </c>
      <c r="AX336" s="92">
        <v>20</v>
      </c>
      <c r="AY336" s="92">
        <v>20</v>
      </c>
      <c r="AZ336" s="92">
        <v>20</v>
      </c>
      <c r="BA336" s="16">
        <f t="shared" si="28"/>
        <v>100</v>
      </c>
      <c r="BB336" s="92">
        <v>20</v>
      </c>
      <c r="BC336" s="92">
        <v>20</v>
      </c>
      <c r="BD336" s="92">
        <v>10</v>
      </c>
      <c r="BE336" s="92"/>
      <c r="BF336" s="92"/>
      <c r="BG336" s="92">
        <v>10</v>
      </c>
      <c r="BH336" s="92"/>
      <c r="BI336" s="92">
        <v>20</v>
      </c>
      <c r="BJ336" s="92">
        <v>20</v>
      </c>
      <c r="BK336" s="92"/>
      <c r="BL336" s="92">
        <v>20</v>
      </c>
      <c r="BM336" s="92">
        <v>20</v>
      </c>
      <c r="BN336" s="17">
        <f t="shared" si="29"/>
        <v>140</v>
      </c>
      <c r="BO336" s="92">
        <v>20</v>
      </c>
      <c r="BP336" s="92">
        <v>20</v>
      </c>
      <c r="BQ336" s="92">
        <v>10</v>
      </c>
      <c r="BR336" s="92"/>
      <c r="BS336" s="92"/>
      <c r="BT336" s="92">
        <v>10</v>
      </c>
      <c r="BU336" s="92"/>
      <c r="BV336" s="92">
        <v>20</v>
      </c>
      <c r="BW336" s="92">
        <v>20</v>
      </c>
      <c r="BX336" s="92"/>
      <c r="BY336" s="92">
        <v>20</v>
      </c>
      <c r="BZ336" s="92">
        <v>20</v>
      </c>
      <c r="CA336" s="16">
        <f t="shared" si="30"/>
        <v>140</v>
      </c>
    </row>
    <row r="337" spans="1:79" s="93" customFormat="1" ht="12" hidden="1">
      <c r="A337" s="1" t="s">
        <v>184</v>
      </c>
      <c r="B337" s="2" t="s">
        <v>414</v>
      </c>
      <c r="C337" s="7">
        <v>73714</v>
      </c>
      <c r="D337" s="3" t="s">
        <v>188</v>
      </c>
      <c r="E337" s="6" t="s">
        <v>271</v>
      </c>
      <c r="F337" s="2"/>
      <c r="G337" s="2" t="s">
        <v>276</v>
      </c>
      <c r="H337" s="2" t="s">
        <v>826</v>
      </c>
      <c r="I337" s="8" t="s">
        <v>17</v>
      </c>
      <c r="J337" s="3" t="s">
        <v>705</v>
      </c>
      <c r="K337" s="6" t="s">
        <v>319</v>
      </c>
      <c r="L337" s="4" t="s">
        <v>276</v>
      </c>
      <c r="M337" s="9" t="s">
        <v>94</v>
      </c>
      <c r="N337" s="45" t="s">
        <v>31</v>
      </c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16">
        <f t="shared" si="31"/>
        <v>0</v>
      </c>
      <c r="AB337" s="92">
        <v>5</v>
      </c>
      <c r="AC337" s="92">
        <v>0</v>
      </c>
      <c r="AD337" s="92">
        <v>0</v>
      </c>
      <c r="AE337" s="92"/>
      <c r="AF337" s="208"/>
      <c r="AG337" s="208"/>
      <c r="AH337" s="208"/>
      <c r="AI337" s="208"/>
      <c r="AJ337" s="208"/>
      <c r="AK337" s="92"/>
      <c r="AL337" s="92"/>
      <c r="AM337" s="92"/>
      <c r="AN337" s="16">
        <f t="shared" si="27"/>
        <v>5</v>
      </c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16">
        <f t="shared" si="28"/>
        <v>0</v>
      </c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17">
        <f t="shared" si="29"/>
        <v>0</v>
      </c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16">
        <f t="shared" si="30"/>
        <v>0</v>
      </c>
    </row>
    <row r="338" spans="1:79" s="93" customFormat="1" ht="12" hidden="1">
      <c r="A338" s="1" t="s">
        <v>184</v>
      </c>
      <c r="B338" s="2" t="s">
        <v>414</v>
      </c>
      <c r="C338" s="7">
        <v>73714</v>
      </c>
      <c r="D338" s="3" t="s">
        <v>188</v>
      </c>
      <c r="E338" s="6" t="s">
        <v>271</v>
      </c>
      <c r="F338" s="2"/>
      <c r="G338" s="2" t="s">
        <v>276</v>
      </c>
      <c r="H338" s="2" t="s">
        <v>827</v>
      </c>
      <c r="I338" s="8" t="s">
        <v>17</v>
      </c>
      <c r="J338" s="3" t="s">
        <v>705</v>
      </c>
      <c r="K338" s="6" t="s">
        <v>319</v>
      </c>
      <c r="L338" s="4" t="s">
        <v>276</v>
      </c>
      <c r="M338" s="9" t="s">
        <v>94</v>
      </c>
      <c r="N338" s="45" t="s">
        <v>31</v>
      </c>
      <c r="O338" s="92"/>
      <c r="P338" s="101">
        <v>1</v>
      </c>
      <c r="Q338" s="92"/>
      <c r="R338" s="92"/>
      <c r="S338" s="92"/>
      <c r="T338" s="92"/>
      <c r="U338" s="95">
        <v>4</v>
      </c>
      <c r="V338" s="92"/>
      <c r="W338" s="105"/>
      <c r="X338" s="106">
        <v>1</v>
      </c>
      <c r="Y338" s="120">
        <v>4</v>
      </c>
      <c r="Z338" s="120">
        <v>8</v>
      </c>
      <c r="AA338" s="16">
        <f t="shared" si="31"/>
        <v>18</v>
      </c>
      <c r="AB338" s="59"/>
      <c r="AC338" s="92">
        <v>0</v>
      </c>
      <c r="AD338" s="92">
        <v>0</v>
      </c>
      <c r="AE338" s="92"/>
      <c r="AF338" s="208"/>
      <c r="AG338" s="208"/>
      <c r="AH338" s="208"/>
      <c r="AI338" s="208"/>
      <c r="AJ338" s="208"/>
      <c r="AK338" s="92"/>
      <c r="AL338" s="92"/>
      <c r="AM338" s="92"/>
      <c r="AN338" s="16">
        <f t="shared" si="27"/>
        <v>0</v>
      </c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16">
        <f t="shared" si="28"/>
        <v>0</v>
      </c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17">
        <f t="shared" si="29"/>
        <v>0</v>
      </c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6">
        <f t="shared" si="30"/>
        <v>0</v>
      </c>
    </row>
    <row r="339" spans="1:79" s="93" customFormat="1" ht="13" hidden="1">
      <c r="A339" s="1" t="s">
        <v>184</v>
      </c>
      <c r="B339" s="2" t="s">
        <v>185</v>
      </c>
      <c r="C339" s="7">
        <v>62779</v>
      </c>
      <c r="D339" s="3" t="s">
        <v>157</v>
      </c>
      <c r="E339" s="6" t="s">
        <v>271</v>
      </c>
      <c r="F339" s="2"/>
      <c r="G339" s="2" t="s">
        <v>276</v>
      </c>
      <c r="H339" s="2" t="s">
        <v>828</v>
      </c>
      <c r="I339" s="8" t="s">
        <v>17</v>
      </c>
      <c r="J339" s="3" t="s">
        <v>584</v>
      </c>
      <c r="K339" s="6" t="s">
        <v>319</v>
      </c>
      <c r="L339" s="4" t="s">
        <v>276</v>
      </c>
      <c r="M339" s="3" t="s">
        <v>958</v>
      </c>
      <c r="N339" s="44" t="s">
        <v>56</v>
      </c>
      <c r="O339" s="92"/>
      <c r="P339" s="101"/>
      <c r="Q339" s="92"/>
      <c r="R339" s="92"/>
      <c r="S339" s="92"/>
      <c r="T339" s="92"/>
      <c r="U339" s="95"/>
      <c r="V339" s="92"/>
      <c r="W339" s="105"/>
      <c r="X339" s="106"/>
      <c r="Y339" s="120"/>
      <c r="Z339" s="120"/>
      <c r="AA339" s="16">
        <f t="shared" si="31"/>
        <v>0</v>
      </c>
      <c r="AB339" s="120">
        <v>5</v>
      </c>
      <c r="AC339" s="92">
        <v>0</v>
      </c>
      <c r="AD339" s="92">
        <v>0</v>
      </c>
      <c r="AE339" s="92"/>
      <c r="AF339" s="208"/>
      <c r="AG339" s="208"/>
      <c r="AH339" s="208"/>
      <c r="AI339" s="208"/>
      <c r="AJ339" s="208"/>
      <c r="AK339" s="92"/>
      <c r="AL339" s="92"/>
      <c r="AM339" s="92"/>
      <c r="AN339" s="16">
        <f t="shared" si="27"/>
        <v>5</v>
      </c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16">
        <f t="shared" si="28"/>
        <v>0</v>
      </c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17">
        <f t="shared" si="29"/>
        <v>0</v>
      </c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6">
        <f t="shared" si="30"/>
        <v>0</v>
      </c>
    </row>
    <row r="340" spans="1:79" s="93" customFormat="1" ht="13" hidden="1">
      <c r="A340" s="1" t="s">
        <v>184</v>
      </c>
      <c r="B340" s="2" t="s">
        <v>185</v>
      </c>
      <c r="C340" s="7">
        <v>62779</v>
      </c>
      <c r="D340" s="3" t="s">
        <v>157</v>
      </c>
      <c r="E340" s="6" t="s">
        <v>271</v>
      </c>
      <c r="F340" s="2"/>
      <c r="G340" s="2" t="s">
        <v>276</v>
      </c>
      <c r="H340" s="2" t="s">
        <v>829</v>
      </c>
      <c r="I340" s="8" t="s">
        <v>17</v>
      </c>
      <c r="J340" s="3" t="s">
        <v>584</v>
      </c>
      <c r="K340" s="6" t="s">
        <v>319</v>
      </c>
      <c r="L340" s="4" t="s">
        <v>276</v>
      </c>
      <c r="M340" s="3" t="s">
        <v>958</v>
      </c>
      <c r="N340" s="44" t="s">
        <v>56</v>
      </c>
      <c r="O340" s="92"/>
      <c r="P340" s="105"/>
      <c r="Q340" s="92"/>
      <c r="R340" s="92"/>
      <c r="S340" s="92"/>
      <c r="T340" s="92"/>
      <c r="U340" s="92"/>
      <c r="V340" s="92"/>
      <c r="W340" s="101">
        <v>7</v>
      </c>
      <c r="X340" s="106">
        <v>7</v>
      </c>
      <c r="Y340" s="114"/>
      <c r="Z340" s="120">
        <v>29</v>
      </c>
      <c r="AA340" s="16">
        <f t="shared" si="31"/>
        <v>43</v>
      </c>
      <c r="AB340" s="95">
        <v>13</v>
      </c>
      <c r="AC340" s="92">
        <v>0</v>
      </c>
      <c r="AD340" s="92">
        <v>0</v>
      </c>
      <c r="AE340" s="92"/>
      <c r="AF340" s="208"/>
      <c r="AG340" s="208"/>
      <c r="AH340" s="208"/>
      <c r="AI340" s="208"/>
      <c r="AJ340" s="208"/>
      <c r="AK340" s="92"/>
      <c r="AL340" s="92"/>
      <c r="AM340" s="92"/>
      <c r="AN340" s="16">
        <f t="shared" si="27"/>
        <v>13</v>
      </c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16">
        <f t="shared" si="28"/>
        <v>0</v>
      </c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17">
        <f t="shared" si="29"/>
        <v>0</v>
      </c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6">
        <f t="shared" si="30"/>
        <v>0</v>
      </c>
    </row>
    <row r="341" spans="1:79" s="125" customFormat="1" ht="14.5" hidden="1" customHeight="1">
      <c r="A341" s="1" t="s">
        <v>646</v>
      </c>
      <c r="B341" s="2" t="s">
        <v>103</v>
      </c>
      <c r="C341" s="2">
        <v>74190</v>
      </c>
      <c r="D341" s="3" t="s">
        <v>104</v>
      </c>
      <c r="E341" s="2" t="s">
        <v>21</v>
      </c>
      <c r="F341" s="2" t="s">
        <v>22</v>
      </c>
      <c r="G341" s="2" t="s">
        <v>23</v>
      </c>
      <c r="H341" s="2" t="s">
        <v>139</v>
      </c>
      <c r="I341" s="3" t="s">
        <v>17</v>
      </c>
      <c r="J341" s="3" t="s">
        <v>347</v>
      </c>
      <c r="K341" s="6" t="s">
        <v>647</v>
      </c>
      <c r="L341" s="4" t="s">
        <v>959</v>
      </c>
      <c r="M341" s="3" t="s">
        <v>94</v>
      </c>
      <c r="N341" s="44" t="s">
        <v>18</v>
      </c>
      <c r="O341" s="121"/>
      <c r="P341" s="121"/>
      <c r="Q341" s="121"/>
      <c r="R341" s="121"/>
      <c r="S341" s="121">
        <v>20</v>
      </c>
      <c r="T341" s="122">
        <v>75</v>
      </c>
      <c r="U341" s="123"/>
      <c r="V341" s="121"/>
      <c r="W341" s="121"/>
      <c r="X341" s="121"/>
      <c r="Y341" s="122">
        <v>20</v>
      </c>
      <c r="Z341" s="121">
        <v>90</v>
      </c>
      <c r="AA341" s="16">
        <f t="shared" si="31"/>
        <v>205</v>
      </c>
      <c r="AB341" s="124">
        <v>70</v>
      </c>
      <c r="AC341" s="121">
        <v>90</v>
      </c>
      <c r="AD341" s="169">
        <v>132</v>
      </c>
      <c r="AE341" s="196">
        <v>60</v>
      </c>
      <c r="AF341" s="197">
        <v>100</v>
      </c>
      <c r="AG341" s="197">
        <v>21</v>
      </c>
      <c r="AH341" s="198">
        <v>30</v>
      </c>
      <c r="AI341" s="197">
        <v>30</v>
      </c>
      <c r="AJ341" s="197">
        <v>20</v>
      </c>
      <c r="AK341" s="169">
        <v>0</v>
      </c>
      <c r="AL341" s="169">
        <v>0</v>
      </c>
      <c r="AM341" s="169">
        <v>0</v>
      </c>
      <c r="AN341" s="16">
        <f t="shared" si="27"/>
        <v>553</v>
      </c>
      <c r="AO341" s="123">
        <v>100</v>
      </c>
      <c r="AP341" s="123">
        <v>100</v>
      </c>
      <c r="AQ341" s="123">
        <v>120</v>
      </c>
      <c r="AR341" s="123">
        <v>50</v>
      </c>
      <c r="AS341" s="123"/>
      <c r="AT341" s="123"/>
      <c r="AU341" s="123"/>
      <c r="AV341" s="123"/>
      <c r="AW341" s="123"/>
      <c r="AX341" s="123"/>
      <c r="AY341" s="123"/>
      <c r="AZ341" s="123"/>
      <c r="BA341" s="16">
        <f t="shared" si="28"/>
        <v>370</v>
      </c>
      <c r="BB341" s="170"/>
      <c r="BC341" s="170"/>
      <c r="BD341" s="170"/>
      <c r="BE341" s="174"/>
      <c r="BF341" s="174"/>
      <c r="BG341" s="174"/>
      <c r="BH341" s="174"/>
      <c r="BI341" s="174"/>
      <c r="BJ341" s="174"/>
      <c r="BK341" s="174"/>
      <c r="BL341" s="174"/>
      <c r="BM341" s="174"/>
      <c r="BN341" s="17">
        <f t="shared" si="29"/>
        <v>0</v>
      </c>
      <c r="BO341" s="170"/>
      <c r="BP341" s="170"/>
      <c r="BQ341" s="170"/>
      <c r="BR341" s="174"/>
      <c r="BS341" s="174"/>
      <c r="BT341" s="174"/>
      <c r="BU341" s="174"/>
      <c r="BV341" s="174"/>
      <c r="BW341" s="174"/>
      <c r="BX341" s="174"/>
      <c r="BY341" s="174"/>
      <c r="BZ341" s="174"/>
      <c r="CA341" s="16">
        <f t="shared" si="30"/>
        <v>0</v>
      </c>
    </row>
    <row r="342" spans="1:79" s="125" customFormat="1" ht="14.5" hidden="1" customHeight="1">
      <c r="A342" s="1" t="s">
        <v>646</v>
      </c>
      <c r="B342" s="2" t="s">
        <v>103</v>
      </c>
      <c r="C342" s="2">
        <v>74190</v>
      </c>
      <c r="D342" s="3" t="s">
        <v>104</v>
      </c>
      <c r="E342" s="2" t="s">
        <v>21</v>
      </c>
      <c r="F342" s="2" t="s">
        <v>22</v>
      </c>
      <c r="G342" s="2" t="s">
        <v>23</v>
      </c>
      <c r="H342" s="2" t="s">
        <v>397</v>
      </c>
      <c r="I342" s="3" t="s">
        <v>17</v>
      </c>
      <c r="J342" s="3" t="s">
        <v>347</v>
      </c>
      <c r="K342" s="6" t="s">
        <v>648</v>
      </c>
      <c r="L342" s="4" t="s">
        <v>959</v>
      </c>
      <c r="M342" s="3" t="s">
        <v>94</v>
      </c>
      <c r="N342" s="44" t="s">
        <v>18</v>
      </c>
      <c r="O342" s="121">
        <v>60</v>
      </c>
      <c r="P342" s="121">
        <v>40</v>
      </c>
      <c r="Q342" s="121">
        <v>80</v>
      </c>
      <c r="R342" s="121">
        <v>75</v>
      </c>
      <c r="S342" s="121">
        <v>125</v>
      </c>
      <c r="T342" s="121"/>
      <c r="U342" s="123"/>
      <c r="V342" s="121"/>
      <c r="W342" s="121"/>
      <c r="X342" s="121"/>
      <c r="Y342" s="121"/>
      <c r="Z342" s="121"/>
      <c r="AA342" s="16">
        <f t="shared" si="31"/>
        <v>380</v>
      </c>
      <c r="AB342" s="59"/>
      <c r="AC342" s="121">
        <v>0</v>
      </c>
      <c r="AD342" s="169">
        <v>0</v>
      </c>
      <c r="AE342" s="197"/>
      <c r="AF342" s="197"/>
      <c r="AG342" s="197"/>
      <c r="AH342" s="197"/>
      <c r="AI342" s="197"/>
      <c r="AJ342" s="197"/>
      <c r="AK342" s="169"/>
      <c r="AL342" s="169"/>
      <c r="AM342" s="169"/>
      <c r="AN342" s="16">
        <f t="shared" si="27"/>
        <v>0</v>
      </c>
      <c r="AO342" s="170"/>
      <c r="AP342" s="170"/>
      <c r="AQ342" s="170"/>
      <c r="AR342" s="170"/>
      <c r="AS342" s="170"/>
      <c r="AT342" s="170"/>
      <c r="AU342" s="170"/>
      <c r="AV342" s="170"/>
      <c r="AW342" s="170"/>
      <c r="AX342" s="170"/>
      <c r="AY342" s="170"/>
      <c r="AZ342" s="170"/>
      <c r="BA342" s="16">
        <f t="shared" si="28"/>
        <v>0</v>
      </c>
      <c r="BB342" s="170"/>
      <c r="BC342" s="170"/>
      <c r="BD342" s="170"/>
      <c r="BE342" s="174"/>
      <c r="BF342" s="174"/>
      <c r="BG342" s="174"/>
      <c r="BH342" s="174"/>
      <c r="BI342" s="174"/>
      <c r="BJ342" s="174"/>
      <c r="BK342" s="174"/>
      <c r="BL342" s="174"/>
      <c r="BM342" s="174"/>
      <c r="BN342" s="17">
        <f t="shared" si="29"/>
        <v>0</v>
      </c>
      <c r="BO342" s="170"/>
      <c r="BP342" s="170"/>
      <c r="BQ342" s="170"/>
      <c r="BR342" s="174"/>
      <c r="BS342" s="174"/>
      <c r="BT342" s="174"/>
      <c r="BU342" s="174"/>
      <c r="BV342" s="174"/>
      <c r="BW342" s="174"/>
      <c r="BX342" s="174"/>
      <c r="BY342" s="174"/>
      <c r="BZ342" s="174"/>
      <c r="CA342" s="16">
        <f t="shared" si="30"/>
        <v>0</v>
      </c>
    </row>
    <row r="343" spans="1:79" s="125" customFormat="1" ht="13" hidden="1" customHeight="1">
      <c r="A343" s="1" t="s">
        <v>646</v>
      </c>
      <c r="B343" s="2" t="s">
        <v>105</v>
      </c>
      <c r="C343" s="2">
        <v>72953</v>
      </c>
      <c r="D343" s="3" t="s">
        <v>104</v>
      </c>
      <c r="E343" s="2" t="s">
        <v>21</v>
      </c>
      <c r="F343" s="2" t="s">
        <v>22</v>
      </c>
      <c r="G343" s="2" t="s">
        <v>23</v>
      </c>
      <c r="H343" s="2" t="s">
        <v>362</v>
      </c>
      <c r="I343" s="3" t="s">
        <v>17</v>
      </c>
      <c r="J343" s="3" t="s">
        <v>347</v>
      </c>
      <c r="K343" s="6" t="s">
        <v>649</v>
      </c>
      <c r="L343" s="4" t="s">
        <v>959</v>
      </c>
      <c r="M343" s="3" t="s">
        <v>973</v>
      </c>
      <c r="N343" s="44" t="s">
        <v>18</v>
      </c>
      <c r="O343" s="121"/>
      <c r="P343" s="121"/>
      <c r="Q343" s="121"/>
      <c r="R343" s="121"/>
      <c r="S343" s="121"/>
      <c r="T343" s="121"/>
      <c r="U343" s="123"/>
      <c r="V343" s="121"/>
      <c r="W343" s="122">
        <v>4</v>
      </c>
      <c r="X343" s="121"/>
      <c r="Y343" s="121"/>
      <c r="Z343" s="121"/>
      <c r="AA343" s="16">
        <f t="shared" si="31"/>
        <v>4</v>
      </c>
      <c r="AB343" s="59"/>
      <c r="AC343" s="124">
        <v>0</v>
      </c>
      <c r="AD343" s="169">
        <v>0</v>
      </c>
      <c r="AE343" s="198"/>
      <c r="AF343" s="198"/>
      <c r="AG343" s="198">
        <v>7</v>
      </c>
      <c r="AH343" s="198"/>
      <c r="AI343" s="198"/>
      <c r="AJ343" s="198"/>
      <c r="AK343" s="169"/>
      <c r="AL343" s="169"/>
      <c r="AM343" s="169"/>
      <c r="AN343" s="16">
        <f t="shared" si="27"/>
        <v>7</v>
      </c>
      <c r="AO343" s="170"/>
      <c r="AP343" s="170"/>
      <c r="AQ343" s="170"/>
      <c r="AR343" s="170"/>
      <c r="AS343" s="170"/>
      <c r="AT343" s="170"/>
      <c r="AU343" s="170"/>
      <c r="AV343" s="170"/>
      <c r="AW343" s="170"/>
      <c r="AX343" s="170"/>
      <c r="AY343" s="170"/>
      <c r="AZ343" s="170"/>
      <c r="BA343" s="16">
        <f t="shared" si="28"/>
        <v>0</v>
      </c>
      <c r="BB343" s="175"/>
      <c r="BC343" s="175"/>
      <c r="BD343" s="175"/>
      <c r="BE343" s="175"/>
      <c r="BF343" s="175"/>
      <c r="BG343" s="175"/>
      <c r="BH343" s="175"/>
      <c r="BI343" s="175"/>
      <c r="BJ343" s="175"/>
      <c r="BK343" s="175"/>
      <c r="BL343" s="175"/>
      <c r="BM343" s="175"/>
      <c r="BN343" s="17">
        <f t="shared" si="29"/>
        <v>0</v>
      </c>
      <c r="BO343" s="175"/>
      <c r="BP343" s="175"/>
      <c r="BQ343" s="175"/>
      <c r="BR343" s="175"/>
      <c r="BS343" s="175"/>
      <c r="BT343" s="175"/>
      <c r="BU343" s="175"/>
      <c r="BV343" s="175"/>
      <c r="BW343" s="175"/>
      <c r="BX343" s="175"/>
      <c r="BY343" s="175"/>
      <c r="BZ343" s="175"/>
      <c r="CA343" s="16">
        <f t="shared" si="30"/>
        <v>0</v>
      </c>
    </row>
    <row r="344" spans="1:79" s="125" customFormat="1" ht="12" hidden="1">
      <c r="A344" s="1" t="s">
        <v>646</v>
      </c>
      <c r="B344" s="2" t="s">
        <v>105</v>
      </c>
      <c r="C344" s="2">
        <v>72953</v>
      </c>
      <c r="D344" s="3" t="s">
        <v>104</v>
      </c>
      <c r="E344" s="2" t="s">
        <v>21</v>
      </c>
      <c r="F344" s="2" t="s">
        <v>22</v>
      </c>
      <c r="G344" s="2" t="s">
        <v>23</v>
      </c>
      <c r="H344" s="2" t="s">
        <v>140</v>
      </c>
      <c r="I344" s="3" t="s">
        <v>17</v>
      </c>
      <c r="J344" s="3" t="s">
        <v>347</v>
      </c>
      <c r="K344" s="6" t="s">
        <v>650</v>
      </c>
      <c r="L344" s="4" t="s">
        <v>959</v>
      </c>
      <c r="M344" s="3" t="s">
        <v>301</v>
      </c>
      <c r="N344" s="44" t="s">
        <v>18</v>
      </c>
      <c r="O344" s="121">
        <v>2</v>
      </c>
      <c r="P344" s="121"/>
      <c r="Q344" s="121"/>
      <c r="R344" s="121"/>
      <c r="S344" s="121">
        <v>11</v>
      </c>
      <c r="T344" s="121"/>
      <c r="U344" s="126">
        <v>14</v>
      </c>
      <c r="V344" s="121"/>
      <c r="W344" s="121"/>
      <c r="X344" s="121"/>
      <c r="Y344" s="121"/>
      <c r="Z344" s="121"/>
      <c r="AA344" s="16">
        <f t="shared" si="31"/>
        <v>27</v>
      </c>
      <c r="AB344" s="59"/>
      <c r="AC344" s="124">
        <v>0</v>
      </c>
      <c r="AD344" s="169">
        <v>0</v>
      </c>
      <c r="AE344" s="198"/>
      <c r="AF344" s="198"/>
      <c r="AG344" s="198"/>
      <c r="AH344" s="198"/>
      <c r="AI344" s="198"/>
      <c r="AJ344" s="198"/>
      <c r="AK344" s="169"/>
      <c r="AL344" s="169"/>
      <c r="AM344" s="169"/>
      <c r="AN344" s="16">
        <f t="shared" si="27"/>
        <v>0</v>
      </c>
      <c r="AO344" s="170"/>
      <c r="AP344" s="170"/>
      <c r="AQ344" s="170"/>
      <c r="AR344" s="170"/>
      <c r="AS344" s="170"/>
      <c r="AT344" s="170"/>
      <c r="AU344" s="170"/>
      <c r="AV344" s="170"/>
      <c r="AW344" s="170"/>
      <c r="AX344" s="170"/>
      <c r="AY344" s="170"/>
      <c r="AZ344" s="170"/>
      <c r="BA344" s="16">
        <f t="shared" si="28"/>
        <v>0</v>
      </c>
      <c r="BB344" s="170"/>
      <c r="BC344" s="170"/>
      <c r="BD344" s="170"/>
      <c r="BE344" s="174"/>
      <c r="BF344" s="174"/>
      <c r="BG344" s="174"/>
      <c r="BH344" s="174"/>
      <c r="BI344" s="174"/>
      <c r="BJ344" s="174"/>
      <c r="BK344" s="174"/>
      <c r="BL344" s="174"/>
      <c r="BM344" s="174"/>
      <c r="BN344" s="17">
        <f t="shared" si="29"/>
        <v>0</v>
      </c>
      <c r="BO344" s="170"/>
      <c r="BP344" s="170"/>
      <c r="BQ344" s="170"/>
      <c r="BR344" s="174"/>
      <c r="BS344" s="174"/>
      <c r="BT344" s="174"/>
      <c r="BU344" s="174"/>
      <c r="BV344" s="174"/>
      <c r="BW344" s="174"/>
      <c r="BX344" s="174"/>
      <c r="BY344" s="174"/>
      <c r="BZ344" s="174"/>
      <c r="CA344" s="16">
        <f t="shared" si="30"/>
        <v>0</v>
      </c>
    </row>
    <row r="345" spans="1:79" s="125" customFormat="1" ht="12" hidden="1">
      <c r="A345" s="1" t="s">
        <v>646</v>
      </c>
      <c r="B345" s="2" t="s">
        <v>105</v>
      </c>
      <c r="C345" s="2">
        <v>72953</v>
      </c>
      <c r="D345" s="3" t="s">
        <v>104</v>
      </c>
      <c r="E345" s="2" t="s">
        <v>14</v>
      </c>
      <c r="F345" s="2" t="s">
        <v>15</v>
      </c>
      <c r="G345" s="2" t="s">
        <v>26</v>
      </c>
      <c r="H345" s="2" t="s">
        <v>141</v>
      </c>
      <c r="I345" s="3" t="s">
        <v>17</v>
      </c>
      <c r="J345" s="3" t="s">
        <v>534</v>
      </c>
      <c r="K345" s="6" t="s">
        <v>652</v>
      </c>
      <c r="L345" s="4" t="s">
        <v>26</v>
      </c>
      <c r="M345" s="3" t="s">
        <v>301</v>
      </c>
      <c r="N345" s="44" t="s">
        <v>56</v>
      </c>
      <c r="O345" s="121">
        <v>15</v>
      </c>
      <c r="P345" s="121">
        <v>1</v>
      </c>
      <c r="Q345" s="121"/>
      <c r="R345" s="121"/>
      <c r="S345" s="121"/>
      <c r="T345" s="121"/>
      <c r="U345" s="123"/>
      <c r="V345" s="122">
        <v>7</v>
      </c>
      <c r="W345" s="121"/>
      <c r="X345" s="122"/>
      <c r="Y345" s="122">
        <v>19</v>
      </c>
      <c r="Z345" s="122">
        <v>15</v>
      </c>
      <c r="AA345" s="16">
        <f t="shared" si="31"/>
        <v>57</v>
      </c>
      <c r="AB345" s="59"/>
      <c r="AC345" s="121">
        <v>53</v>
      </c>
      <c r="AD345" s="169">
        <v>30</v>
      </c>
      <c r="AE345" s="197"/>
      <c r="AF345" s="197"/>
      <c r="AG345" s="197"/>
      <c r="AH345" s="197"/>
      <c r="AI345" s="197">
        <v>5</v>
      </c>
      <c r="AJ345" s="197"/>
      <c r="AK345" s="169">
        <v>5</v>
      </c>
      <c r="AL345" s="169"/>
      <c r="AM345" s="169"/>
      <c r="AN345" s="16">
        <f t="shared" si="27"/>
        <v>93</v>
      </c>
      <c r="AO345" s="170"/>
      <c r="AP345" s="170">
        <v>5</v>
      </c>
      <c r="AQ345" s="170"/>
      <c r="AR345" s="170">
        <v>5</v>
      </c>
      <c r="AS345" s="170"/>
      <c r="AT345" s="170">
        <v>5</v>
      </c>
      <c r="AU345" s="170"/>
      <c r="AV345" s="170">
        <v>5</v>
      </c>
      <c r="AW345" s="170">
        <v>5</v>
      </c>
      <c r="AX345" s="170">
        <v>5</v>
      </c>
      <c r="AY345" s="170"/>
      <c r="AZ345" s="170"/>
      <c r="BA345" s="16">
        <f t="shared" si="28"/>
        <v>30</v>
      </c>
      <c r="BB345" s="170"/>
      <c r="BC345" s="170"/>
      <c r="BD345" s="170"/>
      <c r="BE345" s="174"/>
      <c r="BF345" s="174"/>
      <c r="BG345" s="174"/>
      <c r="BH345" s="174"/>
      <c r="BI345" s="174"/>
      <c r="BJ345" s="174"/>
      <c r="BK345" s="174"/>
      <c r="BL345" s="174"/>
      <c r="BM345" s="174"/>
      <c r="BN345" s="17">
        <f t="shared" si="29"/>
        <v>0</v>
      </c>
      <c r="BO345" s="170"/>
      <c r="BP345" s="170"/>
      <c r="BQ345" s="170"/>
      <c r="BR345" s="174"/>
      <c r="BS345" s="174"/>
      <c r="BT345" s="174"/>
      <c r="BU345" s="174"/>
      <c r="BV345" s="174"/>
      <c r="BW345" s="174"/>
      <c r="BX345" s="174"/>
      <c r="BY345" s="174"/>
      <c r="BZ345" s="174"/>
      <c r="CA345" s="16">
        <f t="shared" si="30"/>
        <v>0</v>
      </c>
    </row>
    <row r="346" spans="1:79" s="125" customFormat="1" ht="13" hidden="1">
      <c r="A346" s="1" t="s">
        <v>646</v>
      </c>
      <c r="B346" s="2" t="s">
        <v>103</v>
      </c>
      <c r="C346" s="2">
        <v>74190</v>
      </c>
      <c r="D346" s="3" t="s">
        <v>104</v>
      </c>
      <c r="E346" s="2" t="s">
        <v>14</v>
      </c>
      <c r="F346" s="2" t="s">
        <v>15</v>
      </c>
      <c r="G346" s="2" t="s">
        <v>24</v>
      </c>
      <c r="H346" s="2" t="s">
        <v>653</v>
      </c>
      <c r="I346" s="3" t="s">
        <v>17</v>
      </c>
      <c r="J346" s="3" t="s">
        <v>348</v>
      </c>
      <c r="K346" s="6" t="s">
        <v>654</v>
      </c>
      <c r="L346" s="4" t="s">
        <v>24</v>
      </c>
      <c r="M346" s="3" t="s">
        <v>974</v>
      </c>
      <c r="N346" s="44" t="s">
        <v>836</v>
      </c>
      <c r="O346" s="121"/>
      <c r="P346" s="121"/>
      <c r="Q346" s="121"/>
      <c r="R346" s="121"/>
      <c r="S346" s="121"/>
      <c r="T346" s="121"/>
      <c r="U346" s="123"/>
      <c r="V346" s="122"/>
      <c r="W346" s="121"/>
      <c r="X346" s="122"/>
      <c r="Y346" s="122"/>
      <c r="Z346" s="122"/>
      <c r="AA346" s="16">
        <f t="shared" si="31"/>
        <v>0</v>
      </c>
      <c r="AB346" s="122">
        <v>9</v>
      </c>
      <c r="AC346" s="122">
        <v>0</v>
      </c>
      <c r="AD346" s="169">
        <v>6</v>
      </c>
      <c r="AE346" s="197"/>
      <c r="AF346" s="197"/>
      <c r="AG346" s="197"/>
      <c r="AH346" s="197"/>
      <c r="AI346" s="197"/>
      <c r="AJ346" s="197"/>
      <c r="AK346" s="169"/>
      <c r="AL346" s="169"/>
      <c r="AM346" s="169"/>
      <c r="AN346" s="16">
        <f t="shared" si="27"/>
        <v>15</v>
      </c>
      <c r="AO346" s="170"/>
      <c r="AP346" s="170"/>
      <c r="AQ346" s="170"/>
      <c r="AR346" s="170"/>
      <c r="AS346" s="170"/>
      <c r="AT346" s="170"/>
      <c r="AU346" s="170"/>
      <c r="AV346" s="170"/>
      <c r="AW346" s="170"/>
      <c r="AX346" s="170"/>
      <c r="AY346" s="170"/>
      <c r="AZ346" s="170"/>
      <c r="BA346" s="16">
        <f t="shared" si="28"/>
        <v>0</v>
      </c>
      <c r="BB346" s="170"/>
      <c r="BC346" s="170"/>
      <c r="BD346" s="170"/>
      <c r="BE346" s="174"/>
      <c r="BF346" s="174"/>
      <c r="BG346" s="174"/>
      <c r="BH346" s="174"/>
      <c r="BI346" s="174"/>
      <c r="BJ346" s="174"/>
      <c r="BK346" s="174"/>
      <c r="BL346" s="174"/>
      <c r="BM346" s="174"/>
      <c r="BN346" s="17">
        <f t="shared" si="29"/>
        <v>0</v>
      </c>
      <c r="BO346" s="170"/>
      <c r="BP346" s="170"/>
      <c r="BQ346" s="170"/>
      <c r="BR346" s="174"/>
      <c r="BS346" s="174"/>
      <c r="BT346" s="174"/>
      <c r="BU346" s="174"/>
      <c r="BV346" s="174"/>
      <c r="BW346" s="174"/>
      <c r="BX346" s="174"/>
      <c r="BY346" s="174"/>
      <c r="BZ346" s="174"/>
      <c r="CA346" s="16">
        <f t="shared" si="30"/>
        <v>0</v>
      </c>
    </row>
    <row r="347" spans="1:79" s="125" customFormat="1" ht="13" hidden="1">
      <c r="A347" s="1" t="s">
        <v>646</v>
      </c>
      <c r="B347" s="2" t="s">
        <v>103</v>
      </c>
      <c r="C347" s="2">
        <v>74190</v>
      </c>
      <c r="D347" s="3" t="s">
        <v>104</v>
      </c>
      <c r="E347" s="2" t="s">
        <v>14</v>
      </c>
      <c r="F347" s="2" t="s">
        <v>15</v>
      </c>
      <c r="G347" s="2" t="s">
        <v>24</v>
      </c>
      <c r="H347" s="2" t="s">
        <v>655</v>
      </c>
      <c r="I347" s="3" t="s">
        <v>17</v>
      </c>
      <c r="J347" s="3" t="s">
        <v>348</v>
      </c>
      <c r="K347" s="6" t="s">
        <v>654</v>
      </c>
      <c r="L347" s="4" t="s">
        <v>24</v>
      </c>
      <c r="M347" s="3" t="s">
        <v>974</v>
      </c>
      <c r="N347" s="44" t="s">
        <v>18</v>
      </c>
      <c r="O347" s="121"/>
      <c r="P347" s="121"/>
      <c r="Q347" s="121"/>
      <c r="R347" s="121"/>
      <c r="S347" s="121"/>
      <c r="T347" s="121"/>
      <c r="U347" s="123"/>
      <c r="V347" s="121"/>
      <c r="W347" s="121"/>
      <c r="X347" s="121"/>
      <c r="Y347" s="121"/>
      <c r="Z347" s="121"/>
      <c r="AA347" s="16">
        <f t="shared" si="31"/>
        <v>0</v>
      </c>
      <c r="AB347" s="59"/>
      <c r="AC347" s="121">
        <v>0</v>
      </c>
      <c r="AD347" s="169">
        <v>0</v>
      </c>
      <c r="AE347" s="197">
        <v>5</v>
      </c>
      <c r="AF347" s="197">
        <v>5</v>
      </c>
      <c r="AG347" s="197">
        <v>5</v>
      </c>
      <c r="AH347" s="197"/>
      <c r="AI347" s="197"/>
      <c r="AJ347" s="197"/>
      <c r="AK347" s="169"/>
      <c r="AL347" s="169"/>
      <c r="AM347" s="169"/>
      <c r="AN347" s="16">
        <f t="shared" si="27"/>
        <v>15</v>
      </c>
      <c r="AO347" s="170"/>
      <c r="AP347" s="170"/>
      <c r="AQ347" s="170"/>
      <c r="AR347" s="170"/>
      <c r="AS347" s="170"/>
      <c r="AT347" s="170"/>
      <c r="AU347" s="170"/>
      <c r="AV347" s="170"/>
      <c r="AW347" s="170"/>
      <c r="AX347" s="170"/>
      <c r="AY347" s="170"/>
      <c r="AZ347" s="170"/>
      <c r="BA347" s="16">
        <f t="shared" si="28"/>
        <v>0</v>
      </c>
      <c r="BB347" s="170"/>
      <c r="BC347" s="170"/>
      <c r="BD347" s="170"/>
      <c r="BE347" s="174"/>
      <c r="BF347" s="174"/>
      <c r="BG347" s="174"/>
      <c r="BH347" s="174"/>
      <c r="BI347" s="174"/>
      <c r="BJ347" s="174"/>
      <c r="BK347" s="174"/>
      <c r="BL347" s="174"/>
      <c r="BM347" s="174"/>
      <c r="BN347" s="17">
        <f t="shared" si="29"/>
        <v>0</v>
      </c>
      <c r="BO347" s="170"/>
      <c r="BP347" s="170"/>
      <c r="BQ347" s="170"/>
      <c r="BR347" s="174"/>
      <c r="BS347" s="174"/>
      <c r="BT347" s="174"/>
      <c r="BU347" s="174"/>
      <c r="BV347" s="174"/>
      <c r="BW347" s="174"/>
      <c r="BX347" s="174"/>
      <c r="BY347" s="174"/>
      <c r="BZ347" s="174"/>
      <c r="CA347" s="16">
        <f t="shared" si="30"/>
        <v>0</v>
      </c>
    </row>
    <row r="348" spans="1:79" s="125" customFormat="1" ht="12" hidden="1">
      <c r="A348" s="1" t="s">
        <v>646</v>
      </c>
      <c r="B348" s="2" t="s">
        <v>103</v>
      </c>
      <c r="C348" s="2">
        <v>74190</v>
      </c>
      <c r="D348" s="3" t="s">
        <v>104</v>
      </c>
      <c r="E348" s="2" t="s">
        <v>14</v>
      </c>
      <c r="F348" s="2" t="s">
        <v>15</v>
      </c>
      <c r="G348" s="2" t="s">
        <v>26</v>
      </c>
      <c r="H348" s="2" t="s">
        <v>109</v>
      </c>
      <c r="I348" s="3" t="s">
        <v>17</v>
      </c>
      <c r="J348" s="3" t="s">
        <v>534</v>
      </c>
      <c r="K348" s="6" t="s">
        <v>656</v>
      </c>
      <c r="L348" s="4" t="s">
        <v>26</v>
      </c>
      <c r="M348" s="3" t="s">
        <v>94</v>
      </c>
      <c r="N348" s="44" t="s">
        <v>56</v>
      </c>
      <c r="O348" s="121"/>
      <c r="P348" s="121"/>
      <c r="Q348" s="121"/>
      <c r="R348" s="121"/>
      <c r="S348" s="121"/>
      <c r="T348" s="121"/>
      <c r="U348" s="123"/>
      <c r="V348" s="121"/>
      <c r="W348" s="121"/>
      <c r="X348" s="121"/>
      <c r="Y348" s="121"/>
      <c r="Z348" s="121"/>
      <c r="AA348" s="16">
        <f t="shared" si="31"/>
        <v>0</v>
      </c>
      <c r="AB348" s="59"/>
      <c r="AC348" s="121">
        <v>0</v>
      </c>
      <c r="AD348" s="169">
        <v>0</v>
      </c>
      <c r="AE348" s="197"/>
      <c r="AF348" s="197"/>
      <c r="AG348" s="197"/>
      <c r="AH348" s="197"/>
      <c r="AI348" s="197"/>
      <c r="AJ348" s="197"/>
      <c r="AK348" s="169"/>
      <c r="AL348" s="169"/>
      <c r="AM348" s="169"/>
      <c r="AN348" s="16">
        <f t="shared" si="27"/>
        <v>0</v>
      </c>
      <c r="AO348" s="170"/>
      <c r="AP348" s="170"/>
      <c r="AQ348" s="170"/>
      <c r="AR348" s="170"/>
      <c r="AS348" s="170"/>
      <c r="AT348" s="170"/>
      <c r="AU348" s="170"/>
      <c r="AV348" s="170"/>
      <c r="AW348" s="170"/>
      <c r="AX348" s="170"/>
      <c r="AY348" s="170"/>
      <c r="AZ348" s="170"/>
      <c r="BA348" s="16">
        <f t="shared" si="28"/>
        <v>0</v>
      </c>
      <c r="BB348" s="170"/>
      <c r="BC348" s="170"/>
      <c r="BD348" s="170"/>
      <c r="BE348" s="174"/>
      <c r="BF348" s="174"/>
      <c r="BG348" s="174"/>
      <c r="BH348" s="174"/>
      <c r="BI348" s="174"/>
      <c r="BJ348" s="174"/>
      <c r="BK348" s="174"/>
      <c r="BL348" s="174"/>
      <c r="BM348" s="174"/>
      <c r="BN348" s="17">
        <f t="shared" si="29"/>
        <v>0</v>
      </c>
      <c r="BO348" s="170"/>
      <c r="BP348" s="170"/>
      <c r="BQ348" s="170"/>
      <c r="BR348" s="174"/>
      <c r="BS348" s="174"/>
      <c r="BT348" s="174"/>
      <c r="BU348" s="174"/>
      <c r="BV348" s="174"/>
      <c r="BW348" s="174"/>
      <c r="BX348" s="174"/>
      <c r="BY348" s="174"/>
      <c r="BZ348" s="174"/>
      <c r="CA348" s="16">
        <f t="shared" si="30"/>
        <v>0</v>
      </c>
    </row>
    <row r="349" spans="1:79" s="125" customFormat="1" ht="12" hidden="1">
      <c r="A349" s="1" t="s">
        <v>646</v>
      </c>
      <c r="B349" s="2" t="s">
        <v>103</v>
      </c>
      <c r="C349" s="2">
        <v>74190</v>
      </c>
      <c r="D349" s="3" t="s">
        <v>104</v>
      </c>
      <c r="E349" s="2" t="s">
        <v>14</v>
      </c>
      <c r="F349" s="2" t="s">
        <v>15</v>
      </c>
      <c r="G349" s="2" t="s">
        <v>26</v>
      </c>
      <c r="H349" s="2" t="s">
        <v>142</v>
      </c>
      <c r="I349" s="3" t="s">
        <v>17</v>
      </c>
      <c r="J349" s="3" t="s">
        <v>534</v>
      </c>
      <c r="K349" s="6" t="s">
        <v>657</v>
      </c>
      <c r="L349" s="4" t="s">
        <v>26</v>
      </c>
      <c r="M349" s="3" t="s">
        <v>94</v>
      </c>
      <c r="N349" s="44" t="s">
        <v>56</v>
      </c>
      <c r="O349" s="121"/>
      <c r="P349" s="121"/>
      <c r="Q349" s="121"/>
      <c r="R349" s="121"/>
      <c r="S349" s="121"/>
      <c r="T349" s="121"/>
      <c r="U349" s="123"/>
      <c r="V349" s="122">
        <v>2</v>
      </c>
      <c r="W349" s="121"/>
      <c r="X349" s="121"/>
      <c r="Y349" s="121">
        <v>8</v>
      </c>
      <c r="Z349" s="121"/>
      <c r="AA349" s="16">
        <f t="shared" si="31"/>
        <v>10</v>
      </c>
      <c r="AB349" s="59"/>
      <c r="AC349" s="121">
        <v>8</v>
      </c>
      <c r="AD349" s="169">
        <v>0</v>
      </c>
      <c r="AE349" s="197"/>
      <c r="AF349" s="197">
        <v>10</v>
      </c>
      <c r="AG349" s="197">
        <v>2</v>
      </c>
      <c r="AH349" s="197"/>
      <c r="AI349" s="197">
        <v>5</v>
      </c>
      <c r="AJ349" s="197"/>
      <c r="AK349" s="169"/>
      <c r="AL349" s="169"/>
      <c r="AM349" s="169"/>
      <c r="AN349" s="16">
        <f t="shared" si="27"/>
        <v>25</v>
      </c>
      <c r="AO349" s="170"/>
      <c r="AP349" s="170"/>
      <c r="AQ349" s="170"/>
      <c r="AR349" s="170"/>
      <c r="AS349" s="170"/>
      <c r="AT349" s="170"/>
      <c r="AU349" s="170"/>
      <c r="AV349" s="170"/>
      <c r="AW349" s="170"/>
      <c r="AX349" s="170"/>
      <c r="AY349" s="170"/>
      <c r="AZ349" s="170"/>
      <c r="BA349" s="16">
        <f t="shared" si="28"/>
        <v>0</v>
      </c>
      <c r="BB349" s="170"/>
      <c r="BC349" s="170"/>
      <c r="BD349" s="170"/>
      <c r="BE349" s="174"/>
      <c r="BF349" s="174"/>
      <c r="BG349" s="174"/>
      <c r="BH349" s="174"/>
      <c r="BI349" s="174"/>
      <c r="BJ349" s="174"/>
      <c r="BK349" s="174"/>
      <c r="BL349" s="174"/>
      <c r="BM349" s="174"/>
      <c r="BN349" s="17">
        <f t="shared" si="29"/>
        <v>0</v>
      </c>
      <c r="BO349" s="170"/>
      <c r="BP349" s="170"/>
      <c r="BQ349" s="170"/>
      <c r="BR349" s="174"/>
      <c r="BS349" s="174"/>
      <c r="BT349" s="174"/>
      <c r="BU349" s="174"/>
      <c r="BV349" s="174"/>
      <c r="BW349" s="174"/>
      <c r="BX349" s="174"/>
      <c r="BY349" s="174"/>
      <c r="BZ349" s="174"/>
      <c r="CA349" s="16">
        <f t="shared" si="30"/>
        <v>0</v>
      </c>
    </row>
    <row r="350" spans="1:79" s="125" customFormat="1" ht="12" hidden="1">
      <c r="A350" s="1" t="s">
        <v>646</v>
      </c>
      <c r="B350" s="2" t="s">
        <v>105</v>
      </c>
      <c r="C350" s="2">
        <v>72953</v>
      </c>
      <c r="D350" s="3" t="s">
        <v>104</v>
      </c>
      <c r="E350" s="2" t="s">
        <v>14</v>
      </c>
      <c r="F350" s="2" t="s">
        <v>15</v>
      </c>
      <c r="G350" s="2" t="s">
        <v>24</v>
      </c>
      <c r="H350" s="2" t="s">
        <v>143</v>
      </c>
      <c r="I350" s="3" t="s">
        <v>17</v>
      </c>
      <c r="J350" s="3" t="s">
        <v>528</v>
      </c>
      <c r="K350" s="6" t="s">
        <v>658</v>
      </c>
      <c r="L350" s="4" t="s">
        <v>24</v>
      </c>
      <c r="M350" s="3" t="s">
        <v>301</v>
      </c>
      <c r="N350" s="44" t="s">
        <v>56</v>
      </c>
      <c r="O350" s="121">
        <v>1</v>
      </c>
      <c r="P350" s="121"/>
      <c r="Q350" s="121"/>
      <c r="R350" s="121"/>
      <c r="S350" s="121"/>
      <c r="T350" s="122">
        <v>22</v>
      </c>
      <c r="U350" s="126">
        <v>22</v>
      </c>
      <c r="V350" s="121"/>
      <c r="W350" s="121"/>
      <c r="X350" s="122"/>
      <c r="Y350" s="121">
        <v>86</v>
      </c>
      <c r="Z350" s="122">
        <v>12</v>
      </c>
      <c r="AA350" s="16">
        <f t="shared" si="31"/>
        <v>143</v>
      </c>
      <c r="AB350" s="122">
        <v>12</v>
      </c>
      <c r="AC350" s="121">
        <v>25</v>
      </c>
      <c r="AD350" s="169">
        <v>25</v>
      </c>
      <c r="AE350" s="197">
        <v>5</v>
      </c>
      <c r="AF350" s="197">
        <v>5</v>
      </c>
      <c r="AG350" s="197"/>
      <c r="AH350" s="197">
        <v>5</v>
      </c>
      <c r="AI350" s="197"/>
      <c r="AJ350" s="197">
        <v>5</v>
      </c>
      <c r="AK350" s="169">
        <v>5</v>
      </c>
      <c r="AL350" s="169">
        <v>5</v>
      </c>
      <c r="AM350" s="169"/>
      <c r="AN350" s="16">
        <f t="shared" si="27"/>
        <v>92</v>
      </c>
      <c r="AO350" s="170"/>
      <c r="AP350" s="170">
        <v>5</v>
      </c>
      <c r="AQ350" s="170">
        <v>5</v>
      </c>
      <c r="AR350" s="170">
        <v>5</v>
      </c>
      <c r="AS350" s="170">
        <v>5</v>
      </c>
      <c r="AT350" s="170"/>
      <c r="AU350" s="170">
        <v>5</v>
      </c>
      <c r="AV350" s="170"/>
      <c r="AW350" s="170">
        <v>5</v>
      </c>
      <c r="AX350" s="170">
        <v>5</v>
      </c>
      <c r="AY350" s="170">
        <v>5</v>
      </c>
      <c r="AZ350" s="170"/>
      <c r="BA350" s="16">
        <f t="shared" si="28"/>
        <v>40</v>
      </c>
      <c r="BB350" s="170"/>
      <c r="BC350" s="170"/>
      <c r="BD350" s="170"/>
      <c r="BE350" s="174"/>
      <c r="BF350" s="174"/>
      <c r="BG350" s="174"/>
      <c r="BH350" s="174"/>
      <c r="BI350" s="174"/>
      <c r="BJ350" s="174"/>
      <c r="BK350" s="174"/>
      <c r="BL350" s="174"/>
      <c r="BM350" s="174"/>
      <c r="BN350" s="17">
        <f t="shared" si="29"/>
        <v>0</v>
      </c>
      <c r="BO350" s="170"/>
      <c r="BP350" s="170"/>
      <c r="BQ350" s="170"/>
      <c r="BR350" s="174"/>
      <c r="BS350" s="174"/>
      <c r="BT350" s="174"/>
      <c r="BU350" s="174"/>
      <c r="BV350" s="174"/>
      <c r="BW350" s="174"/>
      <c r="BX350" s="174"/>
      <c r="BY350" s="174"/>
      <c r="BZ350" s="174"/>
      <c r="CA350" s="16">
        <f t="shared" si="30"/>
        <v>0</v>
      </c>
    </row>
    <row r="351" spans="1:79" s="125" customFormat="1" ht="13" hidden="1">
      <c r="A351" s="1" t="s">
        <v>646</v>
      </c>
      <c r="B351" s="2" t="s">
        <v>103</v>
      </c>
      <c r="C351" s="2">
        <v>74190</v>
      </c>
      <c r="D351" s="3" t="s">
        <v>104</v>
      </c>
      <c r="E351" s="2" t="s">
        <v>14</v>
      </c>
      <c r="F351" s="2" t="s">
        <v>15</v>
      </c>
      <c r="G351" s="2" t="s">
        <v>26</v>
      </c>
      <c r="H351" s="2" t="s">
        <v>144</v>
      </c>
      <c r="I351" s="3" t="s">
        <v>17</v>
      </c>
      <c r="J351" s="3" t="s">
        <v>350</v>
      </c>
      <c r="K351" s="6" t="s">
        <v>659</v>
      </c>
      <c r="L351" s="4" t="s">
        <v>26</v>
      </c>
      <c r="M351" s="3" t="s">
        <v>837</v>
      </c>
      <c r="N351" s="44" t="s">
        <v>975</v>
      </c>
      <c r="O351" s="121"/>
      <c r="P351" s="121"/>
      <c r="Q351" s="121"/>
      <c r="R351" s="121"/>
      <c r="S351" s="121"/>
      <c r="T351" s="122">
        <v>16</v>
      </c>
      <c r="U351" s="126">
        <v>8</v>
      </c>
      <c r="V351" s="121"/>
      <c r="W351" s="121"/>
      <c r="X351" s="121"/>
      <c r="Y351" s="121">
        <v>113</v>
      </c>
      <c r="Z351" s="121"/>
      <c r="AA351" s="16">
        <f t="shared" si="31"/>
        <v>137</v>
      </c>
      <c r="AB351" s="59"/>
      <c r="AC351" s="121">
        <v>40</v>
      </c>
      <c r="AD351" s="169">
        <v>43</v>
      </c>
      <c r="AE351" s="197"/>
      <c r="AF351" s="197"/>
      <c r="AG351" s="197"/>
      <c r="AH351" s="197"/>
      <c r="AI351" s="197"/>
      <c r="AJ351" s="197"/>
      <c r="AK351" s="169"/>
      <c r="AL351" s="169"/>
      <c r="AM351" s="169"/>
      <c r="AN351" s="16">
        <f t="shared" si="27"/>
        <v>83</v>
      </c>
      <c r="AO351" s="170"/>
      <c r="AP351" s="170"/>
      <c r="AQ351" s="170"/>
      <c r="AR351" s="170"/>
      <c r="AS351" s="170"/>
      <c r="AT351" s="170"/>
      <c r="AU351" s="170"/>
      <c r="AV351" s="170"/>
      <c r="AW351" s="170"/>
      <c r="AX351" s="170"/>
      <c r="AY351" s="170"/>
      <c r="AZ351" s="170"/>
      <c r="BA351" s="16">
        <f t="shared" si="28"/>
        <v>0</v>
      </c>
      <c r="BB351" s="170"/>
      <c r="BC351" s="170"/>
      <c r="BD351" s="170"/>
      <c r="BE351" s="174"/>
      <c r="BF351" s="174"/>
      <c r="BG351" s="174"/>
      <c r="BH351" s="174"/>
      <c r="BI351" s="174"/>
      <c r="BJ351" s="174"/>
      <c r="BK351" s="174"/>
      <c r="BL351" s="174"/>
      <c r="BM351" s="174"/>
      <c r="BN351" s="17">
        <f t="shared" si="29"/>
        <v>0</v>
      </c>
      <c r="BO351" s="170"/>
      <c r="BP351" s="170"/>
      <c r="BQ351" s="170"/>
      <c r="BR351" s="174"/>
      <c r="BS351" s="174"/>
      <c r="BT351" s="174"/>
      <c r="BU351" s="174"/>
      <c r="BV351" s="174"/>
      <c r="BW351" s="174"/>
      <c r="BX351" s="174"/>
      <c r="BY351" s="174"/>
      <c r="BZ351" s="174"/>
      <c r="CA351" s="16">
        <f t="shared" si="30"/>
        <v>0</v>
      </c>
    </row>
    <row r="352" spans="1:79" s="125" customFormat="1" ht="12" hidden="1">
      <c r="A352" s="1" t="s">
        <v>646</v>
      </c>
      <c r="B352" s="2" t="s">
        <v>103</v>
      </c>
      <c r="C352" s="2">
        <v>74190</v>
      </c>
      <c r="D352" s="3" t="s">
        <v>104</v>
      </c>
      <c r="E352" s="2" t="s">
        <v>21</v>
      </c>
      <c r="F352" s="2" t="s">
        <v>22</v>
      </c>
      <c r="G352" s="2" t="s">
        <v>25</v>
      </c>
      <c r="H352" s="2" t="s">
        <v>110</v>
      </c>
      <c r="I352" s="3" t="s">
        <v>17</v>
      </c>
      <c r="J352" s="3" t="s">
        <v>349</v>
      </c>
      <c r="K352" s="6" t="s">
        <v>660</v>
      </c>
      <c r="L352" s="4" t="s">
        <v>25</v>
      </c>
      <c r="M352" s="3" t="s">
        <v>94</v>
      </c>
      <c r="N352" s="44" t="s">
        <v>18</v>
      </c>
      <c r="O352" s="121"/>
      <c r="P352" s="121"/>
      <c r="Q352" s="121"/>
      <c r="R352" s="121"/>
      <c r="S352" s="121"/>
      <c r="T352" s="121"/>
      <c r="U352" s="123"/>
      <c r="V352" s="121"/>
      <c r="W352" s="121"/>
      <c r="X352" s="121"/>
      <c r="Y352" s="121"/>
      <c r="Z352" s="121"/>
      <c r="AA352" s="16">
        <f t="shared" si="31"/>
        <v>0</v>
      </c>
      <c r="AB352" s="59"/>
      <c r="AC352" s="122">
        <v>6</v>
      </c>
      <c r="AD352" s="169">
        <v>0</v>
      </c>
      <c r="AE352" s="197">
        <v>5</v>
      </c>
      <c r="AF352" s="197">
        <v>5</v>
      </c>
      <c r="AG352" s="197">
        <v>5</v>
      </c>
      <c r="AH352" s="197"/>
      <c r="AI352" s="197">
        <v>5</v>
      </c>
      <c r="AJ352" s="197">
        <v>3</v>
      </c>
      <c r="AK352" s="169"/>
      <c r="AL352" s="169"/>
      <c r="AM352" s="169"/>
      <c r="AN352" s="16">
        <f t="shared" si="27"/>
        <v>29</v>
      </c>
      <c r="AO352" s="170"/>
      <c r="AP352" s="170"/>
      <c r="AQ352" s="170"/>
      <c r="AR352" s="170"/>
      <c r="AS352" s="170"/>
      <c r="AT352" s="170"/>
      <c r="AU352" s="170"/>
      <c r="AV352" s="170"/>
      <c r="AW352" s="170"/>
      <c r="AX352" s="170"/>
      <c r="AY352" s="170"/>
      <c r="AZ352" s="170"/>
      <c r="BA352" s="16">
        <f t="shared" si="28"/>
        <v>0</v>
      </c>
      <c r="BB352" s="170"/>
      <c r="BC352" s="170"/>
      <c r="BD352" s="170"/>
      <c r="BE352" s="174"/>
      <c r="BF352" s="174"/>
      <c r="BG352" s="174"/>
      <c r="BH352" s="174"/>
      <c r="BI352" s="174"/>
      <c r="BJ352" s="174"/>
      <c r="BK352" s="174"/>
      <c r="BL352" s="174"/>
      <c r="BM352" s="174"/>
      <c r="BN352" s="17">
        <f t="shared" si="29"/>
        <v>0</v>
      </c>
      <c r="BO352" s="170"/>
      <c r="BP352" s="170"/>
      <c r="BQ352" s="170"/>
      <c r="BR352" s="174"/>
      <c r="BS352" s="174"/>
      <c r="BT352" s="174"/>
      <c r="BU352" s="174"/>
      <c r="BV352" s="174"/>
      <c r="BW352" s="174"/>
      <c r="BX352" s="174"/>
      <c r="BY352" s="174"/>
      <c r="BZ352" s="174"/>
      <c r="CA352" s="16">
        <f t="shared" si="30"/>
        <v>0</v>
      </c>
    </row>
    <row r="353" spans="1:79" s="125" customFormat="1" ht="12" hidden="1">
      <c r="A353" s="1" t="s">
        <v>646</v>
      </c>
      <c r="B353" s="2" t="s">
        <v>103</v>
      </c>
      <c r="C353" s="2">
        <v>74190</v>
      </c>
      <c r="D353" s="3" t="s">
        <v>104</v>
      </c>
      <c r="E353" s="2" t="s">
        <v>14</v>
      </c>
      <c r="F353" s="2" t="s">
        <v>15</v>
      </c>
      <c r="G353" s="2" t="s">
        <v>73</v>
      </c>
      <c r="H353" s="2" t="s">
        <v>111</v>
      </c>
      <c r="I353" s="3" t="s">
        <v>17</v>
      </c>
      <c r="J353" s="3" t="s">
        <v>363</v>
      </c>
      <c r="K353" s="6" t="s">
        <v>661</v>
      </c>
      <c r="L353" s="4" t="s">
        <v>73</v>
      </c>
      <c r="M353" s="3" t="s">
        <v>94</v>
      </c>
      <c r="N353" s="44" t="s">
        <v>20</v>
      </c>
      <c r="O353" s="121"/>
      <c r="P353" s="121">
        <v>9</v>
      </c>
      <c r="Q353" s="121">
        <v>5</v>
      </c>
      <c r="R353" s="121"/>
      <c r="S353" s="121"/>
      <c r="T353" s="122">
        <v>20</v>
      </c>
      <c r="U353" s="126">
        <v>19</v>
      </c>
      <c r="V353" s="121"/>
      <c r="W353" s="121"/>
      <c r="X353" s="122">
        <v>15</v>
      </c>
      <c r="Y353" s="122">
        <v>6</v>
      </c>
      <c r="Z353" s="121"/>
      <c r="AA353" s="16">
        <f t="shared" si="31"/>
        <v>74</v>
      </c>
      <c r="AB353" s="59"/>
      <c r="AC353" s="121">
        <v>0</v>
      </c>
      <c r="AD353" s="169">
        <v>0</v>
      </c>
      <c r="AE353" s="197">
        <v>20</v>
      </c>
      <c r="AF353" s="197">
        <v>20</v>
      </c>
      <c r="AG353" s="197">
        <v>20</v>
      </c>
      <c r="AH353" s="197"/>
      <c r="AI353" s="197"/>
      <c r="AJ353" s="197"/>
      <c r="AK353" s="169"/>
      <c r="AL353" s="169"/>
      <c r="AM353" s="169"/>
      <c r="AN353" s="16">
        <f t="shared" si="27"/>
        <v>60</v>
      </c>
      <c r="AO353" s="170"/>
      <c r="AP353" s="170"/>
      <c r="AQ353" s="170"/>
      <c r="AR353" s="170"/>
      <c r="AS353" s="170"/>
      <c r="AT353" s="170"/>
      <c r="AU353" s="170"/>
      <c r="AV353" s="170"/>
      <c r="AW353" s="170"/>
      <c r="AX353" s="170"/>
      <c r="AY353" s="170"/>
      <c r="AZ353" s="170"/>
      <c r="BA353" s="16">
        <f t="shared" si="28"/>
        <v>0</v>
      </c>
      <c r="BB353" s="170"/>
      <c r="BC353" s="170"/>
      <c r="BD353" s="170"/>
      <c r="BE353" s="174"/>
      <c r="BF353" s="174"/>
      <c r="BG353" s="174"/>
      <c r="BH353" s="174"/>
      <c r="BI353" s="174"/>
      <c r="BJ353" s="174"/>
      <c r="BK353" s="174"/>
      <c r="BL353" s="174"/>
      <c r="BM353" s="174"/>
      <c r="BN353" s="17">
        <f t="shared" si="29"/>
        <v>0</v>
      </c>
      <c r="BO353" s="170"/>
      <c r="BP353" s="170"/>
      <c r="BQ353" s="170"/>
      <c r="BR353" s="174"/>
      <c r="BS353" s="174"/>
      <c r="BT353" s="174"/>
      <c r="BU353" s="174"/>
      <c r="BV353" s="174"/>
      <c r="BW353" s="174"/>
      <c r="BX353" s="174"/>
      <c r="BY353" s="174"/>
      <c r="BZ353" s="174"/>
      <c r="CA353" s="16">
        <f t="shared" si="30"/>
        <v>0</v>
      </c>
    </row>
    <row r="354" spans="1:79" s="125" customFormat="1" ht="12" hidden="1">
      <c r="A354" s="1" t="s">
        <v>646</v>
      </c>
      <c r="B354" s="2" t="s">
        <v>103</v>
      </c>
      <c r="C354" s="2">
        <v>74190</v>
      </c>
      <c r="D354" s="3" t="s">
        <v>104</v>
      </c>
      <c r="E354" s="2" t="s">
        <v>14</v>
      </c>
      <c r="F354" s="2" t="s">
        <v>15</v>
      </c>
      <c r="G354" s="2" t="s">
        <v>73</v>
      </c>
      <c r="H354" s="2" t="s">
        <v>112</v>
      </c>
      <c r="I354" s="3" t="s">
        <v>17</v>
      </c>
      <c r="J354" s="3" t="s">
        <v>363</v>
      </c>
      <c r="K354" s="6" t="s">
        <v>662</v>
      </c>
      <c r="L354" s="4" t="s">
        <v>73</v>
      </c>
      <c r="M354" s="3" t="s">
        <v>94</v>
      </c>
      <c r="N354" s="44" t="s">
        <v>20</v>
      </c>
      <c r="O354" s="121">
        <v>20</v>
      </c>
      <c r="P354" s="121">
        <v>2</v>
      </c>
      <c r="Q354" s="121"/>
      <c r="R354" s="121"/>
      <c r="S354" s="121"/>
      <c r="T354" s="121"/>
      <c r="U354" s="123"/>
      <c r="V354" s="121"/>
      <c r="W354" s="122">
        <v>20</v>
      </c>
      <c r="X354" s="122">
        <v>30</v>
      </c>
      <c r="Y354" s="121">
        <v>90</v>
      </c>
      <c r="Z354" s="121"/>
      <c r="AA354" s="16">
        <f t="shared" si="31"/>
        <v>162</v>
      </c>
      <c r="AB354" s="122">
        <v>10</v>
      </c>
      <c r="AC354" s="121">
        <v>0</v>
      </c>
      <c r="AD354" s="169">
        <v>69</v>
      </c>
      <c r="AE354" s="197">
        <v>30</v>
      </c>
      <c r="AF354" s="197">
        <v>30</v>
      </c>
      <c r="AG354" s="197">
        <v>20</v>
      </c>
      <c r="AH354" s="197"/>
      <c r="AI354" s="197"/>
      <c r="AJ354" s="197"/>
      <c r="AK354" s="169"/>
      <c r="AL354" s="169"/>
      <c r="AM354" s="169"/>
      <c r="AN354" s="16">
        <f t="shared" si="27"/>
        <v>159</v>
      </c>
      <c r="AO354" s="170"/>
      <c r="AP354" s="170"/>
      <c r="AQ354" s="170"/>
      <c r="AR354" s="170"/>
      <c r="AS354" s="170"/>
      <c r="AT354" s="170"/>
      <c r="AU354" s="170"/>
      <c r="AV354" s="170"/>
      <c r="AW354" s="170"/>
      <c r="AX354" s="170"/>
      <c r="AY354" s="170"/>
      <c r="AZ354" s="170"/>
      <c r="BA354" s="16">
        <f t="shared" si="28"/>
        <v>0</v>
      </c>
      <c r="BB354" s="170"/>
      <c r="BC354" s="170"/>
      <c r="BD354" s="170"/>
      <c r="BE354" s="174"/>
      <c r="BF354" s="174"/>
      <c r="BG354" s="174"/>
      <c r="BH354" s="174"/>
      <c r="BI354" s="174"/>
      <c r="BJ354" s="174"/>
      <c r="BK354" s="174"/>
      <c r="BL354" s="174"/>
      <c r="BM354" s="174"/>
      <c r="BN354" s="17">
        <f t="shared" si="29"/>
        <v>0</v>
      </c>
      <c r="BO354" s="170"/>
      <c r="BP354" s="170"/>
      <c r="BQ354" s="170"/>
      <c r="BR354" s="174"/>
      <c r="BS354" s="174"/>
      <c r="BT354" s="174"/>
      <c r="BU354" s="174"/>
      <c r="BV354" s="174"/>
      <c r="BW354" s="174"/>
      <c r="BX354" s="174"/>
      <c r="BY354" s="174"/>
      <c r="BZ354" s="174"/>
      <c r="CA354" s="16">
        <f t="shared" si="30"/>
        <v>0</v>
      </c>
    </row>
    <row r="355" spans="1:79" s="125" customFormat="1" ht="12" hidden="1">
      <c r="A355" s="1" t="s">
        <v>646</v>
      </c>
      <c r="B355" s="2" t="s">
        <v>113</v>
      </c>
      <c r="C355" s="2">
        <v>72953</v>
      </c>
      <c r="D355" s="3" t="s">
        <v>104</v>
      </c>
      <c r="E355" s="2" t="s">
        <v>21</v>
      </c>
      <c r="F355" s="2" t="s">
        <v>22</v>
      </c>
      <c r="G355" s="2" t="s">
        <v>23</v>
      </c>
      <c r="H355" s="2" t="s">
        <v>114</v>
      </c>
      <c r="I355" s="3" t="s">
        <v>145</v>
      </c>
      <c r="J355" s="3" t="s">
        <v>347</v>
      </c>
      <c r="K355" s="6" t="s">
        <v>663</v>
      </c>
      <c r="L355" s="4" t="s">
        <v>959</v>
      </c>
      <c r="M355" s="3" t="s">
        <v>298</v>
      </c>
      <c r="N355" s="46" t="s">
        <v>18</v>
      </c>
      <c r="O355" s="121"/>
      <c r="P355" s="121"/>
      <c r="Q355" s="121"/>
      <c r="R355" s="121"/>
      <c r="S355" s="121"/>
      <c r="T355" s="121"/>
      <c r="U355" s="123"/>
      <c r="V355" s="121"/>
      <c r="W355" s="121"/>
      <c r="X355" s="121"/>
      <c r="Y355" s="121"/>
      <c r="Z355" s="121"/>
      <c r="AA355" s="16">
        <f t="shared" si="31"/>
        <v>0</v>
      </c>
      <c r="AB355" s="59"/>
      <c r="AC355" s="124">
        <v>0</v>
      </c>
      <c r="AD355" s="169">
        <v>0</v>
      </c>
      <c r="AE355" s="197">
        <v>5</v>
      </c>
      <c r="AF355" s="197"/>
      <c r="AG355" s="198">
        <v>15</v>
      </c>
      <c r="AH355" s="197">
        <v>10</v>
      </c>
      <c r="AI355" s="197">
        <v>10</v>
      </c>
      <c r="AJ355" s="197">
        <v>10</v>
      </c>
      <c r="AK355" s="169">
        <v>25</v>
      </c>
      <c r="AL355" s="169">
        <v>15</v>
      </c>
      <c r="AM355" s="169"/>
      <c r="AN355" s="16">
        <f t="shared" si="27"/>
        <v>90</v>
      </c>
      <c r="AO355" s="170"/>
      <c r="AP355" s="170"/>
      <c r="AQ355" s="170"/>
      <c r="AR355" s="170"/>
      <c r="AS355" s="170"/>
      <c r="AT355" s="170"/>
      <c r="AU355" s="170">
        <v>30</v>
      </c>
      <c r="AV355" s="170">
        <v>28</v>
      </c>
      <c r="AW355" s="170"/>
      <c r="AX355" s="170"/>
      <c r="AY355" s="170"/>
      <c r="AZ355" s="170"/>
      <c r="BA355" s="16">
        <f t="shared" si="28"/>
        <v>58</v>
      </c>
      <c r="BB355" s="170"/>
      <c r="BC355" s="170"/>
      <c r="BD355" s="170"/>
      <c r="BE355" s="174"/>
      <c r="BF355" s="174"/>
      <c r="BG355" s="174">
        <v>40</v>
      </c>
      <c r="BH355" s="174">
        <v>38</v>
      </c>
      <c r="BI355" s="174"/>
      <c r="BJ355" s="174"/>
      <c r="BK355" s="174"/>
      <c r="BL355" s="174"/>
      <c r="BM355" s="174"/>
      <c r="BN355" s="17">
        <f t="shared" si="29"/>
        <v>78</v>
      </c>
      <c r="BO355" s="170"/>
      <c r="BP355" s="170"/>
      <c r="BQ355" s="170"/>
      <c r="BR355" s="174"/>
      <c r="BS355" s="174"/>
      <c r="BT355" s="174">
        <v>40</v>
      </c>
      <c r="BU355" s="174">
        <v>35</v>
      </c>
      <c r="BV355" s="174"/>
      <c r="BW355" s="174"/>
      <c r="BX355" s="174"/>
      <c r="BY355" s="174"/>
      <c r="BZ355" s="174"/>
      <c r="CA355" s="16">
        <f t="shared" si="30"/>
        <v>75</v>
      </c>
    </row>
    <row r="356" spans="1:79" s="125" customFormat="1" ht="12" hidden="1">
      <c r="A356" s="1" t="s">
        <v>646</v>
      </c>
      <c r="B356" s="2" t="s">
        <v>103</v>
      </c>
      <c r="C356" s="5">
        <v>74190</v>
      </c>
      <c r="D356" s="3" t="s">
        <v>104</v>
      </c>
      <c r="E356" s="2" t="s">
        <v>14</v>
      </c>
      <c r="F356" s="2" t="s">
        <v>15</v>
      </c>
      <c r="G356" s="2" t="s">
        <v>16</v>
      </c>
      <c r="H356" s="2" t="s">
        <v>116</v>
      </c>
      <c r="I356" s="3" t="s">
        <v>17</v>
      </c>
      <c r="J356" s="3" t="s">
        <v>345</v>
      </c>
      <c r="K356" s="6" t="s">
        <v>665</v>
      </c>
      <c r="L356" s="4" t="s">
        <v>16</v>
      </c>
      <c r="M356" s="3" t="s">
        <v>94</v>
      </c>
      <c r="N356" s="44" t="s">
        <v>18</v>
      </c>
      <c r="O356" s="121"/>
      <c r="P356" s="121">
        <v>5</v>
      </c>
      <c r="Q356" s="121"/>
      <c r="R356" s="121">
        <v>25</v>
      </c>
      <c r="S356" s="121">
        <v>6</v>
      </c>
      <c r="T356" s="121"/>
      <c r="U356" s="123"/>
      <c r="V356" s="121"/>
      <c r="W356" s="121"/>
      <c r="X356" s="121">
        <v>1</v>
      </c>
      <c r="Y356" s="121">
        <v>1</v>
      </c>
      <c r="Z356" s="121"/>
      <c r="AA356" s="16">
        <f t="shared" si="31"/>
        <v>38</v>
      </c>
      <c r="AB356" s="59"/>
      <c r="AC356" s="121">
        <v>0</v>
      </c>
      <c r="AD356" s="169">
        <v>0</v>
      </c>
      <c r="AE356" s="197"/>
      <c r="AF356" s="197"/>
      <c r="AG356" s="197"/>
      <c r="AH356" s="197"/>
      <c r="AI356" s="197"/>
      <c r="AJ356" s="197"/>
      <c r="AK356" s="169"/>
      <c r="AL356" s="169"/>
      <c r="AM356" s="169"/>
      <c r="AN356" s="16">
        <f t="shared" si="27"/>
        <v>0</v>
      </c>
      <c r="AO356" s="170"/>
      <c r="AP356" s="170"/>
      <c r="AQ356" s="170"/>
      <c r="AR356" s="170"/>
      <c r="AS356" s="170"/>
      <c r="AT356" s="170"/>
      <c r="AU356" s="170"/>
      <c r="AV356" s="170"/>
      <c r="AW356" s="170"/>
      <c r="AX356" s="170"/>
      <c r="AY356" s="170"/>
      <c r="AZ356" s="170"/>
      <c r="BA356" s="16">
        <f t="shared" si="28"/>
        <v>0</v>
      </c>
      <c r="BB356" s="170"/>
      <c r="BC356" s="170"/>
      <c r="BD356" s="170"/>
      <c r="BE356" s="174"/>
      <c r="BF356" s="174"/>
      <c r="BG356" s="174"/>
      <c r="BH356" s="174"/>
      <c r="BI356" s="174"/>
      <c r="BJ356" s="174"/>
      <c r="BK356" s="174"/>
      <c r="BL356" s="174"/>
      <c r="BM356" s="174"/>
      <c r="BN356" s="17">
        <f t="shared" si="29"/>
        <v>0</v>
      </c>
      <c r="BO356" s="170"/>
      <c r="BP356" s="170"/>
      <c r="BQ356" s="170"/>
      <c r="BR356" s="174"/>
      <c r="BS356" s="174"/>
      <c r="BT356" s="174"/>
      <c r="BU356" s="174"/>
      <c r="BV356" s="174"/>
      <c r="BW356" s="174"/>
      <c r="BX356" s="174"/>
      <c r="BY356" s="174"/>
      <c r="BZ356" s="174"/>
      <c r="CA356" s="16">
        <f t="shared" si="30"/>
        <v>0</v>
      </c>
    </row>
    <row r="357" spans="1:79" s="125" customFormat="1" ht="12" hidden="1">
      <c r="A357" s="1" t="s">
        <v>646</v>
      </c>
      <c r="B357" s="2" t="s">
        <v>103</v>
      </c>
      <c r="C357" s="5">
        <v>74190</v>
      </c>
      <c r="D357" s="3" t="s">
        <v>104</v>
      </c>
      <c r="E357" s="2" t="s">
        <v>14</v>
      </c>
      <c r="F357" s="2" t="s">
        <v>15</v>
      </c>
      <c r="G357" s="2" t="s">
        <v>117</v>
      </c>
      <c r="H357" s="2" t="s">
        <v>118</v>
      </c>
      <c r="I357" s="3" t="s">
        <v>17</v>
      </c>
      <c r="J357" s="3" t="s">
        <v>666</v>
      </c>
      <c r="K357" s="6" t="s">
        <v>667</v>
      </c>
      <c r="L357" s="4" t="s">
        <v>119</v>
      </c>
      <c r="M357" s="3" t="s">
        <v>94</v>
      </c>
      <c r="N357" s="46" t="s">
        <v>20</v>
      </c>
      <c r="O357" s="121"/>
      <c r="P357" s="121">
        <v>20</v>
      </c>
      <c r="Q357" s="121">
        <v>8</v>
      </c>
      <c r="R357" s="121">
        <v>2</v>
      </c>
      <c r="S357" s="121"/>
      <c r="T357" s="121"/>
      <c r="U357" s="123"/>
      <c r="V357" s="121"/>
      <c r="W357" s="121"/>
      <c r="X357" s="121"/>
      <c r="Y357" s="121"/>
      <c r="Z357" s="121"/>
      <c r="AA357" s="16">
        <f t="shared" si="31"/>
        <v>30</v>
      </c>
      <c r="AB357" s="59"/>
      <c r="AC357" s="122">
        <v>0</v>
      </c>
      <c r="AD357" s="169">
        <v>0</v>
      </c>
      <c r="AE357" s="197"/>
      <c r="AF357" s="197"/>
      <c r="AG357" s="197"/>
      <c r="AH357" s="197"/>
      <c r="AI357" s="197"/>
      <c r="AJ357" s="197"/>
      <c r="AK357" s="169"/>
      <c r="AL357" s="169"/>
      <c r="AM357" s="169"/>
      <c r="AN357" s="16">
        <f t="shared" si="27"/>
        <v>0</v>
      </c>
      <c r="AO357" s="170"/>
      <c r="AP357" s="170"/>
      <c r="AQ357" s="170"/>
      <c r="AR357" s="170"/>
      <c r="AS357" s="170"/>
      <c r="AT357" s="170"/>
      <c r="AU357" s="170"/>
      <c r="AV357" s="170"/>
      <c r="AW357" s="170"/>
      <c r="AX357" s="170"/>
      <c r="AY357" s="171">
        <v>0</v>
      </c>
      <c r="AZ357" s="170"/>
      <c r="BA357" s="16">
        <f t="shared" si="28"/>
        <v>0</v>
      </c>
      <c r="BB357" s="170"/>
      <c r="BC357" s="170"/>
      <c r="BD357" s="170"/>
      <c r="BE357" s="174"/>
      <c r="BF357" s="174"/>
      <c r="BG357" s="174"/>
      <c r="BH357" s="174"/>
      <c r="BI357" s="174"/>
      <c r="BJ357" s="174"/>
      <c r="BK357" s="174"/>
      <c r="BL357" s="174"/>
      <c r="BM357" s="174"/>
      <c r="BN357" s="17">
        <f t="shared" si="29"/>
        <v>0</v>
      </c>
      <c r="BO357" s="170"/>
      <c r="BP357" s="170"/>
      <c r="BQ357" s="170"/>
      <c r="BR357" s="174"/>
      <c r="BS357" s="174"/>
      <c r="BT357" s="174"/>
      <c r="BU357" s="174"/>
      <c r="BV357" s="174"/>
      <c r="BW357" s="174"/>
      <c r="BX357" s="174"/>
      <c r="BY357" s="174"/>
      <c r="BZ357" s="174"/>
      <c r="CA357" s="16">
        <f t="shared" si="30"/>
        <v>0</v>
      </c>
    </row>
    <row r="358" spans="1:79" s="125" customFormat="1" ht="12" hidden="1">
      <c r="A358" s="1" t="s">
        <v>646</v>
      </c>
      <c r="B358" s="2" t="s">
        <v>103</v>
      </c>
      <c r="C358" s="5">
        <v>74190</v>
      </c>
      <c r="D358" s="3" t="s">
        <v>104</v>
      </c>
      <c r="E358" s="2" t="s">
        <v>14</v>
      </c>
      <c r="F358" s="2" t="s">
        <v>15</v>
      </c>
      <c r="G358" s="2" t="s">
        <v>24</v>
      </c>
      <c r="H358" s="2" t="s">
        <v>120</v>
      </c>
      <c r="I358" s="3" t="s">
        <v>17</v>
      </c>
      <c r="J358" s="3" t="s">
        <v>348</v>
      </c>
      <c r="K358" s="6" t="s">
        <v>668</v>
      </c>
      <c r="L358" s="4" t="s">
        <v>24</v>
      </c>
      <c r="M358" s="3" t="s">
        <v>94</v>
      </c>
      <c r="N358" s="46" t="s">
        <v>18</v>
      </c>
      <c r="O358" s="121"/>
      <c r="P358" s="121">
        <v>51</v>
      </c>
      <c r="Q358" s="121"/>
      <c r="R358" s="121">
        <v>80</v>
      </c>
      <c r="S358" s="121">
        <v>2</v>
      </c>
      <c r="T358" s="121"/>
      <c r="U358" s="123"/>
      <c r="V358" s="121"/>
      <c r="W358" s="121"/>
      <c r="X358" s="122">
        <v>142</v>
      </c>
      <c r="Y358" s="122">
        <v>60</v>
      </c>
      <c r="Z358" s="121"/>
      <c r="AA358" s="16">
        <f t="shared" si="31"/>
        <v>335</v>
      </c>
      <c r="AB358" s="59"/>
      <c r="AC358" s="121">
        <v>0</v>
      </c>
      <c r="AD358" s="169">
        <v>134</v>
      </c>
      <c r="AE358" s="198">
        <v>70</v>
      </c>
      <c r="AF358" s="198">
        <v>54</v>
      </c>
      <c r="AG358" s="198">
        <v>20</v>
      </c>
      <c r="AH358" s="197">
        <v>20</v>
      </c>
      <c r="AI358" s="197">
        <v>20</v>
      </c>
      <c r="AJ358" s="197">
        <v>20</v>
      </c>
      <c r="AK358" s="169"/>
      <c r="AL358" s="169"/>
      <c r="AM358" s="169"/>
      <c r="AN358" s="16">
        <f t="shared" si="27"/>
        <v>338</v>
      </c>
      <c r="AO358" s="170"/>
      <c r="AP358" s="170"/>
      <c r="AQ358" s="170"/>
      <c r="AR358" s="170"/>
      <c r="AS358" s="170"/>
      <c r="AT358" s="170"/>
      <c r="AU358" s="171">
        <v>0</v>
      </c>
      <c r="AV358" s="170"/>
      <c r="AW358" s="170"/>
      <c r="AX358" s="170"/>
      <c r="AY358" s="170"/>
      <c r="AZ358" s="170"/>
      <c r="BA358" s="16">
        <f t="shared" si="28"/>
        <v>0</v>
      </c>
      <c r="BB358" s="170"/>
      <c r="BC358" s="170"/>
      <c r="BD358" s="170"/>
      <c r="BE358" s="174"/>
      <c r="BF358" s="174"/>
      <c r="BG358" s="174"/>
      <c r="BH358" s="174"/>
      <c r="BI358" s="174"/>
      <c r="BJ358" s="174"/>
      <c r="BK358" s="174"/>
      <c r="BL358" s="174"/>
      <c r="BM358" s="174"/>
      <c r="BN358" s="17">
        <f t="shared" si="29"/>
        <v>0</v>
      </c>
      <c r="BO358" s="170"/>
      <c r="BP358" s="170"/>
      <c r="BQ358" s="170"/>
      <c r="BR358" s="174"/>
      <c r="BS358" s="174"/>
      <c r="BT358" s="174"/>
      <c r="BU358" s="174"/>
      <c r="BV358" s="174"/>
      <c r="BW358" s="174"/>
      <c r="BX358" s="174"/>
      <c r="BY358" s="174"/>
      <c r="BZ358" s="174"/>
      <c r="CA358" s="16">
        <f t="shared" si="30"/>
        <v>0</v>
      </c>
    </row>
    <row r="359" spans="1:79" s="125" customFormat="1" ht="13" hidden="1">
      <c r="A359" s="1" t="s">
        <v>646</v>
      </c>
      <c r="B359" s="2" t="s">
        <v>121</v>
      </c>
      <c r="C359" s="5">
        <v>62401</v>
      </c>
      <c r="D359" s="3" t="s">
        <v>104</v>
      </c>
      <c r="E359" s="2" t="s">
        <v>21</v>
      </c>
      <c r="F359" s="2" t="s">
        <v>15</v>
      </c>
      <c r="G359" s="2" t="s">
        <v>23</v>
      </c>
      <c r="H359" s="2" t="s">
        <v>146</v>
      </c>
      <c r="I359" s="3" t="s">
        <v>17</v>
      </c>
      <c r="J359" s="3" t="s">
        <v>347</v>
      </c>
      <c r="K359" s="6" t="s">
        <v>669</v>
      </c>
      <c r="L359" s="4" t="s">
        <v>959</v>
      </c>
      <c r="M359" s="195" t="s">
        <v>976</v>
      </c>
      <c r="N359" s="46" t="s">
        <v>18</v>
      </c>
      <c r="O359" s="121"/>
      <c r="P359" s="121"/>
      <c r="Q359" s="121">
        <v>3</v>
      </c>
      <c r="R359" s="121"/>
      <c r="S359" s="121"/>
      <c r="T359" s="122">
        <v>6</v>
      </c>
      <c r="U359" s="123"/>
      <c r="V359" s="121"/>
      <c r="W359" s="121"/>
      <c r="X359" s="122"/>
      <c r="Y359" s="122">
        <v>3</v>
      </c>
      <c r="Z359" s="121"/>
      <c r="AA359" s="16">
        <f t="shared" si="31"/>
        <v>12</v>
      </c>
      <c r="AB359" s="59"/>
      <c r="AC359" s="124">
        <v>0</v>
      </c>
      <c r="AD359" s="169">
        <v>0</v>
      </c>
      <c r="AE359" s="197"/>
      <c r="AF359" s="197"/>
      <c r="AG359" s="197"/>
      <c r="AH359" s="197"/>
      <c r="AI359" s="197"/>
      <c r="AJ359" s="197"/>
      <c r="AK359" s="169"/>
      <c r="AL359" s="169"/>
      <c r="AM359" s="169"/>
      <c r="AN359" s="16">
        <f t="shared" si="27"/>
        <v>0</v>
      </c>
      <c r="AO359" s="170"/>
      <c r="AP359" s="170"/>
      <c r="AQ359" s="170"/>
      <c r="AR359" s="170"/>
      <c r="AS359" s="170"/>
      <c r="AT359" s="170"/>
      <c r="AU359" s="170"/>
      <c r="AV359" s="170"/>
      <c r="AW359" s="170"/>
      <c r="AX359" s="170"/>
      <c r="AY359" s="170"/>
      <c r="AZ359" s="170"/>
      <c r="BA359" s="16">
        <f t="shared" si="28"/>
        <v>0</v>
      </c>
      <c r="BB359" s="170"/>
      <c r="BC359" s="170"/>
      <c r="BD359" s="170"/>
      <c r="BE359" s="174"/>
      <c r="BF359" s="174"/>
      <c r="BG359" s="174"/>
      <c r="BH359" s="174"/>
      <c r="BI359" s="174"/>
      <c r="BJ359" s="174"/>
      <c r="BK359" s="174"/>
      <c r="BL359" s="174"/>
      <c r="BM359" s="174"/>
      <c r="BN359" s="17">
        <f t="shared" si="29"/>
        <v>0</v>
      </c>
      <c r="BO359" s="170"/>
      <c r="BP359" s="170"/>
      <c r="BQ359" s="170"/>
      <c r="BR359" s="174"/>
      <c r="BS359" s="174"/>
      <c r="BT359" s="174"/>
      <c r="BU359" s="174"/>
      <c r="BV359" s="174"/>
      <c r="BW359" s="174"/>
      <c r="BX359" s="174"/>
      <c r="BY359" s="174"/>
      <c r="BZ359" s="174"/>
      <c r="CA359" s="16">
        <f t="shared" si="30"/>
        <v>0</v>
      </c>
    </row>
    <row r="360" spans="1:79" s="125" customFormat="1" ht="13" hidden="1">
      <c r="A360" s="1" t="s">
        <v>646</v>
      </c>
      <c r="B360" s="2" t="s">
        <v>121</v>
      </c>
      <c r="C360" s="5">
        <v>62401</v>
      </c>
      <c r="D360" s="3" t="s">
        <v>104</v>
      </c>
      <c r="E360" s="2" t="s">
        <v>14</v>
      </c>
      <c r="F360" s="2" t="s">
        <v>15</v>
      </c>
      <c r="G360" s="2" t="s">
        <v>16</v>
      </c>
      <c r="H360" s="2" t="s">
        <v>122</v>
      </c>
      <c r="I360" s="3" t="s">
        <v>17</v>
      </c>
      <c r="J360" s="3" t="s">
        <v>345</v>
      </c>
      <c r="K360" s="6" t="s">
        <v>670</v>
      </c>
      <c r="L360" s="4" t="s">
        <v>16</v>
      </c>
      <c r="M360" s="195" t="s">
        <v>976</v>
      </c>
      <c r="N360" s="44" t="s">
        <v>18</v>
      </c>
      <c r="O360" s="121"/>
      <c r="P360" s="121">
        <v>3</v>
      </c>
      <c r="Q360" s="121">
        <v>4</v>
      </c>
      <c r="R360" s="121"/>
      <c r="S360" s="121"/>
      <c r="T360" s="122">
        <v>3</v>
      </c>
      <c r="U360" s="126">
        <v>3</v>
      </c>
      <c r="V360" s="121"/>
      <c r="W360" s="121"/>
      <c r="X360" s="121"/>
      <c r="Y360" s="122">
        <v>1</v>
      </c>
      <c r="Z360" s="121"/>
      <c r="AA360" s="16">
        <f t="shared" si="31"/>
        <v>14</v>
      </c>
      <c r="AB360" s="59"/>
      <c r="AC360" s="121">
        <v>0</v>
      </c>
      <c r="AD360" s="169">
        <v>0</v>
      </c>
      <c r="AE360" s="197"/>
      <c r="AF360" s="197"/>
      <c r="AG360" s="197"/>
      <c r="AH360" s="197"/>
      <c r="AI360" s="197"/>
      <c r="AJ360" s="197"/>
      <c r="AK360" s="169"/>
      <c r="AL360" s="169"/>
      <c r="AM360" s="169"/>
      <c r="AN360" s="16">
        <f t="shared" si="27"/>
        <v>0</v>
      </c>
      <c r="AO360" s="170"/>
      <c r="AP360" s="170"/>
      <c r="AQ360" s="170"/>
      <c r="AR360" s="170"/>
      <c r="AS360" s="170"/>
      <c r="AT360" s="170"/>
      <c r="AU360" s="170"/>
      <c r="AV360" s="170"/>
      <c r="AW360" s="170"/>
      <c r="AX360" s="170"/>
      <c r="AY360" s="170"/>
      <c r="AZ360" s="170"/>
      <c r="BA360" s="16">
        <f t="shared" si="28"/>
        <v>0</v>
      </c>
      <c r="BB360" s="170"/>
      <c r="BC360" s="170"/>
      <c r="BD360" s="170"/>
      <c r="BE360" s="174"/>
      <c r="BF360" s="174"/>
      <c r="BG360" s="174"/>
      <c r="BH360" s="174"/>
      <c r="BI360" s="174"/>
      <c r="BJ360" s="174"/>
      <c r="BK360" s="174"/>
      <c r="BL360" s="174"/>
      <c r="BM360" s="174"/>
      <c r="BN360" s="17">
        <f t="shared" si="29"/>
        <v>0</v>
      </c>
      <c r="BO360" s="170"/>
      <c r="BP360" s="170"/>
      <c r="BQ360" s="170"/>
      <c r="BR360" s="174"/>
      <c r="BS360" s="174"/>
      <c r="BT360" s="174"/>
      <c r="BU360" s="174"/>
      <c r="BV360" s="174"/>
      <c r="BW360" s="174"/>
      <c r="BX360" s="174"/>
      <c r="BY360" s="174"/>
      <c r="BZ360" s="174"/>
      <c r="CA360" s="16">
        <f t="shared" si="30"/>
        <v>0</v>
      </c>
    </row>
    <row r="361" spans="1:79" s="125" customFormat="1" ht="12" hidden="1">
      <c r="A361" s="1" t="s">
        <v>646</v>
      </c>
      <c r="B361" s="2" t="s">
        <v>103</v>
      </c>
      <c r="C361" s="5">
        <v>74190</v>
      </c>
      <c r="D361" s="3" t="s">
        <v>104</v>
      </c>
      <c r="E361" s="2" t="s">
        <v>14</v>
      </c>
      <c r="F361" s="2" t="s">
        <v>15</v>
      </c>
      <c r="G361" s="2" t="s">
        <v>16</v>
      </c>
      <c r="H361" s="2" t="s">
        <v>148</v>
      </c>
      <c r="I361" s="3" t="s">
        <v>17</v>
      </c>
      <c r="J361" s="3" t="s">
        <v>345</v>
      </c>
      <c r="K361" s="6" t="s">
        <v>674</v>
      </c>
      <c r="L361" s="4" t="s">
        <v>16</v>
      </c>
      <c r="M361" s="3" t="s">
        <v>94</v>
      </c>
      <c r="N361" s="44" t="s">
        <v>18</v>
      </c>
      <c r="O361" s="121">
        <v>15</v>
      </c>
      <c r="P361" s="121"/>
      <c r="Q361" s="121"/>
      <c r="R361" s="121">
        <v>2</v>
      </c>
      <c r="S361" s="121"/>
      <c r="T361" s="121"/>
      <c r="U361" s="123"/>
      <c r="V361" s="121"/>
      <c r="W361" s="121"/>
      <c r="X361" s="121"/>
      <c r="Y361" s="121"/>
      <c r="Z361" s="121"/>
      <c r="AA361" s="16">
        <f t="shared" si="31"/>
        <v>17</v>
      </c>
      <c r="AB361" s="59"/>
      <c r="AC361" s="121">
        <v>0</v>
      </c>
      <c r="AD361" s="169">
        <v>0</v>
      </c>
      <c r="AE361" s="197"/>
      <c r="AF361" s="197"/>
      <c r="AG361" s="197"/>
      <c r="AH361" s="197"/>
      <c r="AI361" s="197"/>
      <c r="AJ361" s="197"/>
      <c r="AK361" s="169"/>
      <c r="AL361" s="169"/>
      <c r="AM361" s="169"/>
      <c r="AN361" s="16">
        <f t="shared" si="27"/>
        <v>0</v>
      </c>
      <c r="AO361" s="170"/>
      <c r="AP361" s="170"/>
      <c r="AQ361" s="170"/>
      <c r="AR361" s="170"/>
      <c r="AS361" s="170"/>
      <c r="AT361" s="170"/>
      <c r="AU361" s="170"/>
      <c r="AV361" s="170"/>
      <c r="AW361" s="170"/>
      <c r="AX361" s="170"/>
      <c r="AY361" s="170"/>
      <c r="AZ361" s="170"/>
      <c r="BA361" s="16">
        <f t="shared" si="28"/>
        <v>0</v>
      </c>
      <c r="BB361" s="170"/>
      <c r="BC361" s="170"/>
      <c r="BD361" s="170"/>
      <c r="BE361" s="174"/>
      <c r="BF361" s="174"/>
      <c r="BG361" s="174"/>
      <c r="BH361" s="174"/>
      <c r="BI361" s="174"/>
      <c r="BJ361" s="174"/>
      <c r="BK361" s="174"/>
      <c r="BL361" s="174"/>
      <c r="BM361" s="174"/>
      <c r="BN361" s="17">
        <f t="shared" si="29"/>
        <v>0</v>
      </c>
      <c r="BO361" s="170"/>
      <c r="BP361" s="170"/>
      <c r="BQ361" s="170"/>
      <c r="BR361" s="174"/>
      <c r="BS361" s="174"/>
      <c r="BT361" s="174"/>
      <c r="BU361" s="174"/>
      <c r="BV361" s="174"/>
      <c r="BW361" s="174"/>
      <c r="BX361" s="174"/>
      <c r="BY361" s="174"/>
      <c r="BZ361" s="174"/>
      <c r="CA361" s="16">
        <f t="shared" si="30"/>
        <v>0</v>
      </c>
    </row>
    <row r="362" spans="1:79" s="125" customFormat="1" ht="12" hidden="1">
      <c r="A362" s="1" t="s">
        <v>646</v>
      </c>
      <c r="B362" s="2" t="s">
        <v>103</v>
      </c>
      <c r="C362" s="5">
        <v>74190</v>
      </c>
      <c r="D362" s="3" t="s">
        <v>104</v>
      </c>
      <c r="E362" s="2" t="s">
        <v>14</v>
      </c>
      <c r="F362" s="2" t="s">
        <v>15</v>
      </c>
      <c r="G362" s="2" t="s">
        <v>16</v>
      </c>
      <c r="H362" s="2" t="s">
        <v>125</v>
      </c>
      <c r="I362" s="3" t="s">
        <v>17</v>
      </c>
      <c r="J362" s="3" t="s">
        <v>559</v>
      </c>
      <c r="K362" s="6" t="s">
        <v>675</v>
      </c>
      <c r="L362" s="4" t="s">
        <v>16</v>
      </c>
      <c r="M362" s="3" t="s">
        <v>94</v>
      </c>
      <c r="N362" s="44" t="s">
        <v>56</v>
      </c>
      <c r="O362" s="121"/>
      <c r="P362" s="121"/>
      <c r="Q362" s="121">
        <v>30</v>
      </c>
      <c r="R362" s="121">
        <v>6</v>
      </c>
      <c r="S362" s="121"/>
      <c r="T362" s="121"/>
      <c r="U362" s="126">
        <v>5</v>
      </c>
      <c r="V362" s="121"/>
      <c r="W362" s="121"/>
      <c r="X362" s="122">
        <v>10</v>
      </c>
      <c r="Y362" s="122">
        <v>41</v>
      </c>
      <c r="Z362" s="122">
        <v>38</v>
      </c>
      <c r="AA362" s="16">
        <f t="shared" si="31"/>
        <v>130</v>
      </c>
      <c r="AB362" s="59"/>
      <c r="AC362" s="122">
        <v>6</v>
      </c>
      <c r="AD362" s="169">
        <v>0</v>
      </c>
      <c r="AE362" s="197"/>
      <c r="AF362" s="197">
        <v>5</v>
      </c>
      <c r="AG362" s="197"/>
      <c r="AH362" s="197"/>
      <c r="AI362" s="197">
        <v>5</v>
      </c>
      <c r="AJ362" s="197"/>
      <c r="AK362" s="169"/>
      <c r="AL362" s="169"/>
      <c r="AM362" s="169"/>
      <c r="AN362" s="16">
        <f t="shared" si="27"/>
        <v>16</v>
      </c>
      <c r="AO362" s="170"/>
      <c r="AP362" s="170"/>
      <c r="AQ362" s="170"/>
      <c r="AR362" s="170"/>
      <c r="AS362" s="170"/>
      <c r="AT362" s="170"/>
      <c r="AU362" s="170"/>
      <c r="AV362" s="170"/>
      <c r="AW362" s="170"/>
      <c r="AX362" s="170"/>
      <c r="AY362" s="170"/>
      <c r="AZ362" s="170"/>
      <c r="BA362" s="16">
        <f t="shared" si="28"/>
        <v>0</v>
      </c>
      <c r="BB362" s="170"/>
      <c r="BC362" s="170"/>
      <c r="BD362" s="170"/>
      <c r="BE362" s="174"/>
      <c r="BF362" s="174"/>
      <c r="BG362" s="174"/>
      <c r="BH362" s="174"/>
      <c r="BI362" s="174"/>
      <c r="BJ362" s="174"/>
      <c r="BK362" s="174"/>
      <c r="BL362" s="174"/>
      <c r="BM362" s="174"/>
      <c r="BN362" s="17">
        <f t="shared" si="29"/>
        <v>0</v>
      </c>
      <c r="BO362" s="170"/>
      <c r="BP362" s="170"/>
      <c r="BQ362" s="170"/>
      <c r="BR362" s="174"/>
      <c r="BS362" s="174"/>
      <c r="BT362" s="174"/>
      <c r="BU362" s="174"/>
      <c r="BV362" s="174"/>
      <c r="BW362" s="174"/>
      <c r="BX362" s="174"/>
      <c r="BY362" s="174"/>
      <c r="BZ362" s="174"/>
      <c r="CA362" s="16">
        <f t="shared" si="30"/>
        <v>0</v>
      </c>
    </row>
    <row r="363" spans="1:79" s="125" customFormat="1" ht="12" hidden="1">
      <c r="A363" s="1" t="s">
        <v>646</v>
      </c>
      <c r="B363" s="2" t="s">
        <v>103</v>
      </c>
      <c r="C363" s="5">
        <v>74190</v>
      </c>
      <c r="D363" s="3" t="s">
        <v>104</v>
      </c>
      <c r="E363" s="2" t="s">
        <v>14</v>
      </c>
      <c r="F363" s="2" t="s">
        <v>15</v>
      </c>
      <c r="G363" s="2" t="s">
        <v>26</v>
      </c>
      <c r="H363" s="2" t="s">
        <v>126</v>
      </c>
      <c r="I363" s="3" t="s">
        <v>17</v>
      </c>
      <c r="J363" s="3" t="s">
        <v>534</v>
      </c>
      <c r="K363" s="6" t="s">
        <v>676</v>
      </c>
      <c r="L363" s="4" t="s">
        <v>26</v>
      </c>
      <c r="M363" s="3" t="s">
        <v>94</v>
      </c>
      <c r="N363" s="44" t="s">
        <v>56</v>
      </c>
      <c r="O363" s="121"/>
      <c r="P363" s="121"/>
      <c r="Q363" s="121">
        <v>25</v>
      </c>
      <c r="R363" s="121"/>
      <c r="S363" s="121"/>
      <c r="T363" s="121"/>
      <c r="U363" s="123"/>
      <c r="V363" s="121"/>
      <c r="W363" s="121"/>
      <c r="X363" s="122">
        <v>20</v>
      </c>
      <c r="Y363" s="122">
        <v>38</v>
      </c>
      <c r="Z363" s="122">
        <v>50</v>
      </c>
      <c r="AA363" s="16">
        <f t="shared" si="31"/>
        <v>133</v>
      </c>
      <c r="AB363" s="59"/>
      <c r="AC363" s="122">
        <v>8</v>
      </c>
      <c r="AD363" s="169">
        <v>0</v>
      </c>
      <c r="AE363" s="197"/>
      <c r="AF363" s="197">
        <v>18</v>
      </c>
      <c r="AG363" s="197">
        <v>5</v>
      </c>
      <c r="AH363" s="197">
        <v>5</v>
      </c>
      <c r="AI363" s="197">
        <v>1</v>
      </c>
      <c r="AJ363" s="197">
        <v>8</v>
      </c>
      <c r="AK363" s="169">
        <v>5</v>
      </c>
      <c r="AL363" s="169">
        <v>5</v>
      </c>
      <c r="AM363" s="169"/>
      <c r="AN363" s="16">
        <f t="shared" si="27"/>
        <v>55</v>
      </c>
      <c r="AO363" s="170"/>
      <c r="AP363" s="170"/>
      <c r="AQ363" s="170"/>
      <c r="AR363" s="170"/>
      <c r="AS363" s="170"/>
      <c r="AT363" s="170"/>
      <c r="AU363" s="170"/>
      <c r="AV363" s="170"/>
      <c r="AW363" s="170"/>
      <c r="AX363" s="170"/>
      <c r="AY363" s="170"/>
      <c r="AZ363" s="170"/>
      <c r="BA363" s="16">
        <f t="shared" si="28"/>
        <v>0</v>
      </c>
      <c r="BB363" s="170"/>
      <c r="BC363" s="170"/>
      <c r="BD363" s="170"/>
      <c r="BE363" s="174"/>
      <c r="BF363" s="174"/>
      <c r="BG363" s="174"/>
      <c r="BH363" s="174"/>
      <c r="BI363" s="174"/>
      <c r="BJ363" s="174"/>
      <c r="BK363" s="174"/>
      <c r="BL363" s="174"/>
      <c r="BM363" s="174"/>
      <c r="BN363" s="17">
        <f t="shared" si="29"/>
        <v>0</v>
      </c>
      <c r="BO363" s="170"/>
      <c r="BP363" s="170"/>
      <c r="BQ363" s="170"/>
      <c r="BR363" s="174"/>
      <c r="BS363" s="174"/>
      <c r="BT363" s="174"/>
      <c r="BU363" s="174"/>
      <c r="BV363" s="174"/>
      <c r="BW363" s="174"/>
      <c r="BX363" s="174"/>
      <c r="BY363" s="174"/>
      <c r="BZ363" s="174"/>
      <c r="CA363" s="16">
        <f t="shared" si="30"/>
        <v>0</v>
      </c>
    </row>
    <row r="364" spans="1:79" s="125" customFormat="1" ht="12" hidden="1">
      <c r="A364" s="1" t="s">
        <v>646</v>
      </c>
      <c r="B364" s="2" t="s">
        <v>103</v>
      </c>
      <c r="C364" s="5">
        <v>74190</v>
      </c>
      <c r="D364" s="3" t="s">
        <v>104</v>
      </c>
      <c r="E364" s="2" t="s">
        <v>14</v>
      </c>
      <c r="F364" s="2" t="s">
        <v>15</v>
      </c>
      <c r="G364" s="2" t="s">
        <v>26</v>
      </c>
      <c r="H364" s="2" t="s">
        <v>127</v>
      </c>
      <c r="I364" s="3" t="s">
        <v>17</v>
      </c>
      <c r="J364" s="3" t="s">
        <v>534</v>
      </c>
      <c r="K364" s="6" t="s">
        <v>677</v>
      </c>
      <c r="L364" s="4" t="s">
        <v>26</v>
      </c>
      <c r="M364" s="3" t="s">
        <v>94</v>
      </c>
      <c r="N364" s="44" t="s">
        <v>56</v>
      </c>
      <c r="O364" s="121"/>
      <c r="P364" s="121"/>
      <c r="Q364" s="121"/>
      <c r="R364" s="121"/>
      <c r="S364" s="121"/>
      <c r="T364" s="121"/>
      <c r="U364" s="123"/>
      <c r="V364" s="121"/>
      <c r="W364" s="121"/>
      <c r="X364" s="121"/>
      <c r="Y364" s="121">
        <v>10</v>
      </c>
      <c r="Z364" s="121"/>
      <c r="AA364" s="16">
        <f t="shared" si="31"/>
        <v>10</v>
      </c>
      <c r="AB364" s="59"/>
      <c r="AC364" s="121">
        <v>0</v>
      </c>
      <c r="AD364" s="169">
        <v>0</v>
      </c>
      <c r="AE364" s="197">
        <v>5</v>
      </c>
      <c r="AF364" s="197">
        <v>1</v>
      </c>
      <c r="AG364" s="197">
        <v>8</v>
      </c>
      <c r="AH364" s="197"/>
      <c r="AI364" s="197"/>
      <c r="AJ364" s="197"/>
      <c r="AK364" s="169"/>
      <c r="AL364" s="169"/>
      <c r="AM364" s="169"/>
      <c r="AN364" s="16">
        <f t="shared" si="27"/>
        <v>14</v>
      </c>
      <c r="AO364" s="170"/>
      <c r="AP364" s="170"/>
      <c r="AQ364" s="170"/>
      <c r="AR364" s="170"/>
      <c r="AS364" s="170"/>
      <c r="AT364" s="170"/>
      <c r="AU364" s="170"/>
      <c r="AV364" s="170"/>
      <c r="AW364" s="170"/>
      <c r="AX364" s="170"/>
      <c r="AY364" s="170"/>
      <c r="AZ364" s="170"/>
      <c r="BA364" s="16">
        <f t="shared" si="28"/>
        <v>0</v>
      </c>
      <c r="BB364" s="170"/>
      <c r="BC364" s="170"/>
      <c r="BD364" s="170"/>
      <c r="BE364" s="174"/>
      <c r="BF364" s="174"/>
      <c r="BG364" s="174"/>
      <c r="BH364" s="174"/>
      <c r="BI364" s="174"/>
      <c r="BJ364" s="174"/>
      <c r="BK364" s="174"/>
      <c r="BL364" s="174"/>
      <c r="BM364" s="174"/>
      <c r="BN364" s="17">
        <f t="shared" si="29"/>
        <v>0</v>
      </c>
      <c r="BO364" s="170"/>
      <c r="BP364" s="170"/>
      <c r="BQ364" s="170"/>
      <c r="BR364" s="174"/>
      <c r="BS364" s="174"/>
      <c r="BT364" s="174"/>
      <c r="BU364" s="174"/>
      <c r="BV364" s="174"/>
      <c r="BW364" s="174"/>
      <c r="BX364" s="174"/>
      <c r="BY364" s="174"/>
      <c r="BZ364" s="174"/>
      <c r="CA364" s="16">
        <f t="shared" si="30"/>
        <v>0</v>
      </c>
    </row>
    <row r="365" spans="1:79" s="125" customFormat="1" ht="12" hidden="1">
      <c r="A365" s="1" t="s">
        <v>646</v>
      </c>
      <c r="B365" s="2" t="s">
        <v>103</v>
      </c>
      <c r="C365" s="5">
        <v>74190</v>
      </c>
      <c r="D365" s="3" t="s">
        <v>104</v>
      </c>
      <c r="E365" s="2" t="s">
        <v>14</v>
      </c>
      <c r="F365" s="2" t="s">
        <v>15</v>
      </c>
      <c r="G365" s="2" t="s">
        <v>19</v>
      </c>
      <c r="H365" s="2" t="s">
        <v>128</v>
      </c>
      <c r="I365" s="3" t="s">
        <v>17</v>
      </c>
      <c r="J365" s="3" t="s">
        <v>346</v>
      </c>
      <c r="K365" s="6" t="s">
        <v>678</v>
      </c>
      <c r="L365" s="4" t="s">
        <v>28</v>
      </c>
      <c r="M365" s="3" t="s">
        <v>94</v>
      </c>
      <c r="N365" s="46" t="s">
        <v>20</v>
      </c>
      <c r="O365" s="121">
        <v>3</v>
      </c>
      <c r="P365" s="121">
        <v>2</v>
      </c>
      <c r="Q365" s="121"/>
      <c r="R365" s="121"/>
      <c r="S365" s="121"/>
      <c r="T365" s="121"/>
      <c r="U365" s="126">
        <v>16</v>
      </c>
      <c r="V365" s="121"/>
      <c r="W365" s="121"/>
      <c r="X365" s="122"/>
      <c r="Y365" s="121"/>
      <c r="Z365" s="121"/>
      <c r="AA365" s="16">
        <f t="shared" si="31"/>
        <v>21</v>
      </c>
      <c r="AB365" s="59"/>
      <c r="AC365" s="121">
        <v>0</v>
      </c>
      <c r="AD365" s="169">
        <v>10</v>
      </c>
      <c r="AE365" s="197"/>
      <c r="AF365" s="197">
        <v>12</v>
      </c>
      <c r="AG365" s="197"/>
      <c r="AH365" s="197"/>
      <c r="AI365" s="197"/>
      <c r="AJ365" s="197"/>
      <c r="AK365" s="169"/>
      <c r="AL365" s="169"/>
      <c r="AM365" s="169"/>
      <c r="AN365" s="16">
        <f t="shared" si="27"/>
        <v>22</v>
      </c>
      <c r="AO365" s="170"/>
      <c r="AP365" s="170"/>
      <c r="AQ365" s="170"/>
      <c r="AR365" s="170"/>
      <c r="AS365" s="170"/>
      <c r="AT365" s="170"/>
      <c r="AU365" s="170"/>
      <c r="AV365" s="170"/>
      <c r="AW365" s="170"/>
      <c r="AX365" s="170"/>
      <c r="AY365" s="170"/>
      <c r="AZ365" s="170"/>
      <c r="BA365" s="16">
        <f t="shared" si="28"/>
        <v>0</v>
      </c>
      <c r="BB365" s="170"/>
      <c r="BC365" s="170"/>
      <c r="BD365" s="170"/>
      <c r="BE365" s="174"/>
      <c r="BF365" s="174"/>
      <c r="BG365" s="174"/>
      <c r="BH365" s="174"/>
      <c r="BI365" s="174"/>
      <c r="BJ365" s="174"/>
      <c r="BK365" s="174"/>
      <c r="BL365" s="174"/>
      <c r="BM365" s="174"/>
      <c r="BN365" s="17">
        <f t="shared" si="29"/>
        <v>0</v>
      </c>
      <c r="BO365" s="170"/>
      <c r="BP365" s="170"/>
      <c r="BQ365" s="170"/>
      <c r="BR365" s="174"/>
      <c r="BS365" s="174"/>
      <c r="BT365" s="174"/>
      <c r="BU365" s="174"/>
      <c r="BV365" s="174"/>
      <c r="BW365" s="174"/>
      <c r="BX365" s="174"/>
      <c r="BY365" s="174"/>
      <c r="BZ365" s="174"/>
      <c r="CA365" s="16">
        <f t="shared" si="30"/>
        <v>0</v>
      </c>
    </row>
    <row r="366" spans="1:79" s="125" customFormat="1" ht="12" hidden="1">
      <c r="A366" s="1" t="s">
        <v>646</v>
      </c>
      <c r="B366" s="2" t="s">
        <v>103</v>
      </c>
      <c r="C366" s="5">
        <v>74190</v>
      </c>
      <c r="D366" s="3" t="s">
        <v>104</v>
      </c>
      <c r="E366" s="2" t="s">
        <v>14</v>
      </c>
      <c r="F366" s="2" t="s">
        <v>15</v>
      </c>
      <c r="G366" s="2" t="s">
        <v>24</v>
      </c>
      <c r="H366" s="2" t="s">
        <v>129</v>
      </c>
      <c r="I366" s="3" t="s">
        <v>17</v>
      </c>
      <c r="J366" s="3" t="s">
        <v>528</v>
      </c>
      <c r="K366" s="6" t="s">
        <v>679</v>
      </c>
      <c r="L366" s="4" t="s">
        <v>24</v>
      </c>
      <c r="M366" s="3" t="s">
        <v>94</v>
      </c>
      <c r="N366" s="44" t="s">
        <v>56</v>
      </c>
      <c r="O366" s="121"/>
      <c r="P366" s="121"/>
      <c r="Q366" s="121"/>
      <c r="R366" s="121"/>
      <c r="S366" s="121"/>
      <c r="T366" s="121"/>
      <c r="U366" s="123"/>
      <c r="V366" s="121"/>
      <c r="W366" s="121"/>
      <c r="X366" s="121"/>
      <c r="Y366" s="121">
        <v>5</v>
      </c>
      <c r="Z366" s="121"/>
      <c r="AA366" s="16">
        <f t="shared" si="31"/>
        <v>5</v>
      </c>
      <c r="AB366" s="59"/>
      <c r="AC366" s="122">
        <v>8</v>
      </c>
      <c r="AD366" s="169">
        <v>5</v>
      </c>
      <c r="AE366" s="197"/>
      <c r="AF366" s="197">
        <v>5</v>
      </c>
      <c r="AG366" s="197"/>
      <c r="AH366" s="197"/>
      <c r="AI366" s="197"/>
      <c r="AJ366" s="197"/>
      <c r="AK366" s="169"/>
      <c r="AL366" s="169"/>
      <c r="AM366" s="169"/>
      <c r="AN366" s="16">
        <f t="shared" si="27"/>
        <v>18</v>
      </c>
      <c r="AO366" s="170"/>
      <c r="AP366" s="170"/>
      <c r="AQ366" s="170"/>
      <c r="AR366" s="170"/>
      <c r="AS366" s="170"/>
      <c r="AT366" s="170"/>
      <c r="AU366" s="170"/>
      <c r="AV366" s="170"/>
      <c r="AW366" s="170"/>
      <c r="AX366" s="170"/>
      <c r="AY366" s="170"/>
      <c r="AZ366" s="170"/>
      <c r="BA366" s="16">
        <f t="shared" si="28"/>
        <v>0</v>
      </c>
      <c r="BB366" s="170"/>
      <c r="BC366" s="170"/>
      <c r="BD366" s="170"/>
      <c r="BE366" s="174"/>
      <c r="BF366" s="174"/>
      <c r="BG366" s="174"/>
      <c r="BH366" s="174"/>
      <c r="BI366" s="174"/>
      <c r="BJ366" s="174"/>
      <c r="BK366" s="174"/>
      <c r="BL366" s="174"/>
      <c r="BM366" s="174"/>
      <c r="BN366" s="17">
        <f t="shared" si="29"/>
        <v>0</v>
      </c>
      <c r="BO366" s="170"/>
      <c r="BP366" s="170"/>
      <c r="BQ366" s="170"/>
      <c r="BR366" s="174"/>
      <c r="BS366" s="174"/>
      <c r="BT366" s="174"/>
      <c r="BU366" s="174"/>
      <c r="BV366" s="174"/>
      <c r="BW366" s="174"/>
      <c r="BX366" s="174"/>
      <c r="BY366" s="174"/>
      <c r="BZ366" s="174"/>
      <c r="CA366" s="16">
        <f t="shared" si="30"/>
        <v>0</v>
      </c>
    </row>
    <row r="367" spans="1:79" s="125" customFormat="1" ht="12" hidden="1">
      <c r="A367" s="1" t="s">
        <v>646</v>
      </c>
      <c r="B367" s="2" t="s">
        <v>103</v>
      </c>
      <c r="C367" s="5">
        <v>74190</v>
      </c>
      <c r="D367" s="3" t="s">
        <v>104</v>
      </c>
      <c r="E367" s="2" t="s">
        <v>14</v>
      </c>
      <c r="F367" s="2" t="s">
        <v>15</v>
      </c>
      <c r="G367" s="2" t="s">
        <v>24</v>
      </c>
      <c r="H367" s="2"/>
      <c r="I367" s="3" t="s">
        <v>17</v>
      </c>
      <c r="J367" s="3" t="s">
        <v>680</v>
      </c>
      <c r="K367" s="6"/>
      <c r="L367" s="4" t="s">
        <v>24</v>
      </c>
      <c r="M367" s="3" t="s">
        <v>94</v>
      </c>
      <c r="N367" s="46" t="s">
        <v>31</v>
      </c>
      <c r="O367" s="121"/>
      <c r="P367" s="121"/>
      <c r="Q367" s="121"/>
      <c r="R367" s="121"/>
      <c r="S367" s="121"/>
      <c r="T367" s="121"/>
      <c r="U367" s="123"/>
      <c r="V367" s="121"/>
      <c r="W367" s="121"/>
      <c r="X367" s="121"/>
      <c r="Y367" s="121"/>
      <c r="Z367" s="121">
        <v>5</v>
      </c>
      <c r="AA367" s="16">
        <f t="shared" si="31"/>
        <v>5</v>
      </c>
      <c r="AB367" s="59"/>
      <c r="AC367" s="121">
        <v>0</v>
      </c>
      <c r="AD367" s="169">
        <v>0</v>
      </c>
      <c r="AE367" s="197"/>
      <c r="AF367" s="197"/>
      <c r="AG367" s="197">
        <v>5</v>
      </c>
      <c r="AH367" s="197">
        <v>5</v>
      </c>
      <c r="AI367" s="197">
        <v>5</v>
      </c>
      <c r="AJ367" s="197"/>
      <c r="AK367" s="169">
        <v>5</v>
      </c>
      <c r="AL367" s="169">
        <v>5</v>
      </c>
      <c r="AM367" s="169"/>
      <c r="AN367" s="16">
        <f t="shared" si="27"/>
        <v>25</v>
      </c>
      <c r="AO367" s="170">
        <v>5</v>
      </c>
      <c r="AP367" s="170">
        <v>10</v>
      </c>
      <c r="AQ367" s="170">
        <v>10</v>
      </c>
      <c r="AR367" s="170">
        <v>10</v>
      </c>
      <c r="AS367" s="170">
        <v>10</v>
      </c>
      <c r="AT367" s="170">
        <v>5</v>
      </c>
      <c r="AU367" s="170">
        <v>5</v>
      </c>
      <c r="AV367" s="170">
        <v>5</v>
      </c>
      <c r="AW367" s="170">
        <v>5</v>
      </c>
      <c r="AX367" s="170"/>
      <c r="AY367" s="170">
        <v>5</v>
      </c>
      <c r="AZ367" s="170"/>
      <c r="BA367" s="16">
        <f t="shared" si="28"/>
        <v>70</v>
      </c>
      <c r="BB367" s="170">
        <v>5</v>
      </c>
      <c r="BC367" s="170">
        <v>10</v>
      </c>
      <c r="BD367" s="170">
        <v>10</v>
      </c>
      <c r="BE367" s="170">
        <v>10</v>
      </c>
      <c r="BF367" s="170">
        <v>10</v>
      </c>
      <c r="BG367" s="170">
        <v>5</v>
      </c>
      <c r="BH367" s="170">
        <v>5</v>
      </c>
      <c r="BI367" s="170">
        <v>5</v>
      </c>
      <c r="BJ367" s="170">
        <v>5</v>
      </c>
      <c r="BK367" s="170"/>
      <c r="BL367" s="170">
        <v>5</v>
      </c>
      <c r="BM367" s="170"/>
      <c r="BN367" s="17">
        <f t="shared" si="29"/>
        <v>70</v>
      </c>
      <c r="BO367" s="170">
        <v>5</v>
      </c>
      <c r="BP367" s="170">
        <v>10</v>
      </c>
      <c r="BQ367" s="170">
        <v>10</v>
      </c>
      <c r="BR367" s="170">
        <v>10</v>
      </c>
      <c r="BS367" s="170">
        <v>10</v>
      </c>
      <c r="BT367" s="170">
        <v>5</v>
      </c>
      <c r="BU367" s="170">
        <v>5</v>
      </c>
      <c r="BV367" s="170">
        <v>5</v>
      </c>
      <c r="BW367" s="170">
        <v>5</v>
      </c>
      <c r="BX367" s="170"/>
      <c r="BY367" s="170">
        <v>5</v>
      </c>
      <c r="BZ367" s="170"/>
      <c r="CA367" s="16">
        <f t="shared" si="30"/>
        <v>70</v>
      </c>
    </row>
    <row r="368" spans="1:79" s="125" customFormat="1" ht="12" hidden="1">
      <c r="A368" s="1" t="s">
        <v>646</v>
      </c>
      <c r="B368" s="2" t="s">
        <v>103</v>
      </c>
      <c r="C368" s="5">
        <v>74190</v>
      </c>
      <c r="D368" s="3" t="s">
        <v>104</v>
      </c>
      <c r="E368" s="2" t="s">
        <v>14</v>
      </c>
      <c r="F368" s="2" t="s">
        <v>15</v>
      </c>
      <c r="G368" s="2" t="s">
        <v>32</v>
      </c>
      <c r="H368" s="2" t="s">
        <v>149</v>
      </c>
      <c r="I368" s="3" t="s">
        <v>17</v>
      </c>
      <c r="J368" s="3" t="s">
        <v>543</v>
      </c>
      <c r="K368" s="6" t="s">
        <v>681</v>
      </c>
      <c r="L368" s="4" t="s">
        <v>26</v>
      </c>
      <c r="M368" s="3" t="s">
        <v>301</v>
      </c>
      <c r="N368" s="46" t="s">
        <v>31</v>
      </c>
      <c r="O368" s="121"/>
      <c r="P368" s="121"/>
      <c r="Q368" s="121"/>
      <c r="R368" s="121">
        <v>1</v>
      </c>
      <c r="S368" s="121"/>
      <c r="T368" s="122">
        <v>10</v>
      </c>
      <c r="U368" s="126">
        <v>4</v>
      </c>
      <c r="V368" s="121"/>
      <c r="W368" s="121"/>
      <c r="X368" s="122"/>
      <c r="Y368" s="121">
        <v>14</v>
      </c>
      <c r="Z368" s="121"/>
      <c r="AA368" s="16">
        <f t="shared" si="31"/>
        <v>29</v>
      </c>
      <c r="AB368" s="59"/>
      <c r="AC368" s="121">
        <v>0</v>
      </c>
      <c r="AD368" s="169">
        <v>0</v>
      </c>
      <c r="AE368" s="197">
        <v>5</v>
      </c>
      <c r="AF368" s="197">
        <v>5</v>
      </c>
      <c r="AG368" s="197">
        <v>10</v>
      </c>
      <c r="AH368" s="197">
        <v>5</v>
      </c>
      <c r="AI368" s="197">
        <v>5</v>
      </c>
      <c r="AJ368" s="197"/>
      <c r="AK368" s="169"/>
      <c r="AL368" s="169"/>
      <c r="AM368" s="169"/>
      <c r="AN368" s="16">
        <f t="shared" si="27"/>
        <v>30</v>
      </c>
      <c r="AO368" s="170">
        <v>10</v>
      </c>
      <c r="AP368" s="170">
        <v>10</v>
      </c>
      <c r="AQ368" s="170">
        <v>10</v>
      </c>
      <c r="AR368" s="170">
        <v>10</v>
      </c>
      <c r="AS368" s="170">
        <v>10</v>
      </c>
      <c r="AT368" s="170">
        <v>10</v>
      </c>
      <c r="AU368" s="170">
        <v>5</v>
      </c>
      <c r="AV368" s="170">
        <v>10</v>
      </c>
      <c r="AW368" s="170">
        <v>10</v>
      </c>
      <c r="AX368" s="170">
        <v>5</v>
      </c>
      <c r="AY368" s="170">
        <v>10</v>
      </c>
      <c r="AZ368" s="170">
        <v>10</v>
      </c>
      <c r="BA368" s="16">
        <f t="shared" si="28"/>
        <v>110</v>
      </c>
      <c r="BB368" s="170">
        <v>10</v>
      </c>
      <c r="BC368" s="170">
        <v>10</v>
      </c>
      <c r="BD368" s="170">
        <v>10</v>
      </c>
      <c r="BE368" s="170">
        <v>10</v>
      </c>
      <c r="BF368" s="170">
        <v>10</v>
      </c>
      <c r="BG368" s="170">
        <v>10</v>
      </c>
      <c r="BH368" s="170">
        <v>5</v>
      </c>
      <c r="BI368" s="170">
        <v>10</v>
      </c>
      <c r="BJ368" s="170">
        <v>10</v>
      </c>
      <c r="BK368" s="170">
        <v>5</v>
      </c>
      <c r="BL368" s="170">
        <v>10</v>
      </c>
      <c r="BM368" s="170">
        <v>10</v>
      </c>
      <c r="BN368" s="17">
        <f t="shared" si="29"/>
        <v>110</v>
      </c>
      <c r="BO368" s="170">
        <v>10</v>
      </c>
      <c r="BP368" s="170">
        <v>10</v>
      </c>
      <c r="BQ368" s="170">
        <v>10</v>
      </c>
      <c r="BR368" s="170">
        <v>10</v>
      </c>
      <c r="BS368" s="170">
        <v>10</v>
      </c>
      <c r="BT368" s="170">
        <v>10</v>
      </c>
      <c r="BU368" s="170">
        <v>5</v>
      </c>
      <c r="BV368" s="170">
        <v>10</v>
      </c>
      <c r="BW368" s="170">
        <v>10</v>
      </c>
      <c r="BX368" s="170">
        <v>5</v>
      </c>
      <c r="BY368" s="170">
        <v>10</v>
      </c>
      <c r="BZ368" s="170">
        <v>10</v>
      </c>
      <c r="CA368" s="16">
        <f t="shared" si="30"/>
        <v>110</v>
      </c>
    </row>
    <row r="369" spans="1:79" s="125" customFormat="1" ht="12" hidden="1">
      <c r="A369" s="1" t="s">
        <v>646</v>
      </c>
      <c r="B369" s="2" t="s">
        <v>105</v>
      </c>
      <c r="C369" s="5">
        <v>72953</v>
      </c>
      <c r="D369" s="3" t="s">
        <v>104</v>
      </c>
      <c r="E369" s="2" t="s">
        <v>14</v>
      </c>
      <c r="F369" s="2" t="s">
        <v>15</v>
      </c>
      <c r="G369" s="2" t="s">
        <v>24</v>
      </c>
      <c r="H369" s="2" t="s">
        <v>130</v>
      </c>
      <c r="I369" s="3" t="s">
        <v>17</v>
      </c>
      <c r="J369" s="3" t="s">
        <v>680</v>
      </c>
      <c r="K369" s="6" t="s">
        <v>682</v>
      </c>
      <c r="L369" s="4" t="s">
        <v>24</v>
      </c>
      <c r="M369" s="3" t="s">
        <v>301</v>
      </c>
      <c r="N369" s="46" t="s">
        <v>31</v>
      </c>
      <c r="O369" s="121"/>
      <c r="P369" s="121"/>
      <c r="Q369" s="121"/>
      <c r="R369" s="121"/>
      <c r="S369" s="121"/>
      <c r="T369" s="121"/>
      <c r="U369" s="123"/>
      <c r="V369" s="121"/>
      <c r="W369" s="121"/>
      <c r="X369" s="121"/>
      <c r="Y369" s="121"/>
      <c r="Z369" s="122">
        <v>7</v>
      </c>
      <c r="AA369" s="16">
        <f t="shared" si="31"/>
        <v>7</v>
      </c>
      <c r="AB369" s="59"/>
      <c r="AC369" s="121">
        <v>0</v>
      </c>
      <c r="AD369" s="169">
        <v>0</v>
      </c>
      <c r="AE369" s="197"/>
      <c r="AF369" s="197"/>
      <c r="AG369" s="197"/>
      <c r="AH369" s="197"/>
      <c r="AI369" s="197"/>
      <c r="AJ369" s="197"/>
      <c r="AK369" s="169"/>
      <c r="AL369" s="169"/>
      <c r="AM369" s="169"/>
      <c r="AN369" s="16">
        <f t="shared" si="27"/>
        <v>0</v>
      </c>
      <c r="AO369" s="170"/>
      <c r="AP369" s="170"/>
      <c r="AQ369" s="170">
        <v>10</v>
      </c>
      <c r="AR369" s="170">
        <v>10</v>
      </c>
      <c r="AS369" s="170">
        <v>10</v>
      </c>
      <c r="AT369" s="170">
        <v>10</v>
      </c>
      <c r="AU369" s="170">
        <v>5</v>
      </c>
      <c r="AV369" s="170">
        <v>10</v>
      </c>
      <c r="AW369" s="170"/>
      <c r="AX369" s="170"/>
      <c r="AY369" s="170"/>
      <c r="AZ369" s="170"/>
      <c r="BA369" s="16">
        <f t="shared" si="28"/>
        <v>55</v>
      </c>
      <c r="BB369" s="170"/>
      <c r="BC369" s="170"/>
      <c r="BD369" s="170">
        <v>10</v>
      </c>
      <c r="BE369" s="170">
        <v>10</v>
      </c>
      <c r="BF369" s="170">
        <v>10</v>
      </c>
      <c r="BG369" s="170">
        <v>10</v>
      </c>
      <c r="BH369" s="170">
        <v>5</v>
      </c>
      <c r="BI369" s="170">
        <v>10</v>
      </c>
      <c r="BJ369" s="170"/>
      <c r="BK369" s="170"/>
      <c r="BL369" s="170"/>
      <c r="BM369" s="170"/>
      <c r="BN369" s="17">
        <f t="shared" si="29"/>
        <v>55</v>
      </c>
      <c r="BO369" s="170"/>
      <c r="BP369" s="170"/>
      <c r="BQ369" s="170">
        <v>10</v>
      </c>
      <c r="BR369" s="170">
        <v>10</v>
      </c>
      <c r="BS369" s="170">
        <v>10</v>
      </c>
      <c r="BT369" s="170">
        <v>10</v>
      </c>
      <c r="BU369" s="170">
        <v>5</v>
      </c>
      <c r="BV369" s="170">
        <v>10</v>
      </c>
      <c r="BW369" s="170"/>
      <c r="BX369" s="170"/>
      <c r="BY369" s="170"/>
      <c r="BZ369" s="170"/>
      <c r="CA369" s="16">
        <f t="shared" si="30"/>
        <v>55</v>
      </c>
    </row>
    <row r="370" spans="1:79" s="125" customFormat="1" ht="12" hidden="1">
      <c r="A370" s="1" t="s">
        <v>646</v>
      </c>
      <c r="B370" s="2" t="s">
        <v>103</v>
      </c>
      <c r="C370" s="5">
        <v>74190</v>
      </c>
      <c r="D370" s="3" t="s">
        <v>104</v>
      </c>
      <c r="E370" s="2" t="s">
        <v>14</v>
      </c>
      <c r="F370" s="2" t="s">
        <v>15</v>
      </c>
      <c r="G370" s="2" t="s">
        <v>26</v>
      </c>
      <c r="H370" s="2" t="s">
        <v>131</v>
      </c>
      <c r="I370" s="3" t="s">
        <v>17</v>
      </c>
      <c r="J370" s="3" t="s">
        <v>534</v>
      </c>
      <c r="K370" s="6" t="s">
        <v>683</v>
      </c>
      <c r="L370" s="4" t="s">
        <v>26</v>
      </c>
      <c r="M370" s="3" t="s">
        <v>94</v>
      </c>
      <c r="N370" s="44" t="s">
        <v>555</v>
      </c>
      <c r="O370" s="121"/>
      <c r="P370" s="121"/>
      <c r="Q370" s="121"/>
      <c r="R370" s="121"/>
      <c r="S370" s="121"/>
      <c r="T370" s="121"/>
      <c r="U370" s="123"/>
      <c r="V370" s="121"/>
      <c r="W370" s="121"/>
      <c r="X370" s="121"/>
      <c r="Y370" s="121"/>
      <c r="Z370" s="121"/>
      <c r="AA370" s="16">
        <f t="shared" si="31"/>
        <v>0</v>
      </c>
      <c r="AB370" s="59"/>
      <c r="AC370" s="121">
        <v>0</v>
      </c>
      <c r="AD370" s="169">
        <v>0</v>
      </c>
      <c r="AE370" s="197"/>
      <c r="AF370" s="197"/>
      <c r="AG370" s="197"/>
      <c r="AH370" s="197"/>
      <c r="AI370" s="197"/>
      <c r="AJ370" s="197"/>
      <c r="AK370" s="169"/>
      <c r="AL370" s="169"/>
      <c r="AM370" s="169"/>
      <c r="AN370" s="16">
        <f t="shared" si="27"/>
        <v>0</v>
      </c>
      <c r="AO370" s="170"/>
      <c r="AP370" s="170"/>
      <c r="AQ370" s="170">
        <v>10</v>
      </c>
      <c r="AR370" s="170">
        <v>10</v>
      </c>
      <c r="AS370" s="170"/>
      <c r="AT370" s="170"/>
      <c r="AU370" s="170"/>
      <c r="AV370" s="170"/>
      <c r="AW370" s="170"/>
      <c r="AX370" s="170"/>
      <c r="AY370" s="170"/>
      <c r="AZ370" s="170"/>
      <c r="BA370" s="16">
        <f t="shared" si="28"/>
        <v>20</v>
      </c>
      <c r="BB370" s="170"/>
      <c r="BC370" s="170"/>
      <c r="BD370" s="170">
        <v>10</v>
      </c>
      <c r="BE370" s="170">
        <v>10</v>
      </c>
      <c r="BF370" s="170"/>
      <c r="BG370" s="170"/>
      <c r="BH370" s="170"/>
      <c r="BI370" s="170"/>
      <c r="BJ370" s="170"/>
      <c r="BK370" s="170"/>
      <c r="BL370" s="170"/>
      <c r="BM370" s="170"/>
      <c r="BN370" s="17">
        <f t="shared" si="29"/>
        <v>20</v>
      </c>
      <c r="BO370" s="170"/>
      <c r="BP370" s="170"/>
      <c r="BQ370" s="170">
        <v>10</v>
      </c>
      <c r="BR370" s="170">
        <v>10</v>
      </c>
      <c r="BS370" s="170"/>
      <c r="BT370" s="170"/>
      <c r="BU370" s="170"/>
      <c r="BV370" s="170"/>
      <c r="BW370" s="170"/>
      <c r="BX370" s="170"/>
      <c r="BY370" s="170"/>
      <c r="BZ370" s="170"/>
      <c r="CA370" s="16">
        <f t="shared" si="30"/>
        <v>20</v>
      </c>
    </row>
    <row r="371" spans="1:79" s="125" customFormat="1" ht="12" hidden="1">
      <c r="A371" s="1" t="s">
        <v>646</v>
      </c>
      <c r="B371" s="2" t="s">
        <v>103</v>
      </c>
      <c r="C371" s="5">
        <v>74190</v>
      </c>
      <c r="D371" s="3" t="s">
        <v>104</v>
      </c>
      <c r="E371" s="2" t="s">
        <v>14</v>
      </c>
      <c r="F371" s="2" t="s">
        <v>15</v>
      </c>
      <c r="G371" s="2" t="s">
        <v>24</v>
      </c>
      <c r="H371" s="2" t="s">
        <v>132</v>
      </c>
      <c r="I371" s="3" t="s">
        <v>17</v>
      </c>
      <c r="J371" s="3" t="s">
        <v>680</v>
      </c>
      <c r="K371" s="6" t="s">
        <v>684</v>
      </c>
      <c r="L371" s="4" t="s">
        <v>24</v>
      </c>
      <c r="M371" s="3" t="s">
        <v>94</v>
      </c>
      <c r="N371" s="46" t="s">
        <v>31</v>
      </c>
      <c r="O371" s="121"/>
      <c r="P371" s="121"/>
      <c r="Q371" s="121"/>
      <c r="R371" s="121"/>
      <c r="S371" s="121"/>
      <c r="T371" s="121"/>
      <c r="U371" s="123"/>
      <c r="V371" s="121"/>
      <c r="W371" s="121"/>
      <c r="X371" s="121"/>
      <c r="Y371" s="121"/>
      <c r="Z371" s="121"/>
      <c r="AA371" s="16">
        <f t="shared" si="31"/>
        <v>0</v>
      </c>
      <c r="AB371" s="59"/>
      <c r="AC371" s="121">
        <v>0</v>
      </c>
      <c r="AD371" s="169">
        <v>0</v>
      </c>
      <c r="AE371" s="197">
        <v>5</v>
      </c>
      <c r="AF371" s="197">
        <v>5</v>
      </c>
      <c r="AG371" s="197">
        <v>5</v>
      </c>
      <c r="AH371" s="197"/>
      <c r="AI371" s="197"/>
      <c r="AJ371" s="197"/>
      <c r="AK371" s="169"/>
      <c r="AL371" s="169"/>
      <c r="AM371" s="169"/>
      <c r="AN371" s="16">
        <f t="shared" si="27"/>
        <v>15</v>
      </c>
      <c r="AO371" s="170"/>
      <c r="AP371" s="170"/>
      <c r="AQ371" s="170">
        <v>5</v>
      </c>
      <c r="AR371" s="170">
        <v>5</v>
      </c>
      <c r="AS371" s="170">
        <v>5</v>
      </c>
      <c r="AT371" s="170">
        <v>5</v>
      </c>
      <c r="AU371" s="170"/>
      <c r="AV371" s="170"/>
      <c r="AW371" s="170"/>
      <c r="AX371" s="170"/>
      <c r="AY371" s="170"/>
      <c r="AZ371" s="170"/>
      <c r="BA371" s="16">
        <f t="shared" si="28"/>
        <v>20</v>
      </c>
      <c r="BB371" s="170"/>
      <c r="BC371" s="170"/>
      <c r="BD371" s="170">
        <v>5</v>
      </c>
      <c r="BE371" s="170">
        <v>5</v>
      </c>
      <c r="BF371" s="170">
        <v>5</v>
      </c>
      <c r="BG371" s="170">
        <v>5</v>
      </c>
      <c r="BH371" s="170"/>
      <c r="BI371" s="170"/>
      <c r="BJ371" s="170"/>
      <c r="BK371" s="170"/>
      <c r="BL371" s="170"/>
      <c r="BM371" s="170"/>
      <c r="BN371" s="17">
        <f t="shared" si="29"/>
        <v>20</v>
      </c>
      <c r="BO371" s="170"/>
      <c r="BP371" s="170"/>
      <c r="BQ371" s="170">
        <v>5</v>
      </c>
      <c r="BR371" s="170">
        <v>5</v>
      </c>
      <c r="BS371" s="170">
        <v>5</v>
      </c>
      <c r="BT371" s="170">
        <v>5</v>
      </c>
      <c r="BU371" s="170"/>
      <c r="BV371" s="170"/>
      <c r="BW371" s="170"/>
      <c r="BX371" s="170"/>
      <c r="BY371" s="170"/>
      <c r="BZ371" s="170"/>
      <c r="CA371" s="16">
        <f t="shared" si="30"/>
        <v>20</v>
      </c>
    </row>
    <row r="372" spans="1:79" s="125" customFormat="1" ht="12" hidden="1">
      <c r="A372" s="1" t="s">
        <v>646</v>
      </c>
      <c r="B372" s="2" t="s">
        <v>105</v>
      </c>
      <c r="C372" s="5">
        <v>72953</v>
      </c>
      <c r="D372" s="3" t="s">
        <v>104</v>
      </c>
      <c r="E372" s="2" t="s">
        <v>21</v>
      </c>
      <c r="F372" s="2" t="s">
        <v>22</v>
      </c>
      <c r="G372" s="2" t="s">
        <v>23</v>
      </c>
      <c r="H372" s="2" t="s">
        <v>150</v>
      </c>
      <c r="I372" s="3" t="s">
        <v>17</v>
      </c>
      <c r="J372" s="3" t="s">
        <v>347</v>
      </c>
      <c r="K372" s="6" t="s">
        <v>685</v>
      </c>
      <c r="L372" s="4" t="s">
        <v>959</v>
      </c>
      <c r="M372" s="3" t="s">
        <v>301</v>
      </c>
      <c r="N372" s="46" t="s">
        <v>18</v>
      </c>
      <c r="O372" s="121"/>
      <c r="P372" s="121"/>
      <c r="Q372" s="121"/>
      <c r="R372" s="121"/>
      <c r="S372" s="121">
        <v>10</v>
      </c>
      <c r="T372" s="121"/>
      <c r="U372" s="123"/>
      <c r="V372" s="121"/>
      <c r="W372" s="121"/>
      <c r="X372" s="121"/>
      <c r="Y372" s="121"/>
      <c r="Z372" s="121"/>
      <c r="AA372" s="16">
        <f t="shared" si="31"/>
        <v>10</v>
      </c>
      <c r="AB372" s="59"/>
      <c r="AC372" s="121">
        <v>0</v>
      </c>
      <c r="AD372" s="169">
        <v>0</v>
      </c>
      <c r="AE372" s="197"/>
      <c r="AF372" s="197"/>
      <c r="AG372" s="197"/>
      <c r="AH372" s="197"/>
      <c r="AI372" s="197"/>
      <c r="AJ372" s="197"/>
      <c r="AK372" s="169"/>
      <c r="AL372" s="169"/>
      <c r="AM372" s="169"/>
      <c r="AN372" s="16">
        <f t="shared" si="27"/>
        <v>0</v>
      </c>
      <c r="AO372" s="170"/>
      <c r="AP372" s="170"/>
      <c r="AQ372" s="170"/>
      <c r="AR372" s="170"/>
      <c r="AS372" s="170"/>
      <c r="AT372" s="170"/>
      <c r="AU372" s="170"/>
      <c r="AV372" s="170"/>
      <c r="AW372" s="170"/>
      <c r="AX372" s="170"/>
      <c r="AY372" s="170"/>
      <c r="AZ372" s="170"/>
      <c r="BA372" s="16">
        <f t="shared" si="28"/>
        <v>0</v>
      </c>
      <c r="BB372" s="170"/>
      <c r="BC372" s="170"/>
      <c r="BD372" s="170"/>
      <c r="BE372" s="170"/>
      <c r="BF372" s="170"/>
      <c r="BG372" s="170"/>
      <c r="BH372" s="170"/>
      <c r="BI372" s="170"/>
      <c r="BJ372" s="170"/>
      <c r="BK372" s="170"/>
      <c r="BL372" s="170"/>
      <c r="BM372" s="170"/>
      <c r="BN372" s="17">
        <f t="shared" si="29"/>
        <v>0</v>
      </c>
      <c r="BO372" s="170"/>
      <c r="BP372" s="170"/>
      <c r="BQ372" s="170"/>
      <c r="BR372" s="170"/>
      <c r="BS372" s="170"/>
      <c r="BT372" s="170"/>
      <c r="BU372" s="170"/>
      <c r="BV372" s="170"/>
      <c r="BW372" s="170"/>
      <c r="BX372" s="170"/>
      <c r="BY372" s="170"/>
      <c r="BZ372" s="170"/>
      <c r="CA372" s="16">
        <f t="shared" si="30"/>
        <v>0</v>
      </c>
    </row>
    <row r="373" spans="1:79" s="125" customFormat="1" ht="12" hidden="1">
      <c r="A373" s="1" t="s">
        <v>646</v>
      </c>
      <c r="B373" s="2" t="s">
        <v>105</v>
      </c>
      <c r="C373" s="5">
        <v>72953</v>
      </c>
      <c r="D373" s="3" t="s">
        <v>104</v>
      </c>
      <c r="E373" s="2" t="s">
        <v>21</v>
      </c>
      <c r="F373" s="2" t="s">
        <v>22</v>
      </c>
      <c r="G373" s="2" t="s">
        <v>23</v>
      </c>
      <c r="H373" s="2" t="s">
        <v>151</v>
      </c>
      <c r="I373" s="3" t="s">
        <v>17</v>
      </c>
      <c r="J373" s="3" t="s">
        <v>347</v>
      </c>
      <c r="K373" s="6" t="s">
        <v>686</v>
      </c>
      <c r="L373" s="4" t="s">
        <v>959</v>
      </c>
      <c r="M373" s="3" t="s">
        <v>301</v>
      </c>
      <c r="N373" s="46" t="s">
        <v>20</v>
      </c>
      <c r="O373" s="121"/>
      <c r="P373" s="121"/>
      <c r="Q373" s="121"/>
      <c r="R373" s="121"/>
      <c r="S373" s="121">
        <v>2</v>
      </c>
      <c r="T373" s="121"/>
      <c r="U373" s="126">
        <v>13</v>
      </c>
      <c r="V373" s="121"/>
      <c r="W373" s="121"/>
      <c r="X373" s="121"/>
      <c r="Y373" s="121">
        <v>8</v>
      </c>
      <c r="Z373" s="122">
        <v>8</v>
      </c>
      <c r="AA373" s="16">
        <f t="shared" si="31"/>
        <v>31</v>
      </c>
      <c r="AB373" s="59"/>
      <c r="AC373" s="121">
        <v>0</v>
      </c>
      <c r="AD373" s="169">
        <v>0</v>
      </c>
      <c r="AE373" s="197"/>
      <c r="AF373" s="197"/>
      <c r="AG373" s="197"/>
      <c r="AH373" s="197"/>
      <c r="AI373" s="197"/>
      <c r="AJ373" s="197"/>
      <c r="AK373" s="169"/>
      <c r="AL373" s="169"/>
      <c r="AM373" s="169"/>
      <c r="AN373" s="16">
        <f t="shared" si="27"/>
        <v>0</v>
      </c>
      <c r="AO373" s="170"/>
      <c r="AP373" s="170"/>
      <c r="AQ373" s="170"/>
      <c r="AR373" s="170"/>
      <c r="AS373" s="170"/>
      <c r="AT373" s="170"/>
      <c r="AU373" s="170"/>
      <c r="AV373" s="170"/>
      <c r="AW373" s="170"/>
      <c r="AX373" s="170"/>
      <c r="AY373" s="170"/>
      <c r="AZ373" s="170"/>
      <c r="BA373" s="16">
        <f t="shared" si="28"/>
        <v>0</v>
      </c>
      <c r="BB373" s="170"/>
      <c r="BC373" s="170"/>
      <c r="BD373" s="170"/>
      <c r="BE373" s="170"/>
      <c r="BF373" s="170"/>
      <c r="BG373" s="170"/>
      <c r="BH373" s="170"/>
      <c r="BI373" s="170"/>
      <c r="BJ373" s="170"/>
      <c r="BK373" s="170"/>
      <c r="BL373" s="170"/>
      <c r="BM373" s="170"/>
      <c r="BN373" s="17">
        <f t="shared" si="29"/>
        <v>0</v>
      </c>
      <c r="BO373" s="170"/>
      <c r="BP373" s="170"/>
      <c r="BQ373" s="170"/>
      <c r="BR373" s="170"/>
      <c r="BS373" s="170"/>
      <c r="BT373" s="170"/>
      <c r="BU373" s="170"/>
      <c r="BV373" s="170"/>
      <c r="BW373" s="170"/>
      <c r="BX373" s="170"/>
      <c r="BY373" s="170"/>
      <c r="BZ373" s="170"/>
      <c r="CA373" s="16">
        <f t="shared" si="30"/>
        <v>0</v>
      </c>
    </row>
    <row r="374" spans="1:79" s="125" customFormat="1" ht="12" hidden="1">
      <c r="A374" s="1" t="s">
        <v>646</v>
      </c>
      <c r="B374" s="2" t="s">
        <v>103</v>
      </c>
      <c r="C374" s="5">
        <v>74190</v>
      </c>
      <c r="D374" s="3" t="s">
        <v>104</v>
      </c>
      <c r="E374" s="2" t="s">
        <v>21</v>
      </c>
      <c r="F374" s="2" t="s">
        <v>22</v>
      </c>
      <c r="G374" s="2" t="s">
        <v>29</v>
      </c>
      <c r="H374" s="2"/>
      <c r="I374" s="3" t="s">
        <v>17</v>
      </c>
      <c r="J374" s="3" t="s">
        <v>536</v>
      </c>
      <c r="K374" s="6"/>
      <c r="L374" s="4" t="s">
        <v>25</v>
      </c>
      <c r="M374" s="3" t="s">
        <v>94</v>
      </c>
      <c r="N374" s="46" t="s">
        <v>30</v>
      </c>
      <c r="O374" s="121"/>
      <c r="P374" s="121"/>
      <c r="Q374" s="121"/>
      <c r="R374" s="121"/>
      <c r="S374" s="121"/>
      <c r="T374" s="121"/>
      <c r="U374" s="123"/>
      <c r="V374" s="121"/>
      <c r="W374" s="121"/>
      <c r="X374" s="121"/>
      <c r="Y374" s="121"/>
      <c r="Z374" s="121"/>
      <c r="AA374" s="16">
        <f t="shared" si="31"/>
        <v>0</v>
      </c>
      <c r="AB374" s="59"/>
      <c r="AC374" s="121">
        <v>0</v>
      </c>
      <c r="AD374" s="169">
        <v>0</v>
      </c>
      <c r="AE374" s="197"/>
      <c r="AF374" s="197">
        <v>5</v>
      </c>
      <c r="AG374" s="197"/>
      <c r="AH374" s="197"/>
      <c r="AI374" s="197"/>
      <c r="AJ374" s="197"/>
      <c r="AK374" s="169"/>
      <c r="AL374" s="169"/>
      <c r="AM374" s="169"/>
      <c r="AN374" s="16">
        <f t="shared" si="27"/>
        <v>5</v>
      </c>
      <c r="AO374" s="170"/>
      <c r="AP374" s="170">
        <v>5</v>
      </c>
      <c r="AQ374" s="170"/>
      <c r="AR374" s="170">
        <v>5</v>
      </c>
      <c r="AS374" s="170"/>
      <c r="AT374" s="170"/>
      <c r="AU374" s="170"/>
      <c r="AV374" s="170"/>
      <c r="AW374" s="170"/>
      <c r="AX374" s="170"/>
      <c r="AY374" s="170"/>
      <c r="AZ374" s="170"/>
      <c r="BA374" s="16">
        <f t="shared" si="28"/>
        <v>10</v>
      </c>
      <c r="BB374" s="170"/>
      <c r="BC374" s="170">
        <v>5</v>
      </c>
      <c r="BD374" s="170"/>
      <c r="BE374" s="174"/>
      <c r="BF374" s="174">
        <v>5</v>
      </c>
      <c r="BG374" s="174"/>
      <c r="BH374" s="174"/>
      <c r="BI374" s="174"/>
      <c r="BJ374" s="174"/>
      <c r="BK374" s="174"/>
      <c r="BL374" s="174"/>
      <c r="BM374" s="174"/>
      <c r="BN374" s="17">
        <f t="shared" si="29"/>
        <v>10</v>
      </c>
      <c r="BO374" s="170"/>
      <c r="BP374" s="170">
        <v>5</v>
      </c>
      <c r="BQ374" s="170"/>
      <c r="BR374" s="174"/>
      <c r="BS374" s="174">
        <v>5</v>
      </c>
      <c r="BT374" s="174"/>
      <c r="BU374" s="174"/>
      <c r="BV374" s="174"/>
      <c r="BW374" s="174"/>
      <c r="BX374" s="174"/>
      <c r="BY374" s="174"/>
      <c r="BZ374" s="174"/>
      <c r="CA374" s="16">
        <f t="shared" si="30"/>
        <v>10</v>
      </c>
    </row>
    <row r="375" spans="1:79" s="125" customFormat="1" ht="12" hidden="1">
      <c r="A375" s="1" t="s">
        <v>646</v>
      </c>
      <c r="B375" s="6" t="s">
        <v>105</v>
      </c>
      <c r="C375" s="5">
        <v>72953</v>
      </c>
      <c r="D375" s="3" t="s">
        <v>104</v>
      </c>
      <c r="E375" s="2" t="s">
        <v>14</v>
      </c>
      <c r="F375" s="2" t="s">
        <v>15</v>
      </c>
      <c r="G375" s="2" t="s">
        <v>88</v>
      </c>
      <c r="H375" s="2" t="s">
        <v>152</v>
      </c>
      <c r="I375" s="3" t="s">
        <v>17</v>
      </c>
      <c r="J375" s="3" t="s">
        <v>695</v>
      </c>
      <c r="K375" s="6" t="s">
        <v>696</v>
      </c>
      <c r="L375" s="4" t="s">
        <v>88</v>
      </c>
      <c r="M375" s="3" t="s">
        <v>247</v>
      </c>
      <c r="N375" s="46" t="s">
        <v>20</v>
      </c>
      <c r="O375" s="121"/>
      <c r="P375" s="121"/>
      <c r="Q375" s="121"/>
      <c r="R375" s="121">
        <v>83</v>
      </c>
      <c r="S375" s="121">
        <v>114</v>
      </c>
      <c r="T375" s="122">
        <v>153</v>
      </c>
      <c r="U375" s="126">
        <v>119</v>
      </c>
      <c r="V375" s="121"/>
      <c r="W375" s="121"/>
      <c r="X375" s="121">
        <v>2</v>
      </c>
      <c r="Y375" s="121"/>
      <c r="Z375" s="121"/>
      <c r="AA375" s="16">
        <f t="shared" si="31"/>
        <v>471</v>
      </c>
      <c r="AB375" s="59"/>
      <c r="AC375" s="121">
        <v>0</v>
      </c>
      <c r="AD375" s="169">
        <v>0</v>
      </c>
      <c r="AE375" s="197"/>
      <c r="AF375" s="197"/>
      <c r="AG375" s="197"/>
      <c r="AH375" s="197"/>
      <c r="AI375" s="197"/>
      <c r="AJ375" s="197"/>
      <c r="AK375" s="169"/>
      <c r="AL375" s="169"/>
      <c r="AM375" s="169"/>
      <c r="AN375" s="16">
        <f t="shared" si="27"/>
        <v>0</v>
      </c>
      <c r="AO375" s="170"/>
      <c r="AP375" s="170"/>
      <c r="AQ375" s="170"/>
      <c r="AR375" s="170"/>
      <c r="AS375" s="170"/>
      <c r="AT375" s="170"/>
      <c r="AU375" s="170"/>
      <c r="AV375" s="170"/>
      <c r="AW375" s="170"/>
      <c r="AX375" s="170"/>
      <c r="AY375" s="170"/>
      <c r="AZ375" s="170"/>
      <c r="BA375" s="16">
        <f t="shared" si="28"/>
        <v>0</v>
      </c>
      <c r="BB375" s="170"/>
      <c r="BC375" s="170"/>
      <c r="BD375" s="170"/>
      <c r="BE375" s="174"/>
      <c r="BF375" s="174"/>
      <c r="BG375" s="174"/>
      <c r="BH375" s="174"/>
      <c r="BI375" s="174"/>
      <c r="BJ375" s="174"/>
      <c r="BK375" s="174"/>
      <c r="BL375" s="174"/>
      <c r="BM375" s="174"/>
      <c r="BN375" s="17">
        <f t="shared" si="29"/>
        <v>0</v>
      </c>
      <c r="BO375" s="170"/>
      <c r="BP375" s="170"/>
      <c r="BQ375" s="170"/>
      <c r="BR375" s="174"/>
      <c r="BS375" s="174"/>
      <c r="BT375" s="174"/>
      <c r="BU375" s="174"/>
      <c r="BV375" s="174"/>
      <c r="BW375" s="174"/>
      <c r="BX375" s="174"/>
      <c r="BY375" s="174"/>
      <c r="BZ375" s="174"/>
      <c r="CA375" s="16">
        <f t="shared" si="30"/>
        <v>0</v>
      </c>
    </row>
    <row r="376" spans="1:79" s="125" customFormat="1" ht="12" hidden="1">
      <c r="A376" s="1" t="s">
        <v>646</v>
      </c>
      <c r="B376" s="6" t="s">
        <v>299</v>
      </c>
      <c r="C376" s="5">
        <v>72953</v>
      </c>
      <c r="D376" s="3" t="s">
        <v>104</v>
      </c>
      <c r="E376" s="2" t="s">
        <v>271</v>
      </c>
      <c r="F376" s="2"/>
      <c r="G376" s="2" t="s">
        <v>276</v>
      </c>
      <c r="H376" s="2" t="s">
        <v>697</v>
      </c>
      <c r="I376" s="3" t="s">
        <v>17</v>
      </c>
      <c r="J376" s="3" t="s">
        <v>351</v>
      </c>
      <c r="K376" s="6" t="s">
        <v>698</v>
      </c>
      <c r="L376" s="4" t="s">
        <v>276</v>
      </c>
      <c r="M376" s="3" t="s">
        <v>295</v>
      </c>
      <c r="N376" s="46" t="s">
        <v>18</v>
      </c>
      <c r="O376" s="121"/>
      <c r="P376" s="121"/>
      <c r="Q376" s="121"/>
      <c r="R376" s="121"/>
      <c r="S376" s="121"/>
      <c r="T376" s="122"/>
      <c r="U376" s="126"/>
      <c r="V376" s="121"/>
      <c r="W376" s="121"/>
      <c r="X376" s="121"/>
      <c r="Y376" s="121"/>
      <c r="Z376" s="121"/>
      <c r="AA376" s="16">
        <f t="shared" si="31"/>
        <v>0</v>
      </c>
      <c r="AB376" s="59"/>
      <c r="AC376" s="121">
        <v>0</v>
      </c>
      <c r="AD376" s="169">
        <v>0</v>
      </c>
      <c r="AE376" s="197"/>
      <c r="AF376" s="197"/>
      <c r="AG376" s="197"/>
      <c r="AH376" s="197"/>
      <c r="AI376" s="197"/>
      <c r="AJ376" s="197"/>
      <c r="AK376" s="169"/>
      <c r="AL376" s="169"/>
      <c r="AM376" s="169"/>
      <c r="AN376" s="16">
        <f t="shared" si="27"/>
        <v>0</v>
      </c>
      <c r="AO376" s="170"/>
      <c r="AP376" s="170"/>
      <c r="AQ376" s="170"/>
      <c r="AR376" s="170"/>
      <c r="AS376" s="170"/>
      <c r="AT376" s="170"/>
      <c r="AU376" s="170"/>
      <c r="AV376" s="170"/>
      <c r="AW376" s="170"/>
      <c r="AX376" s="170"/>
      <c r="AY376" s="170"/>
      <c r="AZ376" s="170"/>
      <c r="BA376" s="16">
        <f t="shared" si="28"/>
        <v>0</v>
      </c>
      <c r="BB376" s="170"/>
      <c r="BC376" s="170"/>
      <c r="BD376" s="170"/>
      <c r="BE376" s="174"/>
      <c r="BF376" s="174"/>
      <c r="BG376" s="174"/>
      <c r="BH376" s="174"/>
      <c r="BI376" s="174"/>
      <c r="BJ376" s="174"/>
      <c r="BK376" s="174"/>
      <c r="BL376" s="174"/>
      <c r="BM376" s="174"/>
      <c r="BN376" s="17">
        <f t="shared" si="29"/>
        <v>0</v>
      </c>
      <c r="BO376" s="170"/>
      <c r="BP376" s="170"/>
      <c r="BQ376" s="170"/>
      <c r="BR376" s="174"/>
      <c r="BS376" s="174"/>
      <c r="BT376" s="174"/>
      <c r="BU376" s="174"/>
      <c r="BV376" s="174"/>
      <c r="BW376" s="174"/>
      <c r="BX376" s="174"/>
      <c r="BY376" s="174"/>
      <c r="BZ376" s="174"/>
      <c r="CA376" s="16">
        <f t="shared" si="30"/>
        <v>0</v>
      </c>
    </row>
    <row r="377" spans="1:79" s="128" customFormat="1" ht="12" hidden="1">
      <c r="A377" s="1" t="s">
        <v>646</v>
      </c>
      <c r="B377" s="6" t="s">
        <v>299</v>
      </c>
      <c r="C377" s="5">
        <v>72953</v>
      </c>
      <c r="D377" s="3" t="s">
        <v>104</v>
      </c>
      <c r="E377" s="2" t="s">
        <v>271</v>
      </c>
      <c r="F377" s="2"/>
      <c r="G377" s="2" t="s">
        <v>276</v>
      </c>
      <c r="H377" s="2" t="s">
        <v>699</v>
      </c>
      <c r="I377" s="3" t="s">
        <v>17</v>
      </c>
      <c r="J377" s="3" t="s">
        <v>351</v>
      </c>
      <c r="K377" s="6" t="s">
        <v>698</v>
      </c>
      <c r="L377" s="4" t="s">
        <v>276</v>
      </c>
      <c r="M377" s="3" t="s">
        <v>295</v>
      </c>
      <c r="N377" s="46" t="s">
        <v>18</v>
      </c>
      <c r="O377" s="123"/>
      <c r="P377" s="123"/>
      <c r="Q377" s="127">
        <v>3</v>
      </c>
      <c r="R377" s="127">
        <v>3</v>
      </c>
      <c r="S377" s="127">
        <v>6</v>
      </c>
      <c r="T377" s="123"/>
      <c r="U377" s="126">
        <v>2</v>
      </c>
      <c r="V377" s="126">
        <v>2</v>
      </c>
      <c r="W377" s="123"/>
      <c r="X377" s="126">
        <v>1</v>
      </c>
      <c r="Y377" s="123"/>
      <c r="Z377" s="123"/>
      <c r="AA377" s="16">
        <f t="shared" si="31"/>
        <v>17</v>
      </c>
      <c r="AB377" s="59"/>
      <c r="AC377" s="122">
        <v>1</v>
      </c>
      <c r="AD377" s="170">
        <v>0</v>
      </c>
      <c r="AE377" s="199"/>
      <c r="AF377" s="199"/>
      <c r="AG377" s="199"/>
      <c r="AH377" s="199"/>
      <c r="AI377" s="199"/>
      <c r="AJ377" s="199"/>
      <c r="AK377" s="170"/>
      <c r="AL377" s="170"/>
      <c r="AM377" s="170"/>
      <c r="AN377" s="16">
        <f t="shared" si="27"/>
        <v>1</v>
      </c>
      <c r="AO377" s="170"/>
      <c r="AP377" s="170"/>
      <c r="AQ377" s="170"/>
      <c r="AR377" s="170"/>
      <c r="AS377" s="170"/>
      <c r="AT377" s="170"/>
      <c r="AU377" s="170"/>
      <c r="AV377" s="170"/>
      <c r="AW377" s="170"/>
      <c r="AX377" s="170"/>
      <c r="AY377" s="170"/>
      <c r="AZ377" s="170"/>
      <c r="BA377" s="16">
        <f t="shared" si="28"/>
        <v>0</v>
      </c>
      <c r="BB377" s="170"/>
      <c r="BC377" s="170"/>
      <c r="BD377" s="170"/>
      <c r="BE377" s="170"/>
      <c r="BF377" s="170"/>
      <c r="BG377" s="170"/>
      <c r="BH377" s="170"/>
      <c r="BI377" s="170"/>
      <c r="BJ377" s="170"/>
      <c r="BK377" s="170"/>
      <c r="BL377" s="170"/>
      <c r="BM377" s="170"/>
      <c r="BN377" s="17">
        <f t="shared" si="29"/>
        <v>0</v>
      </c>
      <c r="BO377" s="170"/>
      <c r="BP377" s="170"/>
      <c r="BQ377" s="170"/>
      <c r="BR377" s="170"/>
      <c r="BS377" s="170"/>
      <c r="BT377" s="170"/>
      <c r="BU377" s="170"/>
      <c r="BV377" s="170"/>
      <c r="BW377" s="170"/>
      <c r="BX377" s="170"/>
      <c r="BY377" s="170"/>
      <c r="BZ377" s="170"/>
      <c r="CA377" s="16">
        <f t="shared" si="30"/>
        <v>0</v>
      </c>
    </row>
    <row r="378" spans="1:79" s="128" customFormat="1" ht="13" hidden="1">
      <c r="A378" s="1" t="s">
        <v>646</v>
      </c>
      <c r="B378" s="6" t="s">
        <v>299</v>
      </c>
      <c r="C378" s="5">
        <v>72953</v>
      </c>
      <c r="D378" s="3" t="s">
        <v>104</v>
      </c>
      <c r="E378" s="2" t="s">
        <v>271</v>
      </c>
      <c r="F378" s="2"/>
      <c r="G378" s="2" t="s">
        <v>281</v>
      </c>
      <c r="H378" s="2" t="s">
        <v>700</v>
      </c>
      <c r="I378" s="3" t="s">
        <v>17</v>
      </c>
      <c r="J378" s="3" t="s">
        <v>604</v>
      </c>
      <c r="K378" s="6" t="s">
        <v>698</v>
      </c>
      <c r="L378" s="4" t="s">
        <v>281</v>
      </c>
      <c r="M378" s="3" t="s">
        <v>977</v>
      </c>
      <c r="N378" s="46" t="s">
        <v>18</v>
      </c>
      <c r="O378" s="123"/>
      <c r="P378" s="123"/>
      <c r="Q378" s="127"/>
      <c r="R378" s="127"/>
      <c r="S378" s="127"/>
      <c r="T378" s="123"/>
      <c r="U378" s="126"/>
      <c r="V378" s="126"/>
      <c r="W378" s="123"/>
      <c r="X378" s="126"/>
      <c r="Y378" s="123"/>
      <c r="Z378" s="123"/>
      <c r="AA378" s="16">
        <f t="shared" si="31"/>
        <v>0</v>
      </c>
      <c r="AB378" s="123">
        <v>5</v>
      </c>
      <c r="AC378" s="123">
        <v>0</v>
      </c>
      <c r="AD378" s="170">
        <v>0</v>
      </c>
      <c r="AE378" s="199"/>
      <c r="AF378" s="199"/>
      <c r="AG378" s="199"/>
      <c r="AH378" s="199"/>
      <c r="AI378" s="199"/>
      <c r="AJ378" s="199"/>
      <c r="AK378" s="170"/>
      <c r="AL378" s="170"/>
      <c r="AM378" s="170"/>
      <c r="AN378" s="16">
        <f t="shared" si="27"/>
        <v>5</v>
      </c>
      <c r="AO378" s="170"/>
      <c r="AP378" s="170"/>
      <c r="AQ378" s="170"/>
      <c r="AR378" s="170"/>
      <c r="AS378" s="170"/>
      <c r="AT378" s="170"/>
      <c r="AU378" s="170"/>
      <c r="AV378" s="170"/>
      <c r="AW378" s="170"/>
      <c r="AX378" s="170"/>
      <c r="AY378" s="170"/>
      <c r="AZ378" s="170"/>
      <c r="BA378" s="16">
        <f t="shared" si="28"/>
        <v>0</v>
      </c>
      <c r="BB378" s="170"/>
      <c r="BC378" s="170"/>
      <c r="BD378" s="170"/>
      <c r="BE378" s="170"/>
      <c r="BF378" s="170"/>
      <c r="BG378" s="170"/>
      <c r="BH378" s="170"/>
      <c r="BI378" s="170"/>
      <c r="BJ378" s="170"/>
      <c r="BK378" s="170"/>
      <c r="BL378" s="170"/>
      <c r="BM378" s="170"/>
      <c r="BN378" s="17">
        <f t="shared" si="29"/>
        <v>0</v>
      </c>
      <c r="BO378" s="170"/>
      <c r="BP378" s="170"/>
      <c r="BQ378" s="170"/>
      <c r="BR378" s="170"/>
      <c r="BS378" s="170"/>
      <c r="BT378" s="170"/>
      <c r="BU378" s="170"/>
      <c r="BV378" s="170"/>
      <c r="BW378" s="170"/>
      <c r="BX378" s="170"/>
      <c r="BY378" s="170"/>
      <c r="BZ378" s="170"/>
      <c r="CA378" s="16">
        <f t="shared" si="30"/>
        <v>0</v>
      </c>
    </row>
    <row r="379" spans="1:79" s="128" customFormat="1" ht="12" hidden="1">
      <c r="A379" s="1" t="s">
        <v>646</v>
      </c>
      <c r="B379" s="6" t="s">
        <v>299</v>
      </c>
      <c r="C379" s="5">
        <v>72953</v>
      </c>
      <c r="D379" s="3" t="s">
        <v>104</v>
      </c>
      <c r="E379" s="2" t="s">
        <v>271</v>
      </c>
      <c r="F379" s="2"/>
      <c r="G379" s="2" t="s">
        <v>281</v>
      </c>
      <c r="H379" s="2" t="s">
        <v>701</v>
      </c>
      <c r="I379" s="3" t="s">
        <v>17</v>
      </c>
      <c r="J379" s="3" t="s">
        <v>604</v>
      </c>
      <c r="K379" s="6" t="s">
        <v>698</v>
      </c>
      <c r="L379" s="4" t="s">
        <v>281</v>
      </c>
      <c r="M379" s="3" t="s">
        <v>295</v>
      </c>
      <c r="N379" s="46" t="s">
        <v>18</v>
      </c>
      <c r="O379" s="123"/>
      <c r="P379" s="123"/>
      <c r="Q379" s="127"/>
      <c r="R379" s="127"/>
      <c r="S379" s="127"/>
      <c r="T379" s="123"/>
      <c r="U379" s="126"/>
      <c r="V379" s="126"/>
      <c r="W379" s="123"/>
      <c r="X379" s="126"/>
      <c r="Y379" s="123"/>
      <c r="Z379" s="123"/>
      <c r="AA379" s="16">
        <f t="shared" si="31"/>
        <v>0</v>
      </c>
      <c r="AB379" s="59"/>
      <c r="AC379" s="123">
        <v>0</v>
      </c>
      <c r="AD379" s="170">
        <v>0</v>
      </c>
      <c r="AE379" s="199"/>
      <c r="AF379" s="199"/>
      <c r="AG379" s="199"/>
      <c r="AH379" s="199"/>
      <c r="AI379" s="199"/>
      <c r="AJ379" s="199"/>
      <c r="AK379" s="170"/>
      <c r="AL379" s="170"/>
      <c r="AM379" s="170"/>
      <c r="AN379" s="16">
        <f t="shared" si="27"/>
        <v>0</v>
      </c>
      <c r="AO379" s="170"/>
      <c r="AP379" s="170"/>
      <c r="AQ379" s="170"/>
      <c r="AR379" s="170"/>
      <c r="AS379" s="170"/>
      <c r="AT379" s="170"/>
      <c r="AU379" s="170"/>
      <c r="AV379" s="170"/>
      <c r="AW379" s="170"/>
      <c r="AX379" s="170"/>
      <c r="AY379" s="170"/>
      <c r="AZ379" s="170"/>
      <c r="BA379" s="16">
        <f t="shared" si="28"/>
        <v>0</v>
      </c>
      <c r="BB379" s="170"/>
      <c r="BC379" s="170"/>
      <c r="BD379" s="170"/>
      <c r="BE379" s="170"/>
      <c r="BF379" s="170"/>
      <c r="BG379" s="170"/>
      <c r="BH379" s="170"/>
      <c r="BI379" s="170"/>
      <c r="BJ379" s="170"/>
      <c r="BK379" s="170"/>
      <c r="BL379" s="170"/>
      <c r="BM379" s="170"/>
      <c r="BN379" s="17">
        <f t="shared" si="29"/>
        <v>0</v>
      </c>
      <c r="BO379" s="170"/>
      <c r="BP379" s="170"/>
      <c r="BQ379" s="170"/>
      <c r="BR379" s="170"/>
      <c r="BS379" s="170"/>
      <c r="BT379" s="170"/>
      <c r="BU379" s="170"/>
      <c r="BV379" s="170"/>
      <c r="BW379" s="170"/>
      <c r="BX379" s="170"/>
      <c r="BY379" s="170"/>
      <c r="BZ379" s="170"/>
      <c r="CA379" s="16">
        <f t="shared" si="30"/>
        <v>0</v>
      </c>
    </row>
    <row r="380" spans="1:79" s="128" customFormat="1" ht="12" hidden="1">
      <c r="A380" s="1" t="s">
        <v>646</v>
      </c>
      <c r="B380" s="6" t="s">
        <v>299</v>
      </c>
      <c r="C380" s="5">
        <v>72953</v>
      </c>
      <c r="D380" s="3" t="s">
        <v>104</v>
      </c>
      <c r="E380" s="2" t="s">
        <v>271</v>
      </c>
      <c r="F380" s="2"/>
      <c r="G380" s="2" t="s">
        <v>281</v>
      </c>
      <c r="H380" s="2" t="s">
        <v>702</v>
      </c>
      <c r="I380" s="3" t="s">
        <v>17</v>
      </c>
      <c r="J380" s="3" t="s">
        <v>604</v>
      </c>
      <c r="K380" s="6" t="s">
        <v>698</v>
      </c>
      <c r="L380" s="4" t="s">
        <v>281</v>
      </c>
      <c r="M380" s="3" t="s">
        <v>295</v>
      </c>
      <c r="N380" s="46" t="s">
        <v>18</v>
      </c>
      <c r="O380" s="123"/>
      <c r="P380" s="123"/>
      <c r="Q380" s="127"/>
      <c r="R380" s="127"/>
      <c r="S380" s="127"/>
      <c r="T380" s="123"/>
      <c r="U380" s="126"/>
      <c r="V380" s="126"/>
      <c r="W380" s="123"/>
      <c r="X380" s="126"/>
      <c r="Y380" s="123"/>
      <c r="Z380" s="123"/>
      <c r="AA380" s="16">
        <f t="shared" si="31"/>
        <v>0</v>
      </c>
      <c r="AB380" s="123">
        <v>1</v>
      </c>
      <c r="AC380" s="123">
        <v>0</v>
      </c>
      <c r="AD380" s="170">
        <v>0</v>
      </c>
      <c r="AE380" s="199"/>
      <c r="AF380" s="199"/>
      <c r="AG380" s="199"/>
      <c r="AH380" s="199"/>
      <c r="AI380" s="199"/>
      <c r="AJ380" s="199"/>
      <c r="AK380" s="170"/>
      <c r="AL380" s="170"/>
      <c r="AM380" s="170"/>
      <c r="AN380" s="16">
        <f t="shared" si="27"/>
        <v>1</v>
      </c>
      <c r="AO380" s="170"/>
      <c r="AP380" s="170"/>
      <c r="AQ380" s="170"/>
      <c r="AR380" s="170"/>
      <c r="AS380" s="170"/>
      <c r="AT380" s="170"/>
      <c r="AU380" s="170"/>
      <c r="AV380" s="170"/>
      <c r="AW380" s="170"/>
      <c r="AX380" s="170"/>
      <c r="AY380" s="170"/>
      <c r="AZ380" s="170"/>
      <c r="BA380" s="16">
        <f t="shared" si="28"/>
        <v>0</v>
      </c>
      <c r="BB380" s="170"/>
      <c r="BC380" s="170"/>
      <c r="BD380" s="170"/>
      <c r="BE380" s="170"/>
      <c r="BF380" s="170"/>
      <c r="BG380" s="170"/>
      <c r="BH380" s="170"/>
      <c r="BI380" s="170"/>
      <c r="BJ380" s="170"/>
      <c r="BK380" s="170"/>
      <c r="BL380" s="170"/>
      <c r="BM380" s="170"/>
      <c r="BN380" s="17">
        <f t="shared" si="29"/>
        <v>0</v>
      </c>
      <c r="BO380" s="170"/>
      <c r="BP380" s="170"/>
      <c r="BQ380" s="170"/>
      <c r="BR380" s="170"/>
      <c r="BS380" s="170"/>
      <c r="BT380" s="170"/>
      <c r="BU380" s="170"/>
      <c r="BV380" s="170"/>
      <c r="BW380" s="170"/>
      <c r="BX380" s="170"/>
      <c r="BY380" s="170"/>
      <c r="BZ380" s="170"/>
      <c r="CA380" s="16">
        <f t="shared" si="30"/>
        <v>0</v>
      </c>
    </row>
    <row r="381" spans="1:79" s="125" customFormat="1" ht="12" hidden="1">
      <c r="A381" s="1" t="s">
        <v>646</v>
      </c>
      <c r="B381" s="6" t="s">
        <v>299</v>
      </c>
      <c r="C381" s="5">
        <v>72953</v>
      </c>
      <c r="D381" s="3" t="s">
        <v>104</v>
      </c>
      <c r="E381" s="2" t="s">
        <v>271</v>
      </c>
      <c r="F381" s="2"/>
      <c r="G381" s="2" t="s">
        <v>281</v>
      </c>
      <c r="H381" s="2" t="s">
        <v>703</v>
      </c>
      <c r="I381" s="3" t="s">
        <v>17</v>
      </c>
      <c r="J381" s="3" t="s">
        <v>604</v>
      </c>
      <c r="K381" s="6" t="s">
        <v>698</v>
      </c>
      <c r="L381" s="4" t="s">
        <v>281</v>
      </c>
      <c r="M381" s="3" t="s">
        <v>295</v>
      </c>
      <c r="N381" s="46" t="s">
        <v>18</v>
      </c>
      <c r="O381" s="123"/>
      <c r="P381" s="123"/>
      <c r="Q381" s="127">
        <v>2</v>
      </c>
      <c r="R381" s="123"/>
      <c r="S381" s="123"/>
      <c r="T381" s="127">
        <v>2</v>
      </c>
      <c r="U381" s="123"/>
      <c r="V381" s="123"/>
      <c r="W381" s="126">
        <v>1</v>
      </c>
      <c r="X381" s="123"/>
      <c r="Y381" s="123"/>
      <c r="Z381" s="123"/>
      <c r="AA381" s="16">
        <f t="shared" si="31"/>
        <v>5</v>
      </c>
      <c r="AB381" s="59"/>
      <c r="AC381" s="123">
        <v>0</v>
      </c>
      <c r="AD381" s="170">
        <v>0</v>
      </c>
      <c r="AE381" s="199"/>
      <c r="AF381" s="199"/>
      <c r="AG381" s="199">
        <v>2</v>
      </c>
      <c r="AH381" s="199">
        <v>2</v>
      </c>
      <c r="AI381" s="199">
        <v>2</v>
      </c>
      <c r="AJ381" s="199"/>
      <c r="AK381" s="170"/>
      <c r="AL381" s="170"/>
      <c r="AM381" s="170"/>
      <c r="AN381" s="16">
        <f t="shared" si="27"/>
        <v>6</v>
      </c>
      <c r="AO381" s="170"/>
      <c r="AP381" s="170"/>
      <c r="AQ381" s="170"/>
      <c r="AR381" s="170"/>
      <c r="AS381" s="170"/>
      <c r="AT381" s="170"/>
      <c r="AU381" s="170"/>
      <c r="AV381" s="170"/>
      <c r="AW381" s="170"/>
      <c r="AX381" s="170"/>
      <c r="AY381" s="170"/>
      <c r="AZ381" s="170"/>
      <c r="BA381" s="16">
        <f t="shared" si="28"/>
        <v>0</v>
      </c>
      <c r="BB381" s="170"/>
      <c r="BC381" s="170"/>
      <c r="BD381" s="170"/>
      <c r="BE381" s="170"/>
      <c r="BF381" s="170"/>
      <c r="BG381" s="170"/>
      <c r="BH381" s="170"/>
      <c r="BI381" s="170"/>
      <c r="BJ381" s="170"/>
      <c r="BK381" s="170"/>
      <c r="BL381" s="170"/>
      <c r="BM381" s="170"/>
      <c r="BN381" s="17">
        <f t="shared" si="29"/>
        <v>0</v>
      </c>
      <c r="BO381" s="170"/>
      <c r="BP381" s="170"/>
      <c r="BQ381" s="170"/>
      <c r="BR381" s="170"/>
      <c r="BS381" s="170"/>
      <c r="BT381" s="170"/>
      <c r="BU381" s="170"/>
      <c r="BV381" s="170"/>
      <c r="BW381" s="170"/>
      <c r="BX381" s="170"/>
      <c r="BY381" s="170"/>
      <c r="BZ381" s="170"/>
      <c r="CA381" s="16">
        <f t="shared" si="30"/>
        <v>0</v>
      </c>
    </row>
    <row r="382" spans="1:79" s="125" customFormat="1" ht="12" hidden="1">
      <c r="A382" s="1" t="s">
        <v>646</v>
      </c>
      <c r="B382" s="6" t="s">
        <v>299</v>
      </c>
      <c r="C382" s="5">
        <v>72953</v>
      </c>
      <c r="D382" s="3" t="s">
        <v>104</v>
      </c>
      <c r="E382" s="2" t="s">
        <v>271</v>
      </c>
      <c r="F382" s="2"/>
      <c r="G382" s="2" t="s">
        <v>276</v>
      </c>
      <c r="H382" s="2" t="s">
        <v>398</v>
      </c>
      <c r="I382" s="3" t="s">
        <v>17</v>
      </c>
      <c r="J382" s="3" t="s">
        <v>351</v>
      </c>
      <c r="K382" s="6" t="s">
        <v>698</v>
      </c>
      <c r="L382" s="4" t="s">
        <v>276</v>
      </c>
      <c r="M382" s="3" t="s">
        <v>94</v>
      </c>
      <c r="N382" s="46" t="s">
        <v>18</v>
      </c>
      <c r="O382" s="127">
        <v>91</v>
      </c>
      <c r="P382" s="123"/>
      <c r="Q382" s="127">
        <v>155</v>
      </c>
      <c r="R382" s="127">
        <v>139</v>
      </c>
      <c r="S382" s="127">
        <v>30</v>
      </c>
      <c r="T382" s="123"/>
      <c r="U382" s="123"/>
      <c r="V382" s="123"/>
      <c r="W382" s="126">
        <v>47</v>
      </c>
      <c r="X382" s="126">
        <v>30</v>
      </c>
      <c r="Y382" s="123">
        <v>28</v>
      </c>
      <c r="Z382" s="123">
        <v>60</v>
      </c>
      <c r="AA382" s="16">
        <f t="shared" si="31"/>
        <v>580</v>
      </c>
      <c r="AB382" s="123">
        <v>43</v>
      </c>
      <c r="AC382" s="123">
        <v>24</v>
      </c>
      <c r="AD382" s="170">
        <v>140</v>
      </c>
      <c r="AE382" s="200">
        <v>60</v>
      </c>
      <c r="AF382" s="199">
        <v>80</v>
      </c>
      <c r="AG382" s="199">
        <v>30</v>
      </c>
      <c r="AH382" s="170">
        <v>25</v>
      </c>
      <c r="AI382" s="170"/>
      <c r="AJ382" s="255">
        <v>15</v>
      </c>
      <c r="AK382" s="170"/>
      <c r="AL382" s="255">
        <v>15</v>
      </c>
      <c r="AM382" s="255">
        <v>15</v>
      </c>
      <c r="AN382" s="16">
        <f t="shared" si="27"/>
        <v>447</v>
      </c>
      <c r="AO382" s="171">
        <v>100</v>
      </c>
      <c r="AP382" s="171">
        <v>80</v>
      </c>
      <c r="AQ382" s="171">
        <v>80</v>
      </c>
      <c r="AR382" s="171">
        <v>80</v>
      </c>
      <c r="AS382" s="170"/>
      <c r="AT382" s="170"/>
      <c r="AU382" s="170"/>
      <c r="AV382" s="170"/>
      <c r="AW382" s="170"/>
      <c r="AX382" s="170"/>
      <c r="AY382" s="170"/>
      <c r="AZ382" s="170"/>
      <c r="BA382" s="16">
        <f t="shared" si="28"/>
        <v>340</v>
      </c>
      <c r="BB382" s="170"/>
      <c r="BC382" s="170"/>
      <c r="BD382" s="170"/>
      <c r="BE382" s="170"/>
      <c r="BF382" s="170"/>
      <c r="BG382" s="170"/>
      <c r="BH382" s="170"/>
      <c r="BI382" s="170"/>
      <c r="BJ382" s="170"/>
      <c r="BK382" s="170"/>
      <c r="BL382" s="170"/>
      <c r="BM382" s="170"/>
      <c r="BN382" s="17">
        <f t="shared" si="29"/>
        <v>0</v>
      </c>
      <c r="BO382" s="170"/>
      <c r="BP382" s="170"/>
      <c r="BQ382" s="170"/>
      <c r="BR382" s="170"/>
      <c r="BS382" s="170"/>
      <c r="BT382" s="170"/>
      <c r="BU382" s="170"/>
      <c r="BV382" s="170"/>
      <c r="BW382" s="170"/>
      <c r="BX382" s="170"/>
      <c r="BY382" s="170"/>
      <c r="BZ382" s="170"/>
      <c r="CA382" s="16">
        <f t="shared" si="30"/>
        <v>0</v>
      </c>
    </row>
    <row r="383" spans="1:79" s="125" customFormat="1" ht="12" hidden="1">
      <c r="A383" s="1" t="s">
        <v>646</v>
      </c>
      <c r="B383" s="6" t="s">
        <v>299</v>
      </c>
      <c r="C383" s="5">
        <v>72953</v>
      </c>
      <c r="D383" s="3" t="s">
        <v>104</v>
      </c>
      <c r="E383" s="2" t="s">
        <v>271</v>
      </c>
      <c r="F383" s="2"/>
      <c r="G383" s="2" t="s">
        <v>276</v>
      </c>
      <c r="H383" s="2" t="s">
        <v>399</v>
      </c>
      <c r="I383" s="3" t="s">
        <v>17</v>
      </c>
      <c r="J383" s="3" t="s">
        <v>351</v>
      </c>
      <c r="K383" s="6" t="s">
        <v>698</v>
      </c>
      <c r="L383" s="4" t="s">
        <v>276</v>
      </c>
      <c r="M383" s="3" t="s">
        <v>94</v>
      </c>
      <c r="N383" s="46" t="s">
        <v>18</v>
      </c>
      <c r="O383" s="127">
        <v>56</v>
      </c>
      <c r="P383" s="127">
        <v>120</v>
      </c>
      <c r="Q383" s="127">
        <v>210</v>
      </c>
      <c r="R383" s="123"/>
      <c r="S383" s="123"/>
      <c r="T383" s="123">
        <v>24</v>
      </c>
      <c r="U383" s="123"/>
      <c r="V383" s="123"/>
      <c r="W383" s="123"/>
      <c r="X383" s="126">
        <v>64</v>
      </c>
      <c r="Y383" s="123">
        <v>103</v>
      </c>
      <c r="Z383" s="123">
        <v>42</v>
      </c>
      <c r="AA383" s="16">
        <f t="shared" si="31"/>
        <v>619</v>
      </c>
      <c r="AB383" s="123">
        <v>100</v>
      </c>
      <c r="AC383" s="122">
        <v>36</v>
      </c>
      <c r="AD383" s="170">
        <v>104</v>
      </c>
      <c r="AE383" s="199">
        <v>40</v>
      </c>
      <c r="AF383" s="199">
        <v>50</v>
      </c>
      <c r="AG383" s="199">
        <v>20</v>
      </c>
      <c r="AH383" s="170">
        <v>30</v>
      </c>
      <c r="AI383" s="170"/>
      <c r="AJ383" s="170"/>
      <c r="AK383" s="170"/>
      <c r="AL383" s="170">
        <v>9</v>
      </c>
      <c r="AM383" s="255">
        <v>15</v>
      </c>
      <c r="AN383" s="16">
        <f t="shared" si="27"/>
        <v>404</v>
      </c>
      <c r="AO383" s="171">
        <v>20</v>
      </c>
      <c r="AP383" s="171">
        <v>20</v>
      </c>
      <c r="AQ383" s="171">
        <v>20</v>
      </c>
      <c r="AR383" s="171">
        <v>20</v>
      </c>
      <c r="AS383" s="170"/>
      <c r="AT383" s="170"/>
      <c r="AU383" s="170"/>
      <c r="AV383" s="170"/>
      <c r="AW383" s="170"/>
      <c r="AX383" s="170"/>
      <c r="AY383" s="170"/>
      <c r="AZ383" s="170"/>
      <c r="BA383" s="16">
        <f t="shared" si="28"/>
        <v>80</v>
      </c>
      <c r="BB383" s="170"/>
      <c r="BC383" s="170"/>
      <c r="BD383" s="170"/>
      <c r="BE383" s="170"/>
      <c r="BF383" s="170"/>
      <c r="BG383" s="170"/>
      <c r="BH383" s="170"/>
      <c r="BI383" s="170"/>
      <c r="BJ383" s="170"/>
      <c r="BK383" s="170"/>
      <c r="BL383" s="170"/>
      <c r="BM383" s="170"/>
      <c r="BN383" s="17">
        <f t="shared" si="29"/>
        <v>0</v>
      </c>
      <c r="BO383" s="170"/>
      <c r="BP383" s="170"/>
      <c r="BQ383" s="170"/>
      <c r="BR383" s="170"/>
      <c r="BS383" s="170"/>
      <c r="BT383" s="170"/>
      <c r="BU383" s="170"/>
      <c r="BV383" s="170"/>
      <c r="BW383" s="170"/>
      <c r="BX383" s="170"/>
      <c r="BY383" s="170"/>
      <c r="BZ383" s="170"/>
      <c r="CA383" s="16">
        <f t="shared" si="30"/>
        <v>0</v>
      </c>
    </row>
    <row r="384" spans="1:79" s="125" customFormat="1" ht="12" hidden="1">
      <c r="A384" s="1" t="s">
        <v>646</v>
      </c>
      <c r="B384" s="6" t="s">
        <v>299</v>
      </c>
      <c r="C384" s="5">
        <v>74190</v>
      </c>
      <c r="D384" s="3" t="s">
        <v>104</v>
      </c>
      <c r="E384" s="2" t="s">
        <v>271</v>
      </c>
      <c r="F384" s="2"/>
      <c r="G384" s="2" t="s">
        <v>280</v>
      </c>
      <c r="H384" s="2"/>
      <c r="I384" s="3" t="s">
        <v>17</v>
      </c>
      <c r="J384" s="3" t="s">
        <v>864</v>
      </c>
      <c r="K384" s="6" t="s">
        <v>698</v>
      </c>
      <c r="L384" s="4" t="s">
        <v>280</v>
      </c>
      <c r="M384" s="3" t="s">
        <v>94</v>
      </c>
      <c r="N384" s="46" t="s">
        <v>867</v>
      </c>
      <c r="O384" s="127"/>
      <c r="P384" s="127"/>
      <c r="Q384" s="127"/>
      <c r="R384" s="123"/>
      <c r="S384" s="123"/>
      <c r="T384" s="123"/>
      <c r="U384" s="123"/>
      <c r="V384" s="123"/>
      <c r="W384" s="123"/>
      <c r="X384" s="126"/>
      <c r="Y384" s="123"/>
      <c r="Z384" s="123"/>
      <c r="AA384" s="16"/>
      <c r="AB384" s="59"/>
      <c r="AC384" s="122">
        <v>0</v>
      </c>
      <c r="AD384" s="170">
        <v>0</v>
      </c>
      <c r="AE384" s="199"/>
      <c r="AF384" s="199"/>
      <c r="AG384" s="199"/>
      <c r="AH384" s="199"/>
      <c r="AI384" s="199"/>
      <c r="AJ384" s="199"/>
      <c r="AK384" s="170"/>
      <c r="AL384" s="170"/>
      <c r="AM384" s="170"/>
      <c r="AN384" s="16">
        <f t="shared" si="27"/>
        <v>0</v>
      </c>
      <c r="AO384" s="171"/>
      <c r="AP384" s="171"/>
      <c r="AQ384" s="171"/>
      <c r="AR384" s="171"/>
      <c r="AS384" s="170"/>
      <c r="AT384" s="170"/>
      <c r="AU384" s="170"/>
      <c r="AV384" s="170"/>
      <c r="AW384" s="170"/>
      <c r="AX384" s="170"/>
      <c r="AY384" s="170"/>
      <c r="AZ384" s="170"/>
      <c r="BA384" s="16">
        <f t="shared" si="28"/>
        <v>0</v>
      </c>
      <c r="BB384" s="170"/>
      <c r="BC384" s="170"/>
      <c r="BD384" s="170"/>
      <c r="BE384" s="170"/>
      <c r="BF384" s="170"/>
      <c r="BG384" s="170"/>
      <c r="BH384" s="170"/>
      <c r="BI384" s="170"/>
      <c r="BJ384" s="170"/>
      <c r="BK384" s="170"/>
      <c r="BL384" s="170"/>
      <c r="BM384" s="170"/>
      <c r="BN384" s="17">
        <f t="shared" si="29"/>
        <v>0</v>
      </c>
      <c r="BO384" s="170"/>
      <c r="BP384" s="170"/>
      <c r="BQ384" s="170"/>
      <c r="BR384" s="170"/>
      <c r="BS384" s="170"/>
      <c r="BT384" s="170"/>
      <c r="BU384" s="170"/>
      <c r="BV384" s="170"/>
      <c r="BW384" s="170"/>
      <c r="BX384" s="170"/>
      <c r="BY384" s="170"/>
      <c r="BZ384" s="170"/>
      <c r="CA384" s="16">
        <f t="shared" si="30"/>
        <v>0</v>
      </c>
    </row>
    <row r="385" spans="1:79" s="125" customFormat="1" ht="12" hidden="1">
      <c r="A385" s="1" t="s">
        <v>646</v>
      </c>
      <c r="B385" s="6" t="s">
        <v>299</v>
      </c>
      <c r="C385" s="5">
        <v>74190</v>
      </c>
      <c r="D385" s="3" t="s">
        <v>104</v>
      </c>
      <c r="E385" s="2" t="s">
        <v>271</v>
      </c>
      <c r="F385" s="2"/>
      <c r="G385" s="2" t="s">
        <v>280</v>
      </c>
      <c r="H385" s="2" t="s">
        <v>869</v>
      </c>
      <c r="I385" s="3" t="s">
        <v>17</v>
      </c>
      <c r="J385" s="3" t="s">
        <v>355</v>
      </c>
      <c r="K385" s="6" t="s">
        <v>698</v>
      </c>
      <c r="L385" s="4" t="s">
        <v>280</v>
      </c>
      <c r="M385" s="3" t="s">
        <v>94</v>
      </c>
      <c r="N385" s="46" t="s">
        <v>30</v>
      </c>
      <c r="O385" s="123"/>
      <c r="P385" s="123"/>
      <c r="Q385" s="127">
        <v>1</v>
      </c>
      <c r="R385" s="123"/>
      <c r="S385" s="123"/>
      <c r="T385" s="123"/>
      <c r="U385" s="123"/>
      <c r="V385" s="123"/>
      <c r="W385" s="123"/>
      <c r="X385" s="123"/>
      <c r="Y385" s="123"/>
      <c r="Z385" s="123"/>
      <c r="AA385" s="16">
        <f t="shared" si="31"/>
        <v>1</v>
      </c>
      <c r="AB385" s="59"/>
      <c r="AC385" s="123">
        <v>0</v>
      </c>
      <c r="AD385" s="170">
        <v>0</v>
      </c>
      <c r="AE385" s="199"/>
      <c r="AF385" s="199"/>
      <c r="AG385" s="199"/>
      <c r="AH385" s="199"/>
      <c r="AI385" s="199"/>
      <c r="AJ385" s="199"/>
      <c r="AK385" s="170">
        <v>7</v>
      </c>
      <c r="AL385" s="170"/>
      <c r="AM385" s="170"/>
      <c r="AN385" s="16">
        <f t="shared" si="27"/>
        <v>7</v>
      </c>
      <c r="AO385" s="172"/>
      <c r="AP385" s="172"/>
      <c r="AQ385" s="172"/>
      <c r="AR385" s="172"/>
      <c r="AS385" s="170">
        <v>70</v>
      </c>
      <c r="AT385" s="170">
        <v>70</v>
      </c>
      <c r="AU385" s="170">
        <v>60</v>
      </c>
      <c r="AV385" s="170">
        <v>80</v>
      </c>
      <c r="AW385" s="170">
        <v>80</v>
      </c>
      <c r="AX385" s="170">
        <v>90</v>
      </c>
      <c r="AY385" s="170">
        <v>80</v>
      </c>
      <c r="AZ385" s="170">
        <v>100</v>
      </c>
      <c r="BA385" s="16">
        <f t="shared" si="28"/>
        <v>630</v>
      </c>
      <c r="BB385" s="170">
        <v>100</v>
      </c>
      <c r="BC385" s="170">
        <v>120</v>
      </c>
      <c r="BD385" s="170">
        <v>100</v>
      </c>
      <c r="BE385" s="170">
        <v>60</v>
      </c>
      <c r="BF385" s="170">
        <v>60</v>
      </c>
      <c r="BG385" s="170">
        <v>70</v>
      </c>
      <c r="BH385" s="170">
        <v>50</v>
      </c>
      <c r="BI385" s="170">
        <v>60</v>
      </c>
      <c r="BJ385" s="170">
        <v>60</v>
      </c>
      <c r="BK385" s="170">
        <v>60</v>
      </c>
      <c r="BL385" s="170">
        <v>110</v>
      </c>
      <c r="BM385" s="170">
        <v>100</v>
      </c>
      <c r="BN385" s="17">
        <f t="shared" si="29"/>
        <v>950</v>
      </c>
      <c r="BO385" s="170">
        <v>80</v>
      </c>
      <c r="BP385" s="170">
        <v>80</v>
      </c>
      <c r="BQ385" s="170">
        <v>80</v>
      </c>
      <c r="BR385" s="170">
        <v>60</v>
      </c>
      <c r="BS385" s="170">
        <v>40</v>
      </c>
      <c r="BT385" s="170">
        <v>40</v>
      </c>
      <c r="BU385" s="170">
        <v>60</v>
      </c>
      <c r="BV385" s="170">
        <v>60</v>
      </c>
      <c r="BW385" s="170">
        <v>60</v>
      </c>
      <c r="BX385" s="170">
        <v>60</v>
      </c>
      <c r="BY385" s="170">
        <v>110</v>
      </c>
      <c r="BZ385" s="170">
        <v>100</v>
      </c>
      <c r="CA385" s="16">
        <f t="shared" si="30"/>
        <v>830</v>
      </c>
    </row>
    <row r="386" spans="1:79" s="125" customFormat="1" ht="13" hidden="1">
      <c r="A386" s="1" t="s">
        <v>646</v>
      </c>
      <c r="B386" s="6" t="s">
        <v>299</v>
      </c>
      <c r="C386" s="5">
        <v>72953</v>
      </c>
      <c r="D386" s="3" t="s">
        <v>104</v>
      </c>
      <c r="E386" s="2" t="s">
        <v>271</v>
      </c>
      <c r="F386" s="2"/>
      <c r="G386" s="2" t="s">
        <v>276</v>
      </c>
      <c r="H386" s="2" t="s">
        <v>400</v>
      </c>
      <c r="I386" s="3" t="s">
        <v>17</v>
      </c>
      <c r="J386" s="3" t="s">
        <v>584</v>
      </c>
      <c r="K386" s="6" t="s">
        <v>698</v>
      </c>
      <c r="L386" s="4" t="s">
        <v>276</v>
      </c>
      <c r="M386" s="20" t="s">
        <v>818</v>
      </c>
      <c r="N386" s="44" t="s">
        <v>56</v>
      </c>
      <c r="O386" s="123"/>
      <c r="P386" s="123"/>
      <c r="Q386" s="123"/>
      <c r="R386" s="123"/>
      <c r="S386" s="123"/>
      <c r="T386" s="123">
        <v>4</v>
      </c>
      <c r="U386" s="123"/>
      <c r="V386" s="123"/>
      <c r="W386" s="123"/>
      <c r="X386" s="126">
        <v>1</v>
      </c>
      <c r="Y386" s="123"/>
      <c r="Z386" s="123">
        <v>3</v>
      </c>
      <c r="AA386" s="16">
        <f t="shared" si="31"/>
        <v>8</v>
      </c>
      <c r="AB386" s="59"/>
      <c r="AC386" s="123">
        <v>0</v>
      </c>
      <c r="AD386" s="170">
        <v>0</v>
      </c>
      <c r="AE386" s="201">
        <v>3</v>
      </c>
      <c r="AF386" s="199">
        <v>2</v>
      </c>
      <c r="AG386" s="199"/>
      <c r="AH386" s="170"/>
      <c r="AI386" s="170">
        <v>3</v>
      </c>
      <c r="AJ386" s="170">
        <v>2</v>
      </c>
      <c r="AK386" s="170"/>
      <c r="AL386" s="170"/>
      <c r="AM386" s="170"/>
      <c r="AN386" s="16">
        <f t="shared" si="27"/>
        <v>10</v>
      </c>
      <c r="AO386" s="170">
        <v>5</v>
      </c>
      <c r="AP386" s="170">
        <v>5</v>
      </c>
      <c r="AQ386" s="170">
        <v>4</v>
      </c>
      <c r="AR386" s="170">
        <v>4</v>
      </c>
      <c r="AS386" s="170">
        <v>4</v>
      </c>
      <c r="AT386" s="170">
        <v>4</v>
      </c>
      <c r="AU386" s="170">
        <v>4</v>
      </c>
      <c r="AV386" s="170">
        <v>5</v>
      </c>
      <c r="AW386" s="170">
        <v>5</v>
      </c>
      <c r="AX386" s="170">
        <v>5</v>
      </c>
      <c r="AY386" s="170">
        <v>5</v>
      </c>
      <c r="AZ386" s="170">
        <v>5</v>
      </c>
      <c r="BA386" s="16">
        <f t="shared" si="28"/>
        <v>55</v>
      </c>
      <c r="BB386" s="170">
        <v>5</v>
      </c>
      <c r="BC386" s="170">
        <v>5</v>
      </c>
      <c r="BD386" s="170">
        <v>4</v>
      </c>
      <c r="BE386" s="170">
        <v>4</v>
      </c>
      <c r="BF386" s="170">
        <v>4</v>
      </c>
      <c r="BG386" s="170">
        <v>4</v>
      </c>
      <c r="BH386" s="170">
        <v>4</v>
      </c>
      <c r="BI386" s="170">
        <v>5</v>
      </c>
      <c r="BJ386" s="170">
        <v>5</v>
      </c>
      <c r="BK386" s="170">
        <v>5</v>
      </c>
      <c r="BL386" s="170">
        <v>5</v>
      </c>
      <c r="BM386" s="170">
        <v>5</v>
      </c>
      <c r="BN386" s="17">
        <f t="shared" si="29"/>
        <v>55</v>
      </c>
      <c r="BO386" s="170">
        <v>5</v>
      </c>
      <c r="BP386" s="170">
        <v>5</v>
      </c>
      <c r="BQ386" s="170">
        <v>4</v>
      </c>
      <c r="BR386" s="170">
        <v>4</v>
      </c>
      <c r="BS386" s="170">
        <v>4</v>
      </c>
      <c r="BT386" s="170">
        <v>4</v>
      </c>
      <c r="BU386" s="170">
        <v>4</v>
      </c>
      <c r="BV386" s="170">
        <v>5</v>
      </c>
      <c r="BW386" s="170">
        <v>5</v>
      </c>
      <c r="BX386" s="170">
        <v>5</v>
      </c>
      <c r="BY386" s="170">
        <v>5</v>
      </c>
      <c r="BZ386" s="170">
        <v>5</v>
      </c>
      <c r="CA386" s="16">
        <f t="shared" si="30"/>
        <v>55</v>
      </c>
    </row>
    <row r="387" spans="1:79" s="125" customFormat="1" ht="12" hidden="1">
      <c r="A387" s="1" t="s">
        <v>646</v>
      </c>
      <c r="B387" s="6" t="s">
        <v>299</v>
      </c>
      <c r="C387" s="5">
        <v>72953</v>
      </c>
      <c r="D387" s="3" t="s">
        <v>104</v>
      </c>
      <c r="E387" s="2" t="s">
        <v>271</v>
      </c>
      <c r="F387" s="2"/>
      <c r="G387" s="2" t="s">
        <v>291</v>
      </c>
      <c r="H387" s="2" t="s">
        <v>401</v>
      </c>
      <c r="I387" s="3" t="s">
        <v>17</v>
      </c>
      <c r="J387" s="3" t="s">
        <v>352</v>
      </c>
      <c r="K387" s="6" t="s">
        <v>698</v>
      </c>
      <c r="L387" s="4" t="s">
        <v>291</v>
      </c>
      <c r="M387" s="3" t="s">
        <v>94</v>
      </c>
      <c r="N387" s="44" t="s">
        <v>56</v>
      </c>
      <c r="O387" s="123"/>
      <c r="P387" s="123"/>
      <c r="Q387" s="123"/>
      <c r="R387" s="123"/>
      <c r="S387" s="127">
        <v>0</v>
      </c>
      <c r="T387" s="126">
        <v>1</v>
      </c>
      <c r="U387" s="126">
        <v>1</v>
      </c>
      <c r="V387" s="126">
        <v>5</v>
      </c>
      <c r="W387" s="123"/>
      <c r="X387" s="126">
        <v>2</v>
      </c>
      <c r="Y387" s="123">
        <v>3</v>
      </c>
      <c r="Z387" s="123"/>
      <c r="AA387" s="16">
        <f t="shared" si="31"/>
        <v>12</v>
      </c>
      <c r="AB387" s="59"/>
      <c r="AC387" s="123">
        <v>0</v>
      </c>
      <c r="AD387" s="170">
        <v>7</v>
      </c>
      <c r="AE387" s="199"/>
      <c r="AF387" s="199">
        <v>5</v>
      </c>
      <c r="AG387" s="199">
        <v>5</v>
      </c>
      <c r="AH387" s="170">
        <v>5</v>
      </c>
      <c r="AI387" s="170">
        <v>5</v>
      </c>
      <c r="AJ387" s="170">
        <v>5</v>
      </c>
      <c r="AK387" s="170">
        <v>6</v>
      </c>
      <c r="AL387" s="170">
        <v>5</v>
      </c>
      <c r="AM387" s="170"/>
      <c r="AN387" s="16">
        <f t="shared" si="27"/>
        <v>43</v>
      </c>
      <c r="AO387" s="170">
        <v>5</v>
      </c>
      <c r="AP387" s="170">
        <v>10</v>
      </c>
      <c r="AQ387" s="170">
        <v>5</v>
      </c>
      <c r="AR387" s="170">
        <v>5</v>
      </c>
      <c r="AS387" s="170">
        <v>5</v>
      </c>
      <c r="AT387" s="170">
        <v>10</v>
      </c>
      <c r="AU387" s="170">
        <v>19</v>
      </c>
      <c r="AV387" s="170">
        <v>10</v>
      </c>
      <c r="AW387" s="170">
        <v>5</v>
      </c>
      <c r="AX387" s="170"/>
      <c r="AY387" s="170">
        <v>5</v>
      </c>
      <c r="AZ387" s="170"/>
      <c r="BA387" s="16">
        <f t="shared" si="28"/>
        <v>79</v>
      </c>
      <c r="BB387" s="170">
        <v>5</v>
      </c>
      <c r="BC387" s="170">
        <v>10</v>
      </c>
      <c r="BD387" s="170">
        <v>5</v>
      </c>
      <c r="BE387" s="170">
        <v>5</v>
      </c>
      <c r="BF387" s="170">
        <v>5</v>
      </c>
      <c r="BG387" s="170">
        <v>10</v>
      </c>
      <c r="BH387" s="170">
        <v>19</v>
      </c>
      <c r="BI387" s="170">
        <v>10</v>
      </c>
      <c r="BJ387" s="170">
        <v>5</v>
      </c>
      <c r="BK387" s="170"/>
      <c r="BL387" s="170">
        <v>5</v>
      </c>
      <c r="BM387" s="170"/>
      <c r="BN387" s="17">
        <f t="shared" si="29"/>
        <v>79</v>
      </c>
      <c r="BO387" s="170">
        <v>5</v>
      </c>
      <c r="BP387" s="170">
        <v>10</v>
      </c>
      <c r="BQ387" s="170">
        <v>5</v>
      </c>
      <c r="BR387" s="170">
        <v>5</v>
      </c>
      <c r="BS387" s="170">
        <v>5</v>
      </c>
      <c r="BT387" s="170">
        <v>10</v>
      </c>
      <c r="BU387" s="170">
        <v>19</v>
      </c>
      <c r="BV387" s="170">
        <v>10</v>
      </c>
      <c r="BW387" s="170">
        <v>5</v>
      </c>
      <c r="BX387" s="170"/>
      <c r="BY387" s="170">
        <v>5</v>
      </c>
      <c r="BZ387" s="170"/>
      <c r="CA387" s="16">
        <f t="shared" si="30"/>
        <v>79</v>
      </c>
    </row>
    <row r="388" spans="1:79" s="125" customFormat="1" ht="12" hidden="1">
      <c r="A388" s="1" t="s">
        <v>646</v>
      </c>
      <c r="B388" s="6" t="s">
        <v>299</v>
      </c>
      <c r="C388" s="5">
        <v>72953</v>
      </c>
      <c r="D388" s="3" t="s">
        <v>104</v>
      </c>
      <c r="E388" s="2" t="s">
        <v>271</v>
      </c>
      <c r="F388" s="2"/>
      <c r="G388" s="2" t="s">
        <v>291</v>
      </c>
      <c r="H388" s="2" t="s">
        <v>402</v>
      </c>
      <c r="I388" s="3" t="s">
        <v>17</v>
      </c>
      <c r="J388" s="3" t="s">
        <v>352</v>
      </c>
      <c r="K388" s="6" t="s">
        <v>698</v>
      </c>
      <c r="L388" s="4" t="s">
        <v>291</v>
      </c>
      <c r="M388" s="3" t="s">
        <v>301</v>
      </c>
      <c r="N388" s="44" t="s">
        <v>56</v>
      </c>
      <c r="O388" s="127">
        <v>5</v>
      </c>
      <c r="P388" s="123"/>
      <c r="Q388" s="123"/>
      <c r="R388" s="123"/>
      <c r="S388" s="123"/>
      <c r="T388" s="123"/>
      <c r="U388" s="123"/>
      <c r="V388" s="123"/>
      <c r="W388" s="123"/>
      <c r="X388" s="126">
        <v>2</v>
      </c>
      <c r="Y388" s="123">
        <v>1</v>
      </c>
      <c r="Z388" s="123"/>
      <c r="AA388" s="16">
        <f t="shared" si="31"/>
        <v>8</v>
      </c>
      <c r="AB388" s="123">
        <v>12</v>
      </c>
      <c r="AC388" s="126">
        <v>12</v>
      </c>
      <c r="AD388" s="170">
        <v>8</v>
      </c>
      <c r="AE388" s="200"/>
      <c r="AF388" s="199"/>
      <c r="AG388" s="199">
        <v>3</v>
      </c>
      <c r="AH388" s="170"/>
      <c r="AI388" s="170"/>
      <c r="AJ388" s="170">
        <v>2</v>
      </c>
      <c r="AK388" s="170">
        <v>3</v>
      </c>
      <c r="AL388" s="170"/>
      <c r="AM388" s="170"/>
      <c r="AN388" s="16">
        <f t="shared" si="27"/>
        <v>40</v>
      </c>
      <c r="AO388" s="170">
        <v>3</v>
      </c>
      <c r="AP388" s="170">
        <v>3</v>
      </c>
      <c r="AQ388" s="170">
        <v>3</v>
      </c>
      <c r="AR388" s="170">
        <v>4</v>
      </c>
      <c r="AS388" s="170">
        <v>4</v>
      </c>
      <c r="AT388" s="170">
        <v>4</v>
      </c>
      <c r="AU388" s="170">
        <v>4</v>
      </c>
      <c r="AV388" s="170">
        <v>3</v>
      </c>
      <c r="AW388" s="170">
        <v>3</v>
      </c>
      <c r="AX388" s="170">
        <v>3</v>
      </c>
      <c r="AY388" s="170">
        <v>3</v>
      </c>
      <c r="AZ388" s="170">
        <v>3</v>
      </c>
      <c r="BA388" s="16">
        <f t="shared" si="28"/>
        <v>40</v>
      </c>
      <c r="BB388" s="170">
        <v>3</v>
      </c>
      <c r="BC388" s="170">
        <v>3</v>
      </c>
      <c r="BD388" s="170">
        <v>3</v>
      </c>
      <c r="BE388" s="170">
        <v>4</v>
      </c>
      <c r="BF388" s="170">
        <v>4</v>
      </c>
      <c r="BG388" s="170">
        <v>4</v>
      </c>
      <c r="BH388" s="170">
        <v>4</v>
      </c>
      <c r="BI388" s="170">
        <v>3</v>
      </c>
      <c r="BJ388" s="170">
        <v>3</v>
      </c>
      <c r="BK388" s="170">
        <v>3</v>
      </c>
      <c r="BL388" s="170">
        <v>3</v>
      </c>
      <c r="BM388" s="170">
        <v>3</v>
      </c>
      <c r="BN388" s="17">
        <f t="shared" si="29"/>
        <v>40</v>
      </c>
      <c r="BO388" s="170">
        <v>3</v>
      </c>
      <c r="BP388" s="170">
        <v>3</v>
      </c>
      <c r="BQ388" s="170">
        <v>3</v>
      </c>
      <c r="BR388" s="170">
        <v>4</v>
      </c>
      <c r="BS388" s="170">
        <v>4</v>
      </c>
      <c r="BT388" s="170">
        <v>4</v>
      </c>
      <c r="BU388" s="170">
        <v>4</v>
      </c>
      <c r="BV388" s="170">
        <v>3</v>
      </c>
      <c r="BW388" s="170">
        <v>3</v>
      </c>
      <c r="BX388" s="170">
        <v>3</v>
      </c>
      <c r="BY388" s="170">
        <v>3</v>
      </c>
      <c r="BZ388" s="170">
        <v>3</v>
      </c>
      <c r="CA388" s="16">
        <f t="shared" si="30"/>
        <v>40</v>
      </c>
    </row>
    <row r="389" spans="1:79" s="125" customFormat="1" ht="12" hidden="1">
      <c r="A389" s="1" t="s">
        <v>646</v>
      </c>
      <c r="B389" s="6" t="s">
        <v>299</v>
      </c>
      <c r="C389" s="5">
        <v>72953</v>
      </c>
      <c r="D389" s="3" t="s">
        <v>104</v>
      </c>
      <c r="E389" s="2" t="s">
        <v>289</v>
      </c>
      <c r="F389" s="2"/>
      <c r="G389" s="2" t="s">
        <v>300</v>
      </c>
      <c r="H389" s="2" t="s">
        <v>404</v>
      </c>
      <c r="I389" s="3" t="s">
        <v>17</v>
      </c>
      <c r="J389" s="3" t="s">
        <v>346</v>
      </c>
      <c r="K389" s="6" t="s">
        <v>698</v>
      </c>
      <c r="L389" s="4" t="s">
        <v>28</v>
      </c>
      <c r="M389" s="3" t="s">
        <v>94</v>
      </c>
      <c r="N389" s="46" t="s">
        <v>20</v>
      </c>
      <c r="O389" s="127">
        <v>21</v>
      </c>
      <c r="P389" s="127">
        <v>20</v>
      </c>
      <c r="Q389" s="127">
        <v>40</v>
      </c>
      <c r="R389" s="127">
        <v>15</v>
      </c>
      <c r="S389" s="127">
        <v>30</v>
      </c>
      <c r="T389" s="127">
        <v>15</v>
      </c>
      <c r="U389" s="126">
        <v>21</v>
      </c>
      <c r="V389" s="126">
        <v>10</v>
      </c>
      <c r="W389" s="126">
        <v>12</v>
      </c>
      <c r="X389" s="126">
        <v>25</v>
      </c>
      <c r="Y389" s="123"/>
      <c r="Z389" s="123"/>
      <c r="AA389" s="16">
        <f t="shared" si="31"/>
        <v>209</v>
      </c>
      <c r="AB389" s="123">
        <v>51</v>
      </c>
      <c r="AC389" s="122">
        <v>0</v>
      </c>
      <c r="AD389" s="170">
        <v>30</v>
      </c>
      <c r="AE389" s="200"/>
      <c r="AF389" s="200">
        <v>24</v>
      </c>
      <c r="AG389" s="199">
        <v>20</v>
      </c>
      <c r="AH389" s="170">
        <v>20</v>
      </c>
      <c r="AI389" s="170">
        <v>20</v>
      </c>
      <c r="AJ389" s="170"/>
      <c r="AK389" s="170"/>
      <c r="AL389" s="170">
        <v>10</v>
      </c>
      <c r="AM389" s="170">
        <v>10</v>
      </c>
      <c r="AN389" s="16">
        <f t="shared" ref="AN389:AN452" si="32">SUM(AB389:AM389)</f>
        <v>185</v>
      </c>
      <c r="AO389" s="170"/>
      <c r="AP389" s="170"/>
      <c r="AQ389" s="170"/>
      <c r="AR389" s="170"/>
      <c r="AS389" s="170"/>
      <c r="AT389" s="170"/>
      <c r="AU389" s="170"/>
      <c r="AV389" s="170"/>
      <c r="AW389" s="170"/>
      <c r="AX389" s="170"/>
      <c r="AY389" s="170"/>
      <c r="AZ389" s="170"/>
      <c r="BA389" s="16">
        <f t="shared" ref="BA389:BA452" si="33">SUM(AO389:AZ389)</f>
        <v>0</v>
      </c>
      <c r="BB389" s="170"/>
      <c r="BC389" s="170"/>
      <c r="BD389" s="170"/>
      <c r="BE389" s="170"/>
      <c r="BF389" s="170"/>
      <c r="BG389" s="170"/>
      <c r="BH389" s="170"/>
      <c r="BI389" s="170"/>
      <c r="BJ389" s="170"/>
      <c r="BK389" s="170"/>
      <c r="BL389" s="170"/>
      <c r="BM389" s="170"/>
      <c r="BN389" s="17">
        <f t="shared" ref="BN389:BN452" si="34">SUM(BB389:BM389)</f>
        <v>0</v>
      </c>
      <c r="BO389" s="170"/>
      <c r="BP389" s="170"/>
      <c r="BQ389" s="170"/>
      <c r="BR389" s="170"/>
      <c r="BS389" s="170"/>
      <c r="BT389" s="170"/>
      <c r="BU389" s="170"/>
      <c r="BV389" s="170"/>
      <c r="BW389" s="170"/>
      <c r="BX389" s="170"/>
      <c r="BY389" s="170"/>
      <c r="BZ389" s="170"/>
      <c r="CA389" s="16">
        <f t="shared" ref="CA389:CA452" si="35">SUM(BO389:BZ389)</f>
        <v>0</v>
      </c>
    </row>
    <row r="390" spans="1:79" s="125" customFormat="1" ht="12" hidden="1">
      <c r="A390" s="1" t="s">
        <v>646</v>
      </c>
      <c r="B390" s="6" t="s">
        <v>299</v>
      </c>
      <c r="C390" s="5">
        <v>72953</v>
      </c>
      <c r="D390" s="3" t="s">
        <v>880</v>
      </c>
      <c r="E390" s="2" t="s">
        <v>271</v>
      </c>
      <c r="F390" s="2"/>
      <c r="G390" s="2" t="s">
        <v>277</v>
      </c>
      <c r="H390" s="2"/>
      <c r="I390" s="3" t="s">
        <v>17</v>
      </c>
      <c r="J390" s="3" t="s">
        <v>865</v>
      </c>
      <c r="K390" s="6" t="s">
        <v>698</v>
      </c>
      <c r="L390" s="4" t="s">
        <v>277</v>
      </c>
      <c r="M390" s="3" t="s">
        <v>94</v>
      </c>
      <c r="N390" s="46" t="s">
        <v>867</v>
      </c>
      <c r="O390" s="127"/>
      <c r="P390" s="127"/>
      <c r="Q390" s="127"/>
      <c r="R390" s="127"/>
      <c r="S390" s="127"/>
      <c r="T390" s="127"/>
      <c r="U390" s="126"/>
      <c r="V390" s="126"/>
      <c r="W390" s="126"/>
      <c r="X390" s="126"/>
      <c r="Y390" s="123"/>
      <c r="Z390" s="123"/>
      <c r="AA390" s="16"/>
      <c r="AB390" s="59"/>
      <c r="AC390" s="122">
        <v>0</v>
      </c>
      <c r="AD390" s="170">
        <v>0</v>
      </c>
      <c r="AE390" s="200"/>
      <c r="AF390" s="200"/>
      <c r="AG390" s="199"/>
      <c r="AH390" s="199"/>
      <c r="AI390" s="199"/>
      <c r="AJ390" s="200"/>
      <c r="AK390" s="170"/>
      <c r="AL390" s="170"/>
      <c r="AM390" s="170"/>
      <c r="AN390" s="16">
        <f t="shared" si="32"/>
        <v>0</v>
      </c>
      <c r="AO390" s="170"/>
      <c r="AP390" s="170"/>
      <c r="AQ390" s="170"/>
      <c r="AR390" s="170"/>
      <c r="AS390" s="170"/>
      <c r="AT390" s="170"/>
      <c r="AU390" s="170"/>
      <c r="AV390" s="170"/>
      <c r="AW390" s="170"/>
      <c r="AX390" s="170"/>
      <c r="AY390" s="170"/>
      <c r="AZ390" s="170"/>
      <c r="BA390" s="16">
        <f t="shared" si="33"/>
        <v>0</v>
      </c>
      <c r="BB390" s="170"/>
      <c r="BC390" s="170"/>
      <c r="BD390" s="170"/>
      <c r="BE390" s="170"/>
      <c r="BF390" s="170"/>
      <c r="BG390" s="170"/>
      <c r="BH390" s="170"/>
      <c r="BI390" s="170"/>
      <c r="BJ390" s="170"/>
      <c r="BK390" s="170"/>
      <c r="BL390" s="170"/>
      <c r="BM390" s="170"/>
      <c r="BN390" s="17">
        <f t="shared" si="34"/>
        <v>0</v>
      </c>
      <c r="BO390" s="170"/>
      <c r="BP390" s="170"/>
      <c r="BQ390" s="170"/>
      <c r="BR390" s="170"/>
      <c r="BS390" s="170"/>
      <c r="BT390" s="170"/>
      <c r="BU390" s="170"/>
      <c r="BV390" s="170"/>
      <c r="BW390" s="170"/>
      <c r="BX390" s="170"/>
      <c r="BY390" s="170"/>
      <c r="BZ390" s="170"/>
      <c r="CA390" s="16">
        <f t="shared" si="35"/>
        <v>0</v>
      </c>
    </row>
    <row r="391" spans="1:79" s="125" customFormat="1" ht="12" hidden="1">
      <c r="A391" s="1" t="s">
        <v>646</v>
      </c>
      <c r="B391" s="6" t="s">
        <v>299</v>
      </c>
      <c r="C391" s="5">
        <v>72953</v>
      </c>
      <c r="D391" s="3" t="s">
        <v>104</v>
      </c>
      <c r="E391" s="2" t="s">
        <v>271</v>
      </c>
      <c r="F391" s="2"/>
      <c r="G391" s="2" t="s">
        <v>277</v>
      </c>
      <c r="H391" s="2"/>
      <c r="I391" s="3" t="s">
        <v>17</v>
      </c>
      <c r="J391" s="3" t="s">
        <v>352</v>
      </c>
      <c r="K391" s="6" t="s">
        <v>698</v>
      </c>
      <c r="L391" s="4" t="s">
        <v>277</v>
      </c>
      <c r="M391" s="3" t="s">
        <v>94</v>
      </c>
      <c r="N391" s="46" t="s">
        <v>867</v>
      </c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6">
        <f t="shared" si="31"/>
        <v>0</v>
      </c>
      <c r="AB391" s="59"/>
      <c r="AC391" s="23">
        <v>0</v>
      </c>
      <c r="AD391" s="23">
        <v>0</v>
      </c>
      <c r="AE391" s="23"/>
      <c r="AF391" s="23"/>
      <c r="AG391" s="23"/>
      <c r="AH391" s="23"/>
      <c r="AI391" s="23"/>
      <c r="AJ391" s="23"/>
      <c r="AK391" s="23"/>
      <c r="AL391" s="23"/>
      <c r="AM391" s="23"/>
      <c r="AN391" s="16">
        <f t="shared" si="32"/>
        <v>0</v>
      </c>
      <c r="AO391" s="173"/>
      <c r="AP391" s="173"/>
      <c r="AQ391" s="173"/>
      <c r="AR391" s="173"/>
      <c r="AS391" s="170">
        <v>30</v>
      </c>
      <c r="AT391" s="170">
        <v>30</v>
      </c>
      <c r="AU391" s="170">
        <v>30</v>
      </c>
      <c r="AV391" s="170">
        <v>60</v>
      </c>
      <c r="AW391" s="170">
        <v>60</v>
      </c>
      <c r="AX391" s="170">
        <v>50</v>
      </c>
      <c r="AY391" s="170">
        <v>50</v>
      </c>
      <c r="AZ391" s="170">
        <v>60</v>
      </c>
      <c r="BA391" s="16">
        <f t="shared" si="33"/>
        <v>370</v>
      </c>
      <c r="BB391" s="170">
        <v>100</v>
      </c>
      <c r="BC391" s="170">
        <v>100</v>
      </c>
      <c r="BD391" s="170">
        <v>120</v>
      </c>
      <c r="BE391" s="170">
        <v>100</v>
      </c>
      <c r="BF391" s="170">
        <v>50</v>
      </c>
      <c r="BG391" s="170">
        <v>30</v>
      </c>
      <c r="BH391" s="170">
        <v>30</v>
      </c>
      <c r="BI391" s="170">
        <v>60</v>
      </c>
      <c r="BJ391" s="170">
        <v>60</v>
      </c>
      <c r="BK391" s="170">
        <v>50</v>
      </c>
      <c r="BL391" s="170">
        <v>50</v>
      </c>
      <c r="BM391" s="170">
        <v>60</v>
      </c>
      <c r="BN391" s="17">
        <f t="shared" si="34"/>
        <v>810</v>
      </c>
      <c r="BO391" s="170">
        <v>60</v>
      </c>
      <c r="BP391" s="170">
        <v>59</v>
      </c>
      <c r="BQ391" s="170">
        <v>50</v>
      </c>
      <c r="BR391" s="170">
        <v>60</v>
      </c>
      <c r="BS391" s="170">
        <v>30</v>
      </c>
      <c r="BT391" s="170">
        <v>30</v>
      </c>
      <c r="BU391" s="170">
        <v>30</v>
      </c>
      <c r="BV391" s="170">
        <v>60</v>
      </c>
      <c r="BW391" s="170">
        <v>60</v>
      </c>
      <c r="BX391" s="170">
        <v>50</v>
      </c>
      <c r="BY391" s="170">
        <v>50</v>
      </c>
      <c r="BZ391" s="170">
        <v>60</v>
      </c>
      <c r="CA391" s="16">
        <f t="shared" si="35"/>
        <v>599</v>
      </c>
    </row>
    <row r="392" spans="1:79" s="125" customFormat="1" ht="12" hidden="1">
      <c r="A392" s="1" t="s">
        <v>646</v>
      </c>
      <c r="B392" s="6" t="s">
        <v>299</v>
      </c>
      <c r="C392" s="5">
        <v>72953</v>
      </c>
      <c r="D392" s="3" t="s">
        <v>104</v>
      </c>
      <c r="E392" s="2" t="s">
        <v>271</v>
      </c>
      <c r="F392" s="2"/>
      <c r="G392" s="2" t="s">
        <v>277</v>
      </c>
      <c r="H392" s="2"/>
      <c r="I392" s="3" t="s">
        <v>17</v>
      </c>
      <c r="J392" s="3" t="s">
        <v>865</v>
      </c>
      <c r="K392" s="6" t="s">
        <v>698</v>
      </c>
      <c r="L392" s="4" t="s">
        <v>277</v>
      </c>
      <c r="M392" s="3" t="s">
        <v>301</v>
      </c>
      <c r="N392" s="46" t="s">
        <v>867</v>
      </c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6"/>
      <c r="AB392" s="59"/>
      <c r="AC392" s="23">
        <v>0</v>
      </c>
      <c r="AD392" s="23">
        <v>0</v>
      </c>
      <c r="AE392" s="23"/>
      <c r="AF392" s="23"/>
      <c r="AG392" s="23"/>
      <c r="AH392" s="23"/>
      <c r="AI392" s="23"/>
      <c r="AJ392" s="23"/>
      <c r="AK392" s="23"/>
      <c r="AL392" s="23"/>
      <c r="AM392" s="23"/>
      <c r="AN392" s="16">
        <f t="shared" si="32"/>
        <v>0</v>
      </c>
      <c r="AO392" s="173"/>
      <c r="AP392" s="173"/>
      <c r="AQ392" s="173"/>
      <c r="AR392" s="173"/>
      <c r="AS392" s="170"/>
      <c r="AT392" s="170"/>
      <c r="AU392" s="170"/>
      <c r="AV392" s="170"/>
      <c r="AW392" s="170"/>
      <c r="AX392" s="170"/>
      <c r="AY392" s="170"/>
      <c r="AZ392" s="170"/>
      <c r="BA392" s="16">
        <f t="shared" si="33"/>
        <v>0</v>
      </c>
      <c r="BB392" s="170"/>
      <c r="BC392" s="170"/>
      <c r="BD392" s="170"/>
      <c r="BE392" s="170"/>
      <c r="BF392" s="170"/>
      <c r="BG392" s="170"/>
      <c r="BH392" s="170"/>
      <c r="BI392" s="170"/>
      <c r="BJ392" s="170"/>
      <c r="BK392" s="170"/>
      <c r="BL392" s="170"/>
      <c r="BM392" s="170"/>
      <c r="BN392" s="17">
        <f t="shared" si="34"/>
        <v>0</v>
      </c>
      <c r="BO392" s="170"/>
      <c r="BP392" s="170"/>
      <c r="BQ392" s="170"/>
      <c r="BR392" s="170"/>
      <c r="BS392" s="170"/>
      <c r="BT392" s="170"/>
      <c r="BU392" s="170"/>
      <c r="BV392" s="170"/>
      <c r="BW392" s="170"/>
      <c r="BX392" s="170"/>
      <c r="BY392" s="170"/>
      <c r="BZ392" s="170"/>
      <c r="CA392" s="16">
        <f t="shared" si="35"/>
        <v>0</v>
      </c>
    </row>
    <row r="393" spans="1:79" s="125" customFormat="1" ht="12" hidden="1">
      <c r="A393" s="1" t="s">
        <v>646</v>
      </c>
      <c r="B393" s="6" t="s">
        <v>299</v>
      </c>
      <c r="C393" s="5">
        <v>72953</v>
      </c>
      <c r="D393" s="3" t="s">
        <v>104</v>
      </c>
      <c r="E393" s="2" t="s">
        <v>271</v>
      </c>
      <c r="F393" s="2"/>
      <c r="G393" s="2" t="s">
        <v>277</v>
      </c>
      <c r="H393" s="2"/>
      <c r="I393" s="3" t="s">
        <v>17</v>
      </c>
      <c r="J393" s="3" t="s">
        <v>352</v>
      </c>
      <c r="K393" s="6" t="s">
        <v>698</v>
      </c>
      <c r="L393" s="4" t="s">
        <v>277</v>
      </c>
      <c r="M393" s="3" t="s">
        <v>301</v>
      </c>
      <c r="N393" s="46" t="s">
        <v>867</v>
      </c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6">
        <f t="shared" si="31"/>
        <v>0</v>
      </c>
      <c r="AB393" s="59"/>
      <c r="AC393" s="123">
        <v>0</v>
      </c>
      <c r="AD393" s="170">
        <v>0</v>
      </c>
      <c r="AE393" s="199"/>
      <c r="AF393" s="199"/>
      <c r="AG393" s="199"/>
      <c r="AH393" s="199"/>
      <c r="AI393" s="199"/>
      <c r="AJ393" s="199"/>
      <c r="AK393" s="170"/>
      <c r="AL393" s="170">
        <v>5</v>
      </c>
      <c r="AM393" s="170"/>
      <c r="AN393" s="16">
        <f t="shared" si="32"/>
        <v>5</v>
      </c>
      <c r="AO393" s="170">
        <v>2</v>
      </c>
      <c r="AP393" s="170"/>
      <c r="AQ393" s="170">
        <v>2</v>
      </c>
      <c r="AR393" s="170">
        <v>2</v>
      </c>
      <c r="AS393" s="170">
        <v>2</v>
      </c>
      <c r="AT393" s="170">
        <v>2</v>
      </c>
      <c r="AU393" s="170">
        <v>2</v>
      </c>
      <c r="AV393" s="170"/>
      <c r="AW393" s="170">
        <v>2</v>
      </c>
      <c r="AX393" s="170">
        <v>2</v>
      </c>
      <c r="AY393" s="170">
        <v>2</v>
      </c>
      <c r="AZ393" s="170">
        <v>2</v>
      </c>
      <c r="BA393" s="16">
        <f t="shared" si="33"/>
        <v>20</v>
      </c>
      <c r="BB393" s="170">
        <v>2</v>
      </c>
      <c r="BC393" s="170"/>
      <c r="BD393" s="170">
        <v>2</v>
      </c>
      <c r="BE393" s="170">
        <v>2</v>
      </c>
      <c r="BF393" s="170">
        <v>2</v>
      </c>
      <c r="BG393" s="170">
        <v>2</v>
      </c>
      <c r="BH393" s="170">
        <v>2</v>
      </c>
      <c r="BI393" s="170"/>
      <c r="BJ393" s="170">
        <v>2</v>
      </c>
      <c r="BK393" s="170">
        <v>2</v>
      </c>
      <c r="BL393" s="170">
        <v>2</v>
      </c>
      <c r="BM393" s="170">
        <v>2</v>
      </c>
      <c r="BN393" s="17">
        <f t="shared" si="34"/>
        <v>20</v>
      </c>
      <c r="BO393" s="170">
        <v>2</v>
      </c>
      <c r="BP393" s="170"/>
      <c r="BQ393" s="170">
        <v>2</v>
      </c>
      <c r="BR393" s="170">
        <v>2</v>
      </c>
      <c r="BS393" s="170">
        <v>2</v>
      </c>
      <c r="BT393" s="170">
        <v>2</v>
      </c>
      <c r="BU393" s="170">
        <v>2</v>
      </c>
      <c r="BV393" s="170"/>
      <c r="BW393" s="170">
        <v>2</v>
      </c>
      <c r="BX393" s="170">
        <v>2</v>
      </c>
      <c r="BY393" s="170">
        <v>2</v>
      </c>
      <c r="BZ393" s="170">
        <v>2</v>
      </c>
      <c r="CA393" s="16">
        <f t="shared" si="35"/>
        <v>20</v>
      </c>
    </row>
    <row r="394" spans="1:79" s="125" customFormat="1" ht="12" hidden="1">
      <c r="A394" s="1" t="s">
        <v>646</v>
      </c>
      <c r="B394" s="6" t="s">
        <v>113</v>
      </c>
      <c r="C394" s="5">
        <v>72953</v>
      </c>
      <c r="D394" s="3" t="s">
        <v>104</v>
      </c>
      <c r="E394" s="2" t="s">
        <v>271</v>
      </c>
      <c r="F394" s="2"/>
      <c r="G394" s="2" t="s">
        <v>277</v>
      </c>
      <c r="H394" s="2"/>
      <c r="I394" s="3" t="s">
        <v>145</v>
      </c>
      <c r="J394" s="3" t="s">
        <v>865</v>
      </c>
      <c r="K394" s="6" t="s">
        <v>698</v>
      </c>
      <c r="L394" s="4" t="s">
        <v>277</v>
      </c>
      <c r="M394" s="3" t="s">
        <v>298</v>
      </c>
      <c r="N394" s="46" t="s">
        <v>867</v>
      </c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6"/>
      <c r="AB394" s="59"/>
      <c r="AC394" s="123">
        <v>0</v>
      </c>
      <c r="AD394" s="170">
        <v>0</v>
      </c>
      <c r="AE394" s="199"/>
      <c r="AF394" s="199"/>
      <c r="AG394" s="199"/>
      <c r="AH394" s="199"/>
      <c r="AI394" s="199"/>
      <c r="AJ394" s="199"/>
      <c r="AK394" s="170"/>
      <c r="AL394" s="170"/>
      <c r="AM394" s="170"/>
      <c r="AN394" s="16">
        <f t="shared" si="32"/>
        <v>0</v>
      </c>
      <c r="AO394" s="170"/>
      <c r="AP394" s="170"/>
      <c r="AQ394" s="170"/>
      <c r="AR394" s="170"/>
      <c r="AS394" s="170"/>
      <c r="AT394" s="170"/>
      <c r="AU394" s="170"/>
      <c r="AV394" s="170"/>
      <c r="AW394" s="170"/>
      <c r="AX394" s="170"/>
      <c r="AY394" s="170"/>
      <c r="AZ394" s="170"/>
      <c r="BA394" s="16">
        <f t="shared" si="33"/>
        <v>0</v>
      </c>
      <c r="BB394" s="170"/>
      <c r="BC394" s="170"/>
      <c r="BD394" s="170"/>
      <c r="BE394" s="170"/>
      <c r="BF394" s="170"/>
      <c r="BG394" s="170"/>
      <c r="BH394" s="170"/>
      <c r="BI394" s="170"/>
      <c r="BJ394" s="170"/>
      <c r="BK394" s="170"/>
      <c r="BL394" s="170"/>
      <c r="BM394" s="170"/>
      <c r="BN394" s="17">
        <f t="shared" si="34"/>
        <v>0</v>
      </c>
      <c r="BO394" s="170"/>
      <c r="BP394" s="170"/>
      <c r="BQ394" s="170"/>
      <c r="BR394" s="170"/>
      <c r="BS394" s="170"/>
      <c r="BT394" s="170"/>
      <c r="BU394" s="170"/>
      <c r="BV394" s="170"/>
      <c r="BW394" s="170"/>
      <c r="BX394" s="170"/>
      <c r="BY394" s="170"/>
      <c r="BZ394" s="170"/>
      <c r="CA394" s="16">
        <f t="shared" si="35"/>
        <v>0</v>
      </c>
    </row>
    <row r="395" spans="1:79" s="125" customFormat="1" ht="12" hidden="1">
      <c r="A395" s="1" t="s">
        <v>646</v>
      </c>
      <c r="B395" s="6" t="s">
        <v>113</v>
      </c>
      <c r="C395" s="5">
        <v>72953</v>
      </c>
      <c r="D395" s="3" t="s">
        <v>104</v>
      </c>
      <c r="E395" s="2" t="s">
        <v>271</v>
      </c>
      <c r="F395" s="2"/>
      <c r="G395" s="2" t="s">
        <v>277</v>
      </c>
      <c r="H395" s="2"/>
      <c r="I395" s="3" t="s">
        <v>145</v>
      </c>
      <c r="J395" s="3" t="s">
        <v>352</v>
      </c>
      <c r="K395" s="6" t="s">
        <v>698</v>
      </c>
      <c r="L395" s="4" t="s">
        <v>277</v>
      </c>
      <c r="M395" s="3" t="s">
        <v>298</v>
      </c>
      <c r="N395" s="46" t="s">
        <v>30</v>
      </c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6">
        <f t="shared" si="31"/>
        <v>0</v>
      </c>
      <c r="AB395" s="59"/>
      <c r="AC395" s="123">
        <v>0</v>
      </c>
      <c r="AD395" s="170">
        <v>0</v>
      </c>
      <c r="AE395" s="199"/>
      <c r="AF395" s="199"/>
      <c r="AG395" s="199"/>
      <c r="AH395" s="199"/>
      <c r="AI395" s="199"/>
      <c r="AJ395" s="199"/>
      <c r="AK395" s="170"/>
      <c r="AL395" s="170"/>
      <c r="AM395" s="170"/>
      <c r="AN395" s="16">
        <f t="shared" si="32"/>
        <v>0</v>
      </c>
      <c r="AO395" s="170"/>
      <c r="AP395" s="170"/>
      <c r="AQ395" s="170"/>
      <c r="AR395" s="170"/>
      <c r="AS395" s="170"/>
      <c r="AT395" s="170"/>
      <c r="AU395" s="170"/>
      <c r="AV395" s="170"/>
      <c r="AW395" s="170"/>
      <c r="AX395" s="170"/>
      <c r="AY395" s="170">
        <v>2</v>
      </c>
      <c r="AZ395" s="170"/>
      <c r="BA395" s="16">
        <f t="shared" si="33"/>
        <v>2</v>
      </c>
      <c r="BB395" s="170"/>
      <c r="BC395" s="170"/>
      <c r="BD395" s="170"/>
      <c r="BE395" s="170"/>
      <c r="BF395" s="170"/>
      <c r="BG395" s="170"/>
      <c r="BH395" s="170"/>
      <c r="BI395" s="170"/>
      <c r="BJ395" s="170"/>
      <c r="BK395" s="170">
        <v>2</v>
      </c>
      <c r="BL395" s="170"/>
      <c r="BM395" s="170"/>
      <c r="BN395" s="17">
        <f t="shared" si="34"/>
        <v>2</v>
      </c>
      <c r="BO395" s="170"/>
      <c r="BP395" s="170">
        <v>5</v>
      </c>
      <c r="BQ395" s="170"/>
      <c r="BR395" s="170"/>
      <c r="BS395" s="170"/>
      <c r="BT395" s="170"/>
      <c r="BU395" s="170"/>
      <c r="BV395" s="170"/>
      <c r="BW395" s="170"/>
      <c r="BX395" s="170"/>
      <c r="BY395" s="170"/>
      <c r="BZ395" s="170"/>
      <c r="CA395" s="16">
        <f t="shared" si="35"/>
        <v>5</v>
      </c>
    </row>
    <row r="396" spans="1:79" s="125" customFormat="1" ht="12" hidden="1">
      <c r="A396" s="1" t="s">
        <v>646</v>
      </c>
      <c r="B396" s="6" t="s">
        <v>299</v>
      </c>
      <c r="C396" s="5">
        <v>72953</v>
      </c>
      <c r="D396" s="3" t="s">
        <v>104</v>
      </c>
      <c r="E396" s="2" t="s">
        <v>271</v>
      </c>
      <c r="F396" s="2"/>
      <c r="G396" s="2" t="s">
        <v>276</v>
      </c>
      <c r="H396" s="2" t="s">
        <v>704</v>
      </c>
      <c r="I396" s="3" t="s">
        <v>17</v>
      </c>
      <c r="J396" s="3" t="s">
        <v>705</v>
      </c>
      <c r="K396" s="6" t="s">
        <v>698</v>
      </c>
      <c r="L396" s="4" t="s">
        <v>276</v>
      </c>
      <c r="M396" s="3" t="s">
        <v>94</v>
      </c>
      <c r="N396" s="46" t="s">
        <v>31</v>
      </c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6">
        <f t="shared" si="31"/>
        <v>0</v>
      </c>
      <c r="AB396" s="59"/>
      <c r="AC396" s="123">
        <v>0</v>
      </c>
      <c r="AD396" s="170">
        <v>0</v>
      </c>
      <c r="AE396" s="199"/>
      <c r="AF396" s="199"/>
      <c r="AG396" s="199"/>
      <c r="AH396" s="199"/>
      <c r="AI396" s="199"/>
      <c r="AJ396" s="199"/>
      <c r="AK396" s="170"/>
      <c r="AL396" s="170"/>
      <c r="AM396" s="170"/>
      <c r="AN396" s="16">
        <f t="shared" si="32"/>
        <v>0</v>
      </c>
      <c r="AO396" s="170"/>
      <c r="AP396" s="170"/>
      <c r="AQ396" s="170"/>
      <c r="AR396" s="170"/>
      <c r="AS396" s="170"/>
      <c r="AT396" s="170"/>
      <c r="AU396" s="171">
        <v>0</v>
      </c>
      <c r="AV396" s="170"/>
      <c r="AW396" s="170"/>
      <c r="AX396" s="170"/>
      <c r="AY396" s="170"/>
      <c r="AZ396" s="170"/>
      <c r="BA396" s="16">
        <f t="shared" si="33"/>
        <v>0</v>
      </c>
      <c r="BB396" s="170"/>
      <c r="BC396" s="170"/>
      <c r="BD396" s="170"/>
      <c r="BE396" s="170"/>
      <c r="BF396" s="170"/>
      <c r="BG396" s="170"/>
      <c r="BH396" s="170"/>
      <c r="BI396" s="170"/>
      <c r="BJ396" s="170"/>
      <c r="BK396" s="170"/>
      <c r="BL396" s="170"/>
      <c r="BM396" s="170"/>
      <c r="BN396" s="17">
        <f t="shared" si="34"/>
        <v>0</v>
      </c>
      <c r="BO396" s="170"/>
      <c r="BP396" s="170"/>
      <c r="BQ396" s="170"/>
      <c r="BR396" s="170"/>
      <c r="BS396" s="170"/>
      <c r="BT396" s="170"/>
      <c r="BU396" s="170"/>
      <c r="BV396" s="170"/>
      <c r="BW396" s="170"/>
      <c r="BX396" s="170"/>
      <c r="BY396" s="170"/>
      <c r="BZ396" s="170"/>
      <c r="CA396" s="16">
        <f t="shared" si="35"/>
        <v>0</v>
      </c>
    </row>
    <row r="397" spans="1:79" s="125" customFormat="1" ht="12" hidden="1">
      <c r="A397" s="1" t="s">
        <v>646</v>
      </c>
      <c r="B397" s="6" t="s">
        <v>299</v>
      </c>
      <c r="C397" s="5">
        <v>72953</v>
      </c>
      <c r="D397" s="3" t="s">
        <v>104</v>
      </c>
      <c r="E397" s="2" t="s">
        <v>271</v>
      </c>
      <c r="F397" s="2"/>
      <c r="G397" s="2" t="s">
        <v>276</v>
      </c>
      <c r="H397" s="2" t="s">
        <v>706</v>
      </c>
      <c r="I397" s="3" t="s">
        <v>17</v>
      </c>
      <c r="J397" s="3" t="s">
        <v>705</v>
      </c>
      <c r="K397" s="6" t="s">
        <v>698</v>
      </c>
      <c r="L397" s="4" t="s">
        <v>276</v>
      </c>
      <c r="M397" s="3" t="s">
        <v>94</v>
      </c>
      <c r="N397" s="46" t="s">
        <v>31</v>
      </c>
      <c r="O397" s="123"/>
      <c r="P397" s="123"/>
      <c r="Q397" s="123"/>
      <c r="R397" s="123"/>
      <c r="S397" s="123"/>
      <c r="T397" s="123"/>
      <c r="U397" s="123"/>
      <c r="V397" s="126">
        <v>5</v>
      </c>
      <c r="W397" s="123"/>
      <c r="X397" s="123"/>
      <c r="Y397" s="123"/>
      <c r="Z397" s="123"/>
      <c r="AA397" s="16">
        <f t="shared" ref="AA397:AA434" si="36">SUM(O397:Z397)</f>
        <v>5</v>
      </c>
      <c r="AB397" s="59"/>
      <c r="AC397" s="123">
        <v>0</v>
      </c>
      <c r="AD397" s="170">
        <v>0</v>
      </c>
      <c r="AE397" s="199"/>
      <c r="AF397" s="199"/>
      <c r="AG397" s="199"/>
      <c r="AH397" s="199"/>
      <c r="AI397" s="199"/>
      <c r="AJ397" s="199"/>
      <c r="AK397" s="170"/>
      <c r="AL397" s="170"/>
      <c r="AM397" s="170"/>
      <c r="AN397" s="16">
        <f t="shared" si="32"/>
        <v>0</v>
      </c>
      <c r="AO397" s="170">
        <v>10</v>
      </c>
      <c r="AP397" s="170">
        <v>10</v>
      </c>
      <c r="AQ397" s="170">
        <v>10</v>
      </c>
      <c r="AR397" s="170">
        <v>10</v>
      </c>
      <c r="AS397" s="170">
        <v>5</v>
      </c>
      <c r="AT397" s="170">
        <v>5</v>
      </c>
      <c r="AU397" s="170">
        <v>5</v>
      </c>
      <c r="AV397" s="170"/>
      <c r="AW397" s="170">
        <v>5</v>
      </c>
      <c r="AX397" s="170">
        <v>5</v>
      </c>
      <c r="AY397" s="170">
        <v>5</v>
      </c>
      <c r="AZ397" s="170">
        <v>5</v>
      </c>
      <c r="BA397" s="16">
        <f t="shared" si="33"/>
        <v>75</v>
      </c>
      <c r="BB397" s="170">
        <v>10</v>
      </c>
      <c r="BC397" s="170">
        <v>10</v>
      </c>
      <c r="BD397" s="170">
        <v>10</v>
      </c>
      <c r="BE397" s="170">
        <v>10</v>
      </c>
      <c r="BF397" s="170">
        <v>5</v>
      </c>
      <c r="BG397" s="170">
        <v>5</v>
      </c>
      <c r="BH397" s="170">
        <v>5</v>
      </c>
      <c r="BI397" s="170"/>
      <c r="BJ397" s="170">
        <v>5</v>
      </c>
      <c r="BK397" s="170">
        <v>5</v>
      </c>
      <c r="BL397" s="170">
        <v>5</v>
      </c>
      <c r="BM397" s="170">
        <v>5</v>
      </c>
      <c r="BN397" s="17">
        <f t="shared" si="34"/>
        <v>75</v>
      </c>
      <c r="BO397" s="170">
        <v>10</v>
      </c>
      <c r="BP397" s="170">
        <v>10</v>
      </c>
      <c r="BQ397" s="170">
        <v>10</v>
      </c>
      <c r="BR397" s="170">
        <v>10</v>
      </c>
      <c r="BS397" s="170">
        <v>5</v>
      </c>
      <c r="BT397" s="170">
        <v>5</v>
      </c>
      <c r="BU397" s="170">
        <v>5</v>
      </c>
      <c r="BV397" s="170"/>
      <c r="BW397" s="170">
        <v>5</v>
      </c>
      <c r="BX397" s="170">
        <v>5</v>
      </c>
      <c r="BY397" s="170">
        <v>5</v>
      </c>
      <c r="BZ397" s="170">
        <v>5</v>
      </c>
      <c r="CA397" s="16">
        <f t="shared" si="35"/>
        <v>75</v>
      </c>
    </row>
    <row r="398" spans="1:79" s="125" customFormat="1" ht="12" hidden="1">
      <c r="A398" s="1" t="s">
        <v>646</v>
      </c>
      <c r="B398" s="6" t="s">
        <v>299</v>
      </c>
      <c r="C398" s="5">
        <v>72953</v>
      </c>
      <c r="D398" s="3" t="s">
        <v>104</v>
      </c>
      <c r="E398" s="2" t="s">
        <v>271</v>
      </c>
      <c r="F398" s="2"/>
      <c r="G398" s="2" t="s">
        <v>291</v>
      </c>
      <c r="H398" s="2"/>
      <c r="I398" s="3" t="s">
        <v>17</v>
      </c>
      <c r="J398" s="3" t="s">
        <v>352</v>
      </c>
      <c r="K398" s="6" t="s">
        <v>698</v>
      </c>
      <c r="L398" s="4" t="s">
        <v>291</v>
      </c>
      <c r="M398" s="3" t="s">
        <v>301</v>
      </c>
      <c r="N398" s="46" t="s">
        <v>31</v>
      </c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6">
        <f t="shared" si="36"/>
        <v>0</v>
      </c>
      <c r="AB398" s="59"/>
      <c r="AC398" s="123">
        <v>0</v>
      </c>
      <c r="AD398" s="170">
        <v>0</v>
      </c>
      <c r="AE398" s="199"/>
      <c r="AF398" s="199"/>
      <c r="AG398" s="199"/>
      <c r="AH398" s="199"/>
      <c r="AI398" s="199"/>
      <c r="AJ398" s="199"/>
      <c r="AK398" s="170"/>
      <c r="AL398" s="170"/>
      <c r="AM398" s="170"/>
      <c r="AN398" s="16">
        <f t="shared" si="32"/>
        <v>0</v>
      </c>
      <c r="AO398" s="170"/>
      <c r="AP398" s="170"/>
      <c r="AQ398" s="170"/>
      <c r="AR398" s="170">
        <v>5</v>
      </c>
      <c r="AS398" s="170"/>
      <c r="AT398" s="170"/>
      <c r="AU398" s="170">
        <v>5</v>
      </c>
      <c r="AV398" s="170"/>
      <c r="AW398" s="170"/>
      <c r="AX398" s="170"/>
      <c r="AY398" s="170"/>
      <c r="AZ398" s="170"/>
      <c r="BA398" s="16">
        <f t="shared" si="33"/>
        <v>10</v>
      </c>
      <c r="BB398" s="170"/>
      <c r="BC398" s="170"/>
      <c r="BD398" s="170"/>
      <c r="BE398" s="170">
        <v>5</v>
      </c>
      <c r="BF398" s="170"/>
      <c r="BG398" s="170"/>
      <c r="BH398" s="170">
        <v>5</v>
      </c>
      <c r="BI398" s="170"/>
      <c r="BJ398" s="170"/>
      <c r="BK398" s="170"/>
      <c r="BL398" s="170"/>
      <c r="BM398" s="170"/>
      <c r="BN398" s="17">
        <f t="shared" si="34"/>
        <v>10</v>
      </c>
      <c r="BO398" s="170"/>
      <c r="BP398" s="170"/>
      <c r="BQ398" s="170"/>
      <c r="BR398" s="170">
        <v>5</v>
      </c>
      <c r="BS398" s="170"/>
      <c r="BT398" s="170"/>
      <c r="BU398" s="170">
        <v>5</v>
      </c>
      <c r="BV398" s="170"/>
      <c r="BW398" s="170"/>
      <c r="BX398" s="170"/>
      <c r="BY398" s="170"/>
      <c r="BZ398" s="170"/>
      <c r="CA398" s="16">
        <f t="shared" si="35"/>
        <v>10</v>
      </c>
    </row>
    <row r="399" spans="1:79" s="125" customFormat="1" ht="13" hidden="1">
      <c r="A399" s="1" t="s">
        <v>646</v>
      </c>
      <c r="B399" s="6" t="s">
        <v>299</v>
      </c>
      <c r="C399" s="5">
        <v>72953</v>
      </c>
      <c r="D399" s="3" t="s">
        <v>104</v>
      </c>
      <c r="E399" s="2" t="s">
        <v>271</v>
      </c>
      <c r="F399" s="2"/>
      <c r="G399" s="2" t="s">
        <v>291</v>
      </c>
      <c r="H399" s="2" t="s">
        <v>341</v>
      </c>
      <c r="I399" s="3" t="s">
        <v>17</v>
      </c>
      <c r="J399" s="3" t="s">
        <v>352</v>
      </c>
      <c r="K399" s="6" t="s">
        <v>698</v>
      </c>
      <c r="L399" s="4" t="s">
        <v>291</v>
      </c>
      <c r="M399" s="3" t="s">
        <v>978</v>
      </c>
      <c r="N399" s="46" t="s">
        <v>31</v>
      </c>
      <c r="O399" s="123"/>
      <c r="P399" s="123"/>
      <c r="Q399" s="123"/>
      <c r="R399" s="123"/>
      <c r="S399" s="123"/>
      <c r="T399" s="123"/>
      <c r="U399" s="126">
        <v>1</v>
      </c>
      <c r="V399" s="123"/>
      <c r="W399" s="123"/>
      <c r="X399" s="123"/>
      <c r="Y399" s="123"/>
      <c r="Z399" s="123"/>
      <c r="AA399" s="16">
        <f t="shared" si="36"/>
        <v>1</v>
      </c>
      <c r="AB399" s="59"/>
      <c r="AC399" s="123">
        <v>2</v>
      </c>
      <c r="AD399" s="170">
        <v>3</v>
      </c>
      <c r="AE399" s="199">
        <v>3</v>
      </c>
      <c r="AF399" s="199">
        <v>2</v>
      </c>
      <c r="AG399" s="199"/>
      <c r="AH399" s="199"/>
      <c r="AI399" s="199">
        <v>3</v>
      </c>
      <c r="AJ399" s="199"/>
      <c r="AK399" s="170"/>
      <c r="AL399" s="170"/>
      <c r="AM399" s="170"/>
      <c r="AN399" s="16">
        <f t="shared" si="32"/>
        <v>13</v>
      </c>
      <c r="AO399" s="170"/>
      <c r="AP399" s="170"/>
      <c r="AQ399" s="170"/>
      <c r="AR399" s="170">
        <v>5</v>
      </c>
      <c r="AS399" s="170"/>
      <c r="AT399" s="170"/>
      <c r="AU399" s="170">
        <v>5</v>
      </c>
      <c r="AV399" s="170"/>
      <c r="AW399" s="170"/>
      <c r="AX399" s="170"/>
      <c r="AY399" s="170"/>
      <c r="AZ399" s="170"/>
      <c r="BA399" s="16">
        <f t="shared" si="33"/>
        <v>10</v>
      </c>
      <c r="BB399" s="170"/>
      <c r="BC399" s="170"/>
      <c r="BD399" s="170"/>
      <c r="BE399" s="170">
        <v>5</v>
      </c>
      <c r="BF399" s="170"/>
      <c r="BG399" s="170"/>
      <c r="BH399" s="170">
        <v>5</v>
      </c>
      <c r="BI399" s="170"/>
      <c r="BJ399" s="170"/>
      <c r="BK399" s="170"/>
      <c r="BL399" s="170"/>
      <c r="BM399" s="170"/>
      <c r="BN399" s="17">
        <f t="shared" si="34"/>
        <v>10</v>
      </c>
      <c r="BO399" s="170"/>
      <c r="BP399" s="170"/>
      <c r="BQ399" s="170"/>
      <c r="BR399" s="170">
        <v>5</v>
      </c>
      <c r="BS399" s="170"/>
      <c r="BT399" s="170"/>
      <c r="BU399" s="170">
        <v>5</v>
      </c>
      <c r="BV399" s="170"/>
      <c r="BW399" s="170"/>
      <c r="BX399" s="170"/>
      <c r="BY399" s="170"/>
      <c r="BZ399" s="170"/>
      <c r="CA399" s="16">
        <f t="shared" si="35"/>
        <v>10</v>
      </c>
    </row>
    <row r="400" spans="1:79" s="125" customFormat="1" ht="12" hidden="1">
      <c r="A400" s="1" t="s">
        <v>646</v>
      </c>
      <c r="B400" s="6" t="s">
        <v>113</v>
      </c>
      <c r="C400" s="5">
        <v>72953</v>
      </c>
      <c r="D400" s="3" t="s">
        <v>104</v>
      </c>
      <c r="E400" s="2" t="s">
        <v>271</v>
      </c>
      <c r="F400" s="2"/>
      <c r="G400" s="2" t="s">
        <v>276</v>
      </c>
      <c r="H400" s="2" t="s">
        <v>406</v>
      </c>
      <c r="I400" s="3" t="s">
        <v>145</v>
      </c>
      <c r="J400" s="3" t="s">
        <v>351</v>
      </c>
      <c r="K400" s="6" t="s">
        <v>698</v>
      </c>
      <c r="L400" s="4" t="s">
        <v>276</v>
      </c>
      <c r="M400" s="3" t="s">
        <v>298</v>
      </c>
      <c r="N400" s="46" t="s">
        <v>18</v>
      </c>
      <c r="O400" s="123"/>
      <c r="P400" s="123"/>
      <c r="Q400" s="123"/>
      <c r="R400" s="123"/>
      <c r="S400" s="123"/>
      <c r="T400" s="127">
        <v>2</v>
      </c>
      <c r="U400" s="123"/>
      <c r="V400" s="123"/>
      <c r="W400" s="123"/>
      <c r="X400" s="126">
        <v>18</v>
      </c>
      <c r="Y400" s="123"/>
      <c r="Z400" s="123"/>
      <c r="AA400" s="16">
        <f t="shared" si="36"/>
        <v>20</v>
      </c>
      <c r="AB400" s="59"/>
      <c r="AC400" s="123">
        <v>0</v>
      </c>
      <c r="AD400" s="170">
        <v>0</v>
      </c>
      <c r="AE400" s="202"/>
      <c r="AF400" s="200">
        <v>30</v>
      </c>
      <c r="AG400" s="199"/>
      <c r="AH400" s="199"/>
      <c r="AI400" s="199">
        <v>20</v>
      </c>
      <c r="AJ400" s="199"/>
      <c r="AK400" s="170"/>
      <c r="AL400" s="170"/>
      <c r="AM400" s="170"/>
      <c r="AN400" s="16">
        <f t="shared" si="32"/>
        <v>50</v>
      </c>
      <c r="AO400" s="170"/>
      <c r="AP400" s="170"/>
      <c r="AQ400" s="170"/>
      <c r="AR400" s="170"/>
      <c r="AS400" s="170"/>
      <c r="AT400" s="170"/>
      <c r="AU400" s="170">
        <v>50</v>
      </c>
      <c r="AV400" s="170"/>
      <c r="AW400" s="170"/>
      <c r="AX400" s="170"/>
      <c r="AY400" s="170"/>
      <c r="AZ400" s="170"/>
      <c r="BA400" s="16">
        <f t="shared" si="33"/>
        <v>50</v>
      </c>
      <c r="BB400" s="170"/>
      <c r="BC400" s="170"/>
      <c r="BD400" s="170"/>
      <c r="BE400" s="170"/>
      <c r="BF400" s="170"/>
      <c r="BG400" s="170"/>
      <c r="BH400" s="170"/>
      <c r="BI400" s="170"/>
      <c r="BJ400" s="170"/>
      <c r="BK400" s="170"/>
      <c r="BL400" s="170"/>
      <c r="BM400" s="170"/>
      <c r="BN400" s="17">
        <f t="shared" si="34"/>
        <v>0</v>
      </c>
      <c r="BO400" s="170"/>
      <c r="BP400" s="170"/>
      <c r="BQ400" s="170"/>
      <c r="BR400" s="170"/>
      <c r="BS400" s="170"/>
      <c r="BT400" s="170"/>
      <c r="BU400" s="170"/>
      <c r="BV400" s="170"/>
      <c r="BW400" s="170"/>
      <c r="BX400" s="170"/>
      <c r="BY400" s="170"/>
      <c r="BZ400" s="170"/>
      <c r="CA400" s="16">
        <f t="shared" si="35"/>
        <v>0</v>
      </c>
    </row>
    <row r="401" spans="1:79" s="125" customFormat="1" ht="12" hidden="1">
      <c r="A401" s="1" t="s">
        <v>646</v>
      </c>
      <c r="B401" s="6" t="s">
        <v>299</v>
      </c>
      <c r="C401" s="5">
        <v>72953</v>
      </c>
      <c r="D401" s="3" t="s">
        <v>104</v>
      </c>
      <c r="E401" s="2" t="s">
        <v>271</v>
      </c>
      <c r="F401" s="2"/>
      <c r="G401" s="2" t="s">
        <v>274</v>
      </c>
      <c r="H401" s="2" t="s">
        <v>407</v>
      </c>
      <c r="I401" s="3" t="s">
        <v>17</v>
      </c>
      <c r="J401" s="3" t="s">
        <v>707</v>
      </c>
      <c r="K401" s="6" t="s">
        <v>698</v>
      </c>
      <c r="L401" s="4" t="s">
        <v>274</v>
      </c>
      <c r="M401" s="3" t="s">
        <v>295</v>
      </c>
      <c r="N401" s="44" t="s">
        <v>56</v>
      </c>
      <c r="O401" s="123"/>
      <c r="P401" s="123"/>
      <c r="Q401" s="123"/>
      <c r="R401" s="127">
        <v>5</v>
      </c>
      <c r="S401" s="123"/>
      <c r="T401" s="123"/>
      <c r="U401" s="126">
        <v>6</v>
      </c>
      <c r="V401" s="126">
        <v>7</v>
      </c>
      <c r="W401" s="126">
        <v>4</v>
      </c>
      <c r="X401" s="126">
        <v>6</v>
      </c>
      <c r="Y401" s="123"/>
      <c r="Z401" s="123"/>
      <c r="AA401" s="16">
        <f t="shared" si="36"/>
        <v>28</v>
      </c>
      <c r="AB401" s="59"/>
      <c r="AC401" s="123">
        <v>0</v>
      </c>
      <c r="AD401" s="170">
        <v>10</v>
      </c>
      <c r="AE401" s="199">
        <v>5</v>
      </c>
      <c r="AF401" s="199">
        <v>5</v>
      </c>
      <c r="AG401" s="199"/>
      <c r="AH401" s="199"/>
      <c r="AI401" s="199"/>
      <c r="AJ401" s="199"/>
      <c r="AK401" s="170"/>
      <c r="AL401" s="170"/>
      <c r="AM401" s="170"/>
      <c r="AN401" s="16">
        <f t="shared" si="32"/>
        <v>20</v>
      </c>
      <c r="AO401" s="170"/>
      <c r="AP401" s="170"/>
      <c r="AQ401" s="170"/>
      <c r="AR401" s="170"/>
      <c r="AS401" s="170"/>
      <c r="AT401" s="170"/>
      <c r="AU401" s="170"/>
      <c r="AV401" s="170"/>
      <c r="AW401" s="170"/>
      <c r="AX401" s="170"/>
      <c r="AY401" s="170"/>
      <c r="AZ401" s="170"/>
      <c r="BA401" s="16">
        <f t="shared" si="33"/>
        <v>0</v>
      </c>
      <c r="BB401" s="170"/>
      <c r="BC401" s="170"/>
      <c r="BD401" s="170"/>
      <c r="BE401" s="170"/>
      <c r="BF401" s="170"/>
      <c r="BG401" s="170"/>
      <c r="BH401" s="170"/>
      <c r="BI401" s="170"/>
      <c r="BJ401" s="170"/>
      <c r="BK401" s="170"/>
      <c r="BL401" s="170"/>
      <c r="BM401" s="170"/>
      <c r="BN401" s="17">
        <f t="shared" si="34"/>
        <v>0</v>
      </c>
      <c r="BO401" s="170"/>
      <c r="BP401" s="170"/>
      <c r="BQ401" s="170"/>
      <c r="BR401" s="170"/>
      <c r="BS401" s="170"/>
      <c r="BT401" s="170"/>
      <c r="BU401" s="170"/>
      <c r="BV401" s="170"/>
      <c r="BW401" s="170"/>
      <c r="BX401" s="170"/>
      <c r="BY401" s="170"/>
      <c r="BZ401" s="170"/>
      <c r="CA401" s="16">
        <f t="shared" si="35"/>
        <v>0</v>
      </c>
    </row>
    <row r="402" spans="1:79" s="125" customFormat="1" ht="13" hidden="1">
      <c r="A402" s="1" t="s">
        <v>646</v>
      </c>
      <c r="B402" s="27" t="s">
        <v>979</v>
      </c>
      <c r="C402" s="28">
        <v>72953</v>
      </c>
      <c r="D402" s="3" t="s">
        <v>104</v>
      </c>
      <c r="E402" s="2" t="s">
        <v>271</v>
      </c>
      <c r="F402" s="2"/>
      <c r="G402" s="2" t="s">
        <v>274</v>
      </c>
      <c r="H402" s="2" t="s">
        <v>408</v>
      </c>
      <c r="I402" s="3" t="s">
        <v>17</v>
      </c>
      <c r="J402" s="3" t="s">
        <v>576</v>
      </c>
      <c r="K402" s="6" t="s">
        <v>698</v>
      </c>
      <c r="L402" s="4" t="s">
        <v>274</v>
      </c>
      <c r="M402" s="32" t="s">
        <v>980</v>
      </c>
      <c r="N402" s="47" t="s">
        <v>18</v>
      </c>
      <c r="O402" s="123"/>
      <c r="P402" s="123"/>
      <c r="Q402" s="127">
        <v>1</v>
      </c>
      <c r="R402" s="123"/>
      <c r="S402" s="123"/>
      <c r="T402" s="123"/>
      <c r="U402" s="123"/>
      <c r="V402" s="123"/>
      <c r="W402" s="123"/>
      <c r="X402" s="123"/>
      <c r="Y402" s="123"/>
      <c r="Z402" s="123"/>
      <c r="AA402" s="16">
        <f t="shared" si="36"/>
        <v>1</v>
      </c>
      <c r="AB402" s="59"/>
      <c r="AC402" s="123">
        <v>0</v>
      </c>
      <c r="AD402" s="170">
        <v>0</v>
      </c>
      <c r="AE402" s="199"/>
      <c r="AF402" s="199"/>
      <c r="AG402" s="199"/>
      <c r="AH402" s="199"/>
      <c r="AI402" s="199"/>
      <c r="AJ402" s="199"/>
      <c r="AK402" s="170"/>
      <c r="AL402" s="170"/>
      <c r="AM402" s="170"/>
      <c r="AN402" s="16">
        <f t="shared" si="32"/>
        <v>0</v>
      </c>
      <c r="AO402" s="170"/>
      <c r="AP402" s="170"/>
      <c r="AQ402" s="170"/>
      <c r="AR402" s="170"/>
      <c r="AS402" s="170"/>
      <c r="AT402" s="170"/>
      <c r="AU402" s="170"/>
      <c r="AV402" s="170"/>
      <c r="AW402" s="170"/>
      <c r="AX402" s="170"/>
      <c r="AY402" s="170"/>
      <c r="AZ402" s="170"/>
      <c r="BA402" s="16">
        <f t="shared" si="33"/>
        <v>0</v>
      </c>
      <c r="BB402" s="170"/>
      <c r="BC402" s="170"/>
      <c r="BD402" s="170"/>
      <c r="BE402" s="170"/>
      <c r="BF402" s="170"/>
      <c r="BG402" s="170"/>
      <c r="BH402" s="170"/>
      <c r="BI402" s="170"/>
      <c r="BJ402" s="170"/>
      <c r="BK402" s="170"/>
      <c r="BL402" s="170"/>
      <c r="BM402" s="170"/>
      <c r="BN402" s="17">
        <f t="shared" si="34"/>
        <v>0</v>
      </c>
      <c r="BO402" s="170"/>
      <c r="BP402" s="170"/>
      <c r="BQ402" s="170"/>
      <c r="BR402" s="170"/>
      <c r="BS402" s="170"/>
      <c r="BT402" s="170"/>
      <c r="BU402" s="170"/>
      <c r="BV402" s="170"/>
      <c r="BW402" s="170"/>
      <c r="BX402" s="170"/>
      <c r="BY402" s="170"/>
      <c r="BZ402" s="170"/>
      <c r="CA402" s="16">
        <f t="shared" si="35"/>
        <v>0</v>
      </c>
    </row>
    <row r="403" spans="1:79" s="125" customFormat="1" ht="12" hidden="1">
      <c r="A403" s="1" t="s">
        <v>646</v>
      </c>
      <c r="B403" s="6" t="s">
        <v>299</v>
      </c>
      <c r="C403" s="5">
        <v>74190</v>
      </c>
      <c r="D403" s="3" t="s">
        <v>104</v>
      </c>
      <c r="E403" s="2" t="s">
        <v>271</v>
      </c>
      <c r="F403" s="2"/>
      <c r="G403" s="2" t="s">
        <v>280</v>
      </c>
      <c r="H403" s="2"/>
      <c r="I403" s="3" t="s">
        <v>17</v>
      </c>
      <c r="J403" s="42" t="s">
        <v>864</v>
      </c>
      <c r="K403" s="6" t="s">
        <v>698</v>
      </c>
      <c r="L403" s="4" t="s">
        <v>280</v>
      </c>
      <c r="M403" s="3" t="s">
        <v>94</v>
      </c>
      <c r="N403" s="46" t="s">
        <v>867</v>
      </c>
      <c r="O403" s="123"/>
      <c r="P403" s="123"/>
      <c r="Q403" s="127"/>
      <c r="R403" s="123"/>
      <c r="S403" s="123"/>
      <c r="T403" s="123"/>
      <c r="U403" s="123"/>
      <c r="V403" s="123"/>
      <c r="W403" s="123"/>
      <c r="X403" s="123"/>
      <c r="Y403" s="123"/>
      <c r="Z403" s="123"/>
      <c r="AA403" s="16"/>
      <c r="AB403" s="59"/>
      <c r="AC403" s="123">
        <v>0</v>
      </c>
      <c r="AD403" s="170">
        <v>0</v>
      </c>
      <c r="AE403" s="199"/>
      <c r="AF403" s="199"/>
      <c r="AG403" s="199"/>
      <c r="AH403" s="199"/>
      <c r="AI403" s="199"/>
      <c r="AJ403" s="199"/>
      <c r="AK403" s="170"/>
      <c r="AL403" s="170"/>
      <c r="AM403" s="170"/>
      <c r="AN403" s="16">
        <f t="shared" si="32"/>
        <v>0</v>
      </c>
      <c r="AO403" s="170"/>
      <c r="AP403" s="170"/>
      <c r="AQ403" s="170"/>
      <c r="AR403" s="170"/>
      <c r="AS403" s="170"/>
      <c r="AT403" s="170"/>
      <c r="AU403" s="170"/>
      <c r="AV403" s="170"/>
      <c r="AW403" s="170"/>
      <c r="AX403" s="170"/>
      <c r="AY403" s="170"/>
      <c r="AZ403" s="170"/>
      <c r="BA403" s="16">
        <f t="shared" si="33"/>
        <v>0</v>
      </c>
      <c r="BB403" s="170"/>
      <c r="BC403" s="170"/>
      <c r="BD403" s="170"/>
      <c r="BE403" s="170"/>
      <c r="BF403" s="170"/>
      <c r="BG403" s="170"/>
      <c r="BH403" s="170"/>
      <c r="BI403" s="170"/>
      <c r="BJ403" s="170"/>
      <c r="BK403" s="170"/>
      <c r="BL403" s="170"/>
      <c r="BM403" s="170"/>
      <c r="BN403" s="17">
        <f t="shared" si="34"/>
        <v>0</v>
      </c>
      <c r="BO403" s="170"/>
      <c r="BP403" s="170"/>
      <c r="BQ403" s="170"/>
      <c r="BR403" s="170"/>
      <c r="BS403" s="170"/>
      <c r="BT403" s="170"/>
      <c r="BU403" s="170"/>
      <c r="BV403" s="170"/>
      <c r="BW403" s="170"/>
      <c r="BX403" s="170"/>
      <c r="BY403" s="170"/>
      <c r="BZ403" s="170"/>
      <c r="CA403" s="16">
        <f t="shared" si="35"/>
        <v>0</v>
      </c>
    </row>
    <row r="404" spans="1:79" s="125" customFormat="1" ht="12" hidden="1">
      <c r="A404" s="1" t="s">
        <v>646</v>
      </c>
      <c r="B404" s="6" t="s">
        <v>299</v>
      </c>
      <c r="C404" s="5">
        <v>74190</v>
      </c>
      <c r="D404" s="3" t="s">
        <v>104</v>
      </c>
      <c r="E404" s="2" t="s">
        <v>271</v>
      </c>
      <c r="F404" s="2"/>
      <c r="G404" s="2" t="s">
        <v>280</v>
      </c>
      <c r="H404" s="2" t="s">
        <v>871</v>
      </c>
      <c r="I404" s="3" t="s">
        <v>17</v>
      </c>
      <c r="J404" s="42" t="s">
        <v>355</v>
      </c>
      <c r="K404" s="6" t="s">
        <v>698</v>
      </c>
      <c r="L404" s="4" t="s">
        <v>280</v>
      </c>
      <c r="M404" s="3" t="s">
        <v>94</v>
      </c>
      <c r="N404" s="46" t="s">
        <v>30</v>
      </c>
      <c r="O404" s="123"/>
      <c r="P404" s="123"/>
      <c r="Q404" s="123"/>
      <c r="R404" s="123"/>
      <c r="S404" s="123"/>
      <c r="T404" s="123"/>
      <c r="U404" s="123"/>
      <c r="V404" s="126">
        <v>1</v>
      </c>
      <c r="W404" s="123"/>
      <c r="X404" s="123"/>
      <c r="Y404" s="123"/>
      <c r="Z404" s="123"/>
      <c r="AA404" s="16">
        <f t="shared" si="36"/>
        <v>1</v>
      </c>
      <c r="AB404" s="59"/>
      <c r="AC404" s="123">
        <v>0</v>
      </c>
      <c r="AD404" s="170">
        <v>0</v>
      </c>
      <c r="AE404" s="199"/>
      <c r="AF404" s="199"/>
      <c r="AG404" s="199"/>
      <c r="AH404" s="199"/>
      <c r="AI404" s="199"/>
      <c r="AJ404" s="199"/>
      <c r="AK404" s="170">
        <v>5</v>
      </c>
      <c r="AL404" s="170"/>
      <c r="AM404" s="170"/>
      <c r="AN404" s="16">
        <f t="shared" si="32"/>
        <v>5</v>
      </c>
      <c r="AO404" s="171"/>
      <c r="AP404" s="171"/>
      <c r="AQ404" s="171"/>
      <c r="AR404" s="171"/>
      <c r="AS404" s="170">
        <v>10</v>
      </c>
      <c r="AT404" s="170">
        <v>10</v>
      </c>
      <c r="AU404" s="170">
        <v>10</v>
      </c>
      <c r="AV404" s="170">
        <v>10</v>
      </c>
      <c r="AW404" s="170">
        <v>10</v>
      </c>
      <c r="AX404" s="170">
        <v>10</v>
      </c>
      <c r="AY404" s="170">
        <v>10</v>
      </c>
      <c r="AZ404" s="170">
        <v>10</v>
      </c>
      <c r="BA404" s="16">
        <f t="shared" si="33"/>
        <v>80</v>
      </c>
      <c r="BB404" s="170">
        <v>10</v>
      </c>
      <c r="BC404" s="170">
        <v>10</v>
      </c>
      <c r="BD404" s="170">
        <v>10</v>
      </c>
      <c r="BE404" s="170">
        <v>10</v>
      </c>
      <c r="BF404" s="170">
        <v>10</v>
      </c>
      <c r="BG404" s="170">
        <v>10</v>
      </c>
      <c r="BH404" s="170">
        <v>10</v>
      </c>
      <c r="BI404" s="170">
        <v>10</v>
      </c>
      <c r="BJ404" s="170">
        <v>10</v>
      </c>
      <c r="BK404" s="170">
        <v>10</v>
      </c>
      <c r="BL404" s="170">
        <v>10</v>
      </c>
      <c r="BM404" s="170">
        <v>10</v>
      </c>
      <c r="BN404" s="17">
        <f t="shared" si="34"/>
        <v>120</v>
      </c>
      <c r="BO404" s="170">
        <v>10</v>
      </c>
      <c r="BP404" s="170">
        <v>10</v>
      </c>
      <c r="BQ404" s="170">
        <v>10</v>
      </c>
      <c r="BR404" s="170">
        <v>10</v>
      </c>
      <c r="BS404" s="170">
        <v>10</v>
      </c>
      <c r="BT404" s="170">
        <v>10</v>
      </c>
      <c r="BU404" s="170">
        <v>10</v>
      </c>
      <c r="BV404" s="170">
        <v>10</v>
      </c>
      <c r="BW404" s="170">
        <v>10</v>
      </c>
      <c r="BX404" s="170">
        <v>10</v>
      </c>
      <c r="BY404" s="170">
        <v>10</v>
      </c>
      <c r="BZ404" s="170">
        <v>10</v>
      </c>
      <c r="CA404" s="16">
        <f t="shared" si="35"/>
        <v>120</v>
      </c>
    </row>
    <row r="405" spans="1:79" s="125" customFormat="1" ht="12" hidden="1">
      <c r="A405" s="1" t="s">
        <v>646</v>
      </c>
      <c r="B405" s="6" t="s">
        <v>299</v>
      </c>
      <c r="C405" s="5">
        <v>74190</v>
      </c>
      <c r="D405" s="3" t="s">
        <v>104</v>
      </c>
      <c r="E405" s="2" t="s">
        <v>271</v>
      </c>
      <c r="F405" s="2"/>
      <c r="G405" s="2" t="s">
        <v>280</v>
      </c>
      <c r="H405" s="2"/>
      <c r="I405" s="3" t="s">
        <v>17</v>
      </c>
      <c r="J405" s="42" t="s">
        <v>864</v>
      </c>
      <c r="K405" s="6" t="s">
        <v>698</v>
      </c>
      <c r="L405" s="4" t="s">
        <v>280</v>
      </c>
      <c r="M405" s="3" t="s">
        <v>94</v>
      </c>
      <c r="N405" s="46" t="s">
        <v>30</v>
      </c>
      <c r="O405" s="123"/>
      <c r="P405" s="123"/>
      <c r="Q405" s="123"/>
      <c r="R405" s="123"/>
      <c r="S405" s="123"/>
      <c r="T405" s="123"/>
      <c r="U405" s="123"/>
      <c r="V405" s="126"/>
      <c r="W405" s="123"/>
      <c r="X405" s="123"/>
      <c r="Y405" s="123"/>
      <c r="Z405" s="123"/>
      <c r="AA405" s="16"/>
      <c r="AB405" s="59"/>
      <c r="AC405" s="123">
        <v>0</v>
      </c>
      <c r="AD405" s="170">
        <v>0</v>
      </c>
      <c r="AE405" s="199"/>
      <c r="AF405" s="199"/>
      <c r="AG405" s="199"/>
      <c r="AH405" s="199"/>
      <c r="AI405" s="199"/>
      <c r="AJ405" s="199"/>
      <c r="AK405" s="170"/>
      <c r="AL405" s="170"/>
      <c r="AM405" s="170"/>
      <c r="AN405" s="16">
        <f t="shared" si="32"/>
        <v>0</v>
      </c>
      <c r="AO405" s="171"/>
      <c r="AP405" s="171"/>
      <c r="AQ405" s="171"/>
      <c r="AR405" s="171"/>
      <c r="AS405" s="170"/>
      <c r="AT405" s="170"/>
      <c r="AU405" s="170"/>
      <c r="AV405" s="170"/>
      <c r="AW405" s="170"/>
      <c r="AX405" s="170"/>
      <c r="AY405" s="170"/>
      <c r="AZ405" s="170"/>
      <c r="BA405" s="16">
        <f t="shared" si="33"/>
        <v>0</v>
      </c>
      <c r="BB405" s="170"/>
      <c r="BC405" s="170"/>
      <c r="BD405" s="170"/>
      <c r="BE405" s="170"/>
      <c r="BF405" s="170"/>
      <c r="BG405" s="170"/>
      <c r="BH405" s="170"/>
      <c r="BI405" s="170"/>
      <c r="BJ405" s="170"/>
      <c r="BK405" s="170"/>
      <c r="BL405" s="170"/>
      <c r="BM405" s="170"/>
      <c r="BN405" s="17">
        <f t="shared" si="34"/>
        <v>0</v>
      </c>
      <c r="BO405" s="170"/>
      <c r="BP405" s="170"/>
      <c r="BQ405" s="170"/>
      <c r="BR405" s="170"/>
      <c r="BS405" s="170"/>
      <c r="BT405" s="170"/>
      <c r="BU405" s="170"/>
      <c r="BV405" s="170"/>
      <c r="BW405" s="170"/>
      <c r="BX405" s="170"/>
      <c r="BY405" s="170"/>
      <c r="BZ405" s="170"/>
      <c r="CA405" s="16">
        <f t="shared" si="35"/>
        <v>0</v>
      </c>
    </row>
    <row r="406" spans="1:79" s="125" customFormat="1" ht="12" hidden="1">
      <c r="A406" s="1" t="s">
        <v>646</v>
      </c>
      <c r="B406" s="6" t="s">
        <v>299</v>
      </c>
      <c r="C406" s="5">
        <v>74190</v>
      </c>
      <c r="D406" s="3" t="s">
        <v>104</v>
      </c>
      <c r="E406" s="2" t="s">
        <v>271</v>
      </c>
      <c r="F406" s="2"/>
      <c r="G406" s="2" t="s">
        <v>280</v>
      </c>
      <c r="H406" s="2" t="s">
        <v>870</v>
      </c>
      <c r="I406" s="3" t="s">
        <v>17</v>
      </c>
      <c r="J406" s="42" t="s">
        <v>355</v>
      </c>
      <c r="K406" s="6" t="s">
        <v>698</v>
      </c>
      <c r="L406" s="4" t="s">
        <v>280</v>
      </c>
      <c r="M406" s="3" t="s">
        <v>94</v>
      </c>
      <c r="N406" s="46" t="s">
        <v>30</v>
      </c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6">
        <f t="shared" si="36"/>
        <v>0</v>
      </c>
      <c r="AB406" s="59"/>
      <c r="AC406" s="123">
        <v>0</v>
      </c>
      <c r="AD406" s="170">
        <v>1</v>
      </c>
      <c r="AE406" s="199"/>
      <c r="AF406" s="199"/>
      <c r="AG406" s="199"/>
      <c r="AH406" s="199"/>
      <c r="AI406" s="199"/>
      <c r="AJ406" s="199"/>
      <c r="AK406" s="170">
        <v>6</v>
      </c>
      <c r="AL406" s="170"/>
      <c r="AM406" s="170"/>
      <c r="AN406" s="16">
        <f t="shared" si="32"/>
        <v>7</v>
      </c>
      <c r="AO406" s="171"/>
      <c r="AP406" s="171"/>
      <c r="AQ406" s="171"/>
      <c r="AR406" s="171"/>
      <c r="AS406" s="170">
        <v>10</v>
      </c>
      <c r="AT406" s="170">
        <v>10</v>
      </c>
      <c r="AU406" s="170">
        <v>10</v>
      </c>
      <c r="AV406" s="170">
        <v>10</v>
      </c>
      <c r="AW406" s="170">
        <v>10</v>
      </c>
      <c r="AX406" s="170">
        <v>10</v>
      </c>
      <c r="AY406" s="170">
        <v>10</v>
      </c>
      <c r="AZ406" s="170">
        <v>10</v>
      </c>
      <c r="BA406" s="16">
        <f t="shared" si="33"/>
        <v>80</v>
      </c>
      <c r="BB406" s="170">
        <v>10</v>
      </c>
      <c r="BC406" s="170">
        <v>10</v>
      </c>
      <c r="BD406" s="170">
        <v>10</v>
      </c>
      <c r="BE406" s="170">
        <v>10</v>
      </c>
      <c r="BF406" s="170">
        <v>10</v>
      </c>
      <c r="BG406" s="170">
        <v>10</v>
      </c>
      <c r="BH406" s="170">
        <v>10</v>
      </c>
      <c r="BI406" s="170">
        <v>10</v>
      </c>
      <c r="BJ406" s="170">
        <v>10</v>
      </c>
      <c r="BK406" s="170">
        <v>10</v>
      </c>
      <c r="BL406" s="170">
        <v>10</v>
      </c>
      <c r="BM406" s="170">
        <v>10</v>
      </c>
      <c r="BN406" s="17">
        <f t="shared" si="34"/>
        <v>120</v>
      </c>
      <c r="BO406" s="170">
        <v>10</v>
      </c>
      <c r="BP406" s="170">
        <v>10</v>
      </c>
      <c r="BQ406" s="170">
        <v>10</v>
      </c>
      <c r="BR406" s="170">
        <v>10</v>
      </c>
      <c r="BS406" s="170">
        <v>10</v>
      </c>
      <c r="BT406" s="170">
        <v>10</v>
      </c>
      <c r="BU406" s="170">
        <v>10</v>
      </c>
      <c r="BV406" s="170">
        <v>10</v>
      </c>
      <c r="BW406" s="170">
        <v>10</v>
      </c>
      <c r="BX406" s="170">
        <v>10</v>
      </c>
      <c r="BY406" s="170">
        <v>10</v>
      </c>
      <c r="BZ406" s="170">
        <v>10</v>
      </c>
      <c r="CA406" s="16">
        <f t="shared" si="35"/>
        <v>120</v>
      </c>
    </row>
    <row r="407" spans="1:79" s="125" customFormat="1" ht="12" hidden="1">
      <c r="A407" s="1" t="s">
        <v>235</v>
      </c>
      <c r="B407" s="2" t="s">
        <v>423</v>
      </c>
      <c r="C407" s="2">
        <v>74964</v>
      </c>
      <c r="D407" s="3" t="s">
        <v>81</v>
      </c>
      <c r="E407" s="2" t="s">
        <v>21</v>
      </c>
      <c r="F407" s="2" t="s">
        <v>22</v>
      </c>
      <c r="G407" s="2" t="s">
        <v>23</v>
      </c>
      <c r="H407" s="2" t="s">
        <v>232</v>
      </c>
      <c r="I407" s="3" t="s">
        <v>17</v>
      </c>
      <c r="J407" s="3" t="s">
        <v>347</v>
      </c>
      <c r="K407" s="6" t="s">
        <v>741</v>
      </c>
      <c r="L407" s="4" t="s">
        <v>959</v>
      </c>
      <c r="M407" s="3" t="s">
        <v>94</v>
      </c>
      <c r="N407" s="46" t="s">
        <v>18</v>
      </c>
      <c r="O407" s="121"/>
      <c r="P407" s="121">
        <v>5</v>
      </c>
      <c r="Q407" s="121"/>
      <c r="R407" s="121"/>
      <c r="S407" s="121"/>
      <c r="T407" s="121"/>
      <c r="U407" s="123"/>
      <c r="V407" s="121"/>
      <c r="W407" s="121"/>
      <c r="X407" s="121"/>
      <c r="Y407" s="121"/>
      <c r="Z407" s="121"/>
      <c r="AA407" s="16">
        <f t="shared" si="36"/>
        <v>5</v>
      </c>
      <c r="AB407" s="59"/>
      <c r="AC407" s="121">
        <v>0</v>
      </c>
      <c r="AD407" s="169">
        <v>0</v>
      </c>
      <c r="AE407" s="197"/>
      <c r="AF407" s="197"/>
      <c r="AG407" s="197"/>
      <c r="AH407" s="197"/>
      <c r="AI407" s="197"/>
      <c r="AJ407" s="197"/>
      <c r="AK407" s="169"/>
      <c r="AL407" s="169"/>
      <c r="AM407" s="169"/>
      <c r="AN407" s="16">
        <f t="shared" si="32"/>
        <v>0</v>
      </c>
      <c r="AO407" s="170"/>
      <c r="AP407" s="170"/>
      <c r="AQ407" s="170"/>
      <c r="AR407" s="170"/>
      <c r="AS407" s="170"/>
      <c r="AT407" s="170"/>
      <c r="AU407" s="170"/>
      <c r="AV407" s="170"/>
      <c r="AW407" s="170"/>
      <c r="AX407" s="170"/>
      <c r="AY407" s="170"/>
      <c r="AZ407" s="170"/>
      <c r="BA407" s="16">
        <f t="shared" si="33"/>
        <v>0</v>
      </c>
      <c r="BB407" s="170"/>
      <c r="BC407" s="170"/>
      <c r="BD407" s="170"/>
      <c r="BE407" s="174"/>
      <c r="BF407" s="174"/>
      <c r="BG407" s="174"/>
      <c r="BH407" s="174"/>
      <c r="BI407" s="174"/>
      <c r="BJ407" s="174"/>
      <c r="BK407" s="174"/>
      <c r="BL407" s="174"/>
      <c r="BM407" s="174"/>
      <c r="BN407" s="17">
        <f t="shared" si="34"/>
        <v>0</v>
      </c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6">
        <f t="shared" si="35"/>
        <v>0</v>
      </c>
    </row>
    <row r="408" spans="1:79" s="125" customFormat="1" ht="12" hidden="1">
      <c r="A408" s="1" t="s">
        <v>235</v>
      </c>
      <c r="B408" s="2" t="s">
        <v>307</v>
      </c>
      <c r="C408" s="2">
        <v>74964</v>
      </c>
      <c r="D408" s="3" t="s">
        <v>240</v>
      </c>
      <c r="E408" s="2" t="s">
        <v>14</v>
      </c>
      <c r="F408" s="2" t="s">
        <v>15</v>
      </c>
      <c r="G408" s="2" t="s">
        <v>19</v>
      </c>
      <c r="H408" s="2" t="s">
        <v>236</v>
      </c>
      <c r="I408" s="3" t="s">
        <v>17</v>
      </c>
      <c r="J408" s="3" t="s">
        <v>346</v>
      </c>
      <c r="K408" s="6" t="s">
        <v>742</v>
      </c>
      <c r="L408" s="4" t="s">
        <v>28</v>
      </c>
      <c r="M408" s="3" t="s">
        <v>94</v>
      </c>
      <c r="N408" s="46" t="s">
        <v>20</v>
      </c>
      <c r="O408" s="121"/>
      <c r="P408" s="121"/>
      <c r="Q408" s="121"/>
      <c r="R408" s="121"/>
      <c r="S408" s="121"/>
      <c r="T408" s="121"/>
      <c r="U408" s="123"/>
      <c r="V408" s="121"/>
      <c r="W408" s="121"/>
      <c r="X408" s="121"/>
      <c r="Y408" s="121"/>
      <c r="Z408" s="121"/>
      <c r="AA408" s="16">
        <f t="shared" si="36"/>
        <v>0</v>
      </c>
      <c r="AB408" s="59"/>
      <c r="AC408" s="121">
        <v>0</v>
      </c>
      <c r="AD408" s="169">
        <v>0</v>
      </c>
      <c r="AE408" s="197"/>
      <c r="AF408" s="197"/>
      <c r="AG408" s="197"/>
      <c r="AH408" s="197"/>
      <c r="AI408" s="197"/>
      <c r="AJ408" s="197"/>
      <c r="AK408" s="169"/>
      <c r="AL408" s="169"/>
      <c r="AM408" s="169"/>
      <c r="AN408" s="16">
        <f t="shared" si="32"/>
        <v>0</v>
      </c>
      <c r="AO408" s="170"/>
      <c r="AP408" s="170"/>
      <c r="AQ408" s="170"/>
      <c r="AR408" s="170"/>
      <c r="AS408" s="170"/>
      <c r="AT408" s="170"/>
      <c r="AU408" s="170"/>
      <c r="AV408" s="170"/>
      <c r="AW408" s="170"/>
      <c r="AX408" s="170"/>
      <c r="AY408" s="170"/>
      <c r="AZ408" s="170"/>
      <c r="BA408" s="16">
        <f t="shared" si="33"/>
        <v>0</v>
      </c>
      <c r="BB408" s="170"/>
      <c r="BC408" s="170"/>
      <c r="BD408" s="170"/>
      <c r="BE408" s="174"/>
      <c r="BF408" s="174"/>
      <c r="BG408" s="174"/>
      <c r="BH408" s="174"/>
      <c r="BI408" s="174"/>
      <c r="BJ408" s="174"/>
      <c r="BK408" s="174"/>
      <c r="BL408" s="174"/>
      <c r="BM408" s="174"/>
      <c r="BN408" s="17">
        <f t="shared" si="34"/>
        <v>0</v>
      </c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6">
        <f t="shared" si="35"/>
        <v>0</v>
      </c>
    </row>
    <row r="409" spans="1:79" s="125" customFormat="1" ht="12" hidden="1">
      <c r="A409" s="1" t="s">
        <v>235</v>
      </c>
      <c r="B409" s="2" t="s">
        <v>239</v>
      </c>
      <c r="C409" s="5">
        <v>8082</v>
      </c>
      <c r="D409" s="3" t="s">
        <v>240</v>
      </c>
      <c r="E409" s="2" t="s">
        <v>21</v>
      </c>
      <c r="F409" s="2" t="s">
        <v>22</v>
      </c>
      <c r="G409" s="2" t="s">
        <v>23</v>
      </c>
      <c r="H409" s="2" t="s">
        <v>241</v>
      </c>
      <c r="I409" s="3" t="s">
        <v>17</v>
      </c>
      <c r="J409" s="3" t="s">
        <v>347</v>
      </c>
      <c r="K409" s="6" t="s">
        <v>743</v>
      </c>
      <c r="L409" s="4" t="s">
        <v>959</v>
      </c>
      <c r="M409" s="3" t="s">
        <v>94</v>
      </c>
      <c r="N409" s="44" t="s">
        <v>18</v>
      </c>
      <c r="O409" s="121"/>
      <c r="P409" s="121"/>
      <c r="Q409" s="121">
        <v>20</v>
      </c>
      <c r="R409" s="121">
        <v>10</v>
      </c>
      <c r="S409" s="121"/>
      <c r="T409" s="121"/>
      <c r="U409" s="123"/>
      <c r="V409" s="121"/>
      <c r="W409" s="121"/>
      <c r="X409" s="121"/>
      <c r="Y409" s="121"/>
      <c r="Z409" s="121"/>
      <c r="AA409" s="16">
        <f t="shared" si="36"/>
        <v>30</v>
      </c>
      <c r="AB409" s="121">
        <v>20</v>
      </c>
      <c r="AC409" s="121">
        <v>50</v>
      </c>
      <c r="AD409" s="169">
        <v>0</v>
      </c>
      <c r="AE409" s="197">
        <v>30</v>
      </c>
      <c r="AF409" s="197">
        <v>30</v>
      </c>
      <c r="AG409" s="197">
        <v>10</v>
      </c>
      <c r="AH409" s="197">
        <v>20</v>
      </c>
      <c r="AI409" s="197">
        <v>10</v>
      </c>
      <c r="AJ409" s="197">
        <v>10</v>
      </c>
      <c r="AK409" s="169">
        <v>15</v>
      </c>
      <c r="AL409" s="169">
        <v>15</v>
      </c>
      <c r="AM409" s="169">
        <v>5</v>
      </c>
      <c r="AN409" s="16">
        <f t="shared" si="32"/>
        <v>215</v>
      </c>
      <c r="AO409" s="170">
        <v>30</v>
      </c>
      <c r="AP409" s="170">
        <v>30</v>
      </c>
      <c r="AQ409" s="170"/>
      <c r="AR409" s="170"/>
      <c r="AS409" s="170"/>
      <c r="AT409" s="170"/>
      <c r="AU409" s="170"/>
      <c r="AV409" s="170"/>
      <c r="AW409" s="170"/>
      <c r="AX409" s="170"/>
      <c r="AY409" s="170"/>
      <c r="AZ409" s="170"/>
      <c r="BA409" s="16">
        <f t="shared" si="33"/>
        <v>60</v>
      </c>
      <c r="BB409" s="176"/>
      <c r="BC409" s="176"/>
      <c r="BD409" s="176"/>
      <c r="BE409" s="176"/>
      <c r="BF409" s="176"/>
      <c r="BG409" s="176"/>
      <c r="BH409" s="176"/>
      <c r="BI409" s="176"/>
      <c r="BJ409" s="176"/>
      <c r="BK409" s="176"/>
      <c r="BL409" s="176"/>
      <c r="BM409" s="176"/>
      <c r="BN409" s="17">
        <f t="shared" si="34"/>
        <v>0</v>
      </c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6">
        <f t="shared" si="35"/>
        <v>0</v>
      </c>
    </row>
    <row r="410" spans="1:79" s="125" customFormat="1" ht="12" hidden="1">
      <c r="A410" s="1" t="s">
        <v>235</v>
      </c>
      <c r="B410" s="2" t="s">
        <v>305</v>
      </c>
      <c r="C410" s="5" t="s">
        <v>306</v>
      </c>
      <c r="D410" s="3" t="s">
        <v>81</v>
      </c>
      <c r="E410" s="2" t="s">
        <v>272</v>
      </c>
      <c r="F410" s="2"/>
      <c r="G410" s="2" t="s">
        <v>310</v>
      </c>
      <c r="H410" s="2" t="s">
        <v>744</v>
      </c>
      <c r="I410" s="3" t="s">
        <v>17</v>
      </c>
      <c r="J410" s="3" t="s">
        <v>745</v>
      </c>
      <c r="K410" s="6" t="s">
        <v>698</v>
      </c>
      <c r="L410" s="4" t="s">
        <v>310</v>
      </c>
      <c r="M410" s="3" t="s">
        <v>301</v>
      </c>
      <c r="N410" s="44" t="s">
        <v>20</v>
      </c>
      <c r="O410" s="121"/>
      <c r="P410" s="121"/>
      <c r="Q410" s="121"/>
      <c r="R410" s="121"/>
      <c r="S410" s="121"/>
      <c r="T410" s="121"/>
      <c r="U410" s="123"/>
      <c r="V410" s="121"/>
      <c r="W410" s="121"/>
      <c r="X410" s="121"/>
      <c r="Y410" s="121"/>
      <c r="Z410" s="121"/>
      <c r="AA410" s="16">
        <f t="shared" si="36"/>
        <v>0</v>
      </c>
      <c r="AB410" s="121">
        <v>4</v>
      </c>
      <c r="AC410" s="122">
        <v>7</v>
      </c>
      <c r="AD410" s="169">
        <v>0</v>
      </c>
      <c r="AE410" s="197">
        <v>3</v>
      </c>
      <c r="AF410" s="197">
        <v>3</v>
      </c>
      <c r="AG410" s="197">
        <v>2</v>
      </c>
      <c r="AH410" s="169">
        <v>3</v>
      </c>
      <c r="AI410" s="169">
        <v>3</v>
      </c>
      <c r="AJ410" s="169">
        <v>2</v>
      </c>
      <c r="AK410" s="169">
        <v>3</v>
      </c>
      <c r="AL410" s="169">
        <v>2</v>
      </c>
      <c r="AM410" s="169">
        <v>2</v>
      </c>
      <c r="AN410" s="16">
        <f t="shared" si="32"/>
        <v>34</v>
      </c>
      <c r="AO410" s="170"/>
      <c r="AP410" s="170"/>
      <c r="AQ410" s="170"/>
      <c r="AR410" s="170"/>
      <c r="AS410" s="170"/>
      <c r="AT410" s="170"/>
      <c r="AU410" s="170"/>
      <c r="AV410" s="170"/>
      <c r="AW410" s="170"/>
      <c r="AX410" s="170"/>
      <c r="AY410" s="170"/>
      <c r="AZ410" s="170"/>
      <c r="BA410" s="16">
        <f t="shared" si="33"/>
        <v>0</v>
      </c>
      <c r="BB410" s="176"/>
      <c r="BC410" s="176"/>
      <c r="BD410" s="176"/>
      <c r="BE410" s="176"/>
      <c r="BF410" s="176"/>
      <c r="BG410" s="176"/>
      <c r="BH410" s="176"/>
      <c r="BI410" s="176"/>
      <c r="BJ410" s="176"/>
      <c r="BK410" s="176"/>
      <c r="BL410" s="176"/>
      <c r="BM410" s="176"/>
      <c r="BN410" s="17">
        <f t="shared" si="34"/>
        <v>0</v>
      </c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6">
        <f t="shared" si="35"/>
        <v>0</v>
      </c>
    </row>
    <row r="411" spans="1:79" s="125" customFormat="1" ht="12" hidden="1">
      <c r="A411" s="1" t="s">
        <v>235</v>
      </c>
      <c r="B411" s="2" t="s">
        <v>305</v>
      </c>
      <c r="C411" s="5" t="s">
        <v>306</v>
      </c>
      <c r="D411" s="3" t="s">
        <v>81</v>
      </c>
      <c r="E411" s="2" t="s">
        <v>272</v>
      </c>
      <c r="F411" s="2"/>
      <c r="G411" s="2" t="s">
        <v>310</v>
      </c>
      <c r="H411" s="2" t="s">
        <v>746</v>
      </c>
      <c r="I411" s="3" t="s">
        <v>17</v>
      </c>
      <c r="J411" s="3" t="s">
        <v>745</v>
      </c>
      <c r="K411" s="6" t="s">
        <v>698</v>
      </c>
      <c r="L411" s="4" t="s">
        <v>310</v>
      </c>
      <c r="M411" s="3" t="s">
        <v>301</v>
      </c>
      <c r="N411" s="44" t="s">
        <v>20</v>
      </c>
      <c r="O411" s="123"/>
      <c r="P411" s="123"/>
      <c r="Q411" s="127">
        <v>5</v>
      </c>
      <c r="R411" s="127">
        <v>2</v>
      </c>
      <c r="S411" s="127">
        <v>5</v>
      </c>
      <c r="T411" s="123">
        <v>5</v>
      </c>
      <c r="U411" s="123"/>
      <c r="V411" s="126">
        <v>10</v>
      </c>
      <c r="W411" s="123"/>
      <c r="X411" s="126">
        <v>4</v>
      </c>
      <c r="Y411" s="123">
        <v>2</v>
      </c>
      <c r="Z411" s="123">
        <v>4</v>
      </c>
      <c r="AA411" s="16">
        <f t="shared" si="36"/>
        <v>37</v>
      </c>
      <c r="AB411" s="126">
        <v>1</v>
      </c>
      <c r="AC411" s="123">
        <v>0</v>
      </c>
      <c r="AD411" s="170">
        <v>0</v>
      </c>
      <c r="AE411" s="199">
        <v>1</v>
      </c>
      <c r="AF411" s="199">
        <v>2</v>
      </c>
      <c r="AG411" s="199">
        <v>2</v>
      </c>
      <c r="AH411" s="170">
        <v>5</v>
      </c>
      <c r="AI411" s="170">
        <v>3</v>
      </c>
      <c r="AJ411" s="170">
        <v>3</v>
      </c>
      <c r="AK411" s="170">
        <v>4</v>
      </c>
      <c r="AL411" s="170">
        <v>2</v>
      </c>
      <c r="AM411" s="170"/>
      <c r="AN411" s="16">
        <f t="shared" si="32"/>
        <v>23</v>
      </c>
      <c r="AO411" s="170">
        <v>5</v>
      </c>
      <c r="AP411" s="170">
        <v>5</v>
      </c>
      <c r="AQ411" s="170">
        <v>5</v>
      </c>
      <c r="AR411" s="170">
        <v>3</v>
      </c>
      <c r="AS411" s="170">
        <v>2</v>
      </c>
      <c r="AT411" s="170">
        <v>5</v>
      </c>
      <c r="AU411" s="170">
        <v>2</v>
      </c>
      <c r="AV411" s="170">
        <v>3</v>
      </c>
      <c r="AW411" s="170">
        <v>3</v>
      </c>
      <c r="AX411" s="170">
        <v>2</v>
      </c>
      <c r="AY411" s="170">
        <v>1</v>
      </c>
      <c r="AZ411" s="170">
        <v>1</v>
      </c>
      <c r="BA411" s="16">
        <f t="shared" si="33"/>
        <v>37</v>
      </c>
      <c r="BB411" s="170">
        <v>2</v>
      </c>
      <c r="BC411" s="170">
        <v>3</v>
      </c>
      <c r="BD411" s="170">
        <v>5</v>
      </c>
      <c r="BE411" s="170">
        <v>2</v>
      </c>
      <c r="BF411" s="170">
        <v>5</v>
      </c>
      <c r="BG411" s="170">
        <v>5</v>
      </c>
      <c r="BH411" s="170">
        <v>3</v>
      </c>
      <c r="BI411" s="170">
        <v>3</v>
      </c>
      <c r="BJ411" s="170">
        <v>3</v>
      </c>
      <c r="BK411" s="170">
        <v>2</v>
      </c>
      <c r="BL411" s="170">
        <v>3</v>
      </c>
      <c r="BM411" s="170">
        <v>2</v>
      </c>
      <c r="BN411" s="17">
        <f t="shared" si="34"/>
        <v>38</v>
      </c>
      <c r="BO411" s="170">
        <v>3</v>
      </c>
      <c r="BP411" s="170">
        <v>1</v>
      </c>
      <c r="BQ411" s="170">
        <v>2</v>
      </c>
      <c r="BR411" s="170">
        <v>2</v>
      </c>
      <c r="BS411" s="170">
        <v>5</v>
      </c>
      <c r="BT411" s="170">
        <v>5</v>
      </c>
      <c r="BU411" s="170">
        <v>3</v>
      </c>
      <c r="BV411" s="170">
        <v>2</v>
      </c>
      <c r="BW411" s="170">
        <v>3</v>
      </c>
      <c r="BX411" s="170">
        <v>2</v>
      </c>
      <c r="BY411" s="170">
        <v>3</v>
      </c>
      <c r="BZ411" s="170">
        <v>2</v>
      </c>
      <c r="CA411" s="16">
        <f t="shared" si="35"/>
        <v>33</v>
      </c>
    </row>
    <row r="412" spans="1:79" s="125" customFormat="1" ht="12" hidden="1">
      <c r="A412" s="1" t="s">
        <v>235</v>
      </c>
      <c r="B412" s="2" t="s">
        <v>307</v>
      </c>
      <c r="C412" s="5">
        <v>74964</v>
      </c>
      <c r="D412" s="3" t="s">
        <v>240</v>
      </c>
      <c r="E412" s="2" t="s">
        <v>271</v>
      </c>
      <c r="F412" s="2"/>
      <c r="G412" s="2" t="s">
        <v>274</v>
      </c>
      <c r="H412" s="2" t="s">
        <v>424</v>
      </c>
      <c r="I412" s="3" t="s">
        <v>17</v>
      </c>
      <c r="J412" s="3" t="s">
        <v>576</v>
      </c>
      <c r="K412" s="6" t="s">
        <v>698</v>
      </c>
      <c r="L412" s="4" t="s">
        <v>274</v>
      </c>
      <c r="M412" s="3" t="s">
        <v>94</v>
      </c>
      <c r="N412" s="44" t="s">
        <v>18</v>
      </c>
      <c r="O412" s="123"/>
      <c r="P412" s="123"/>
      <c r="Q412" s="123"/>
      <c r="R412" s="127">
        <v>5</v>
      </c>
      <c r="S412" s="127">
        <v>5</v>
      </c>
      <c r="T412" s="127">
        <v>5</v>
      </c>
      <c r="U412" s="123"/>
      <c r="V412" s="123"/>
      <c r="W412" s="123"/>
      <c r="X412" s="123"/>
      <c r="Y412" s="123"/>
      <c r="Z412" s="123"/>
      <c r="AA412" s="16">
        <f t="shared" si="36"/>
        <v>15</v>
      </c>
      <c r="AB412" s="123">
        <v>5</v>
      </c>
      <c r="AC412" s="123">
        <v>0</v>
      </c>
      <c r="AD412" s="170">
        <v>0</v>
      </c>
      <c r="AE412" s="199"/>
      <c r="AF412" s="199">
        <v>5</v>
      </c>
      <c r="AG412" s="199">
        <v>5</v>
      </c>
      <c r="AH412" s="199">
        <v>4</v>
      </c>
      <c r="AI412" s="199"/>
      <c r="AJ412" s="199"/>
      <c r="AK412" s="170"/>
      <c r="AL412" s="170"/>
      <c r="AM412" s="170"/>
      <c r="AN412" s="16">
        <f t="shared" si="32"/>
        <v>19</v>
      </c>
      <c r="AO412" s="170"/>
      <c r="AP412" s="170"/>
      <c r="AQ412" s="170"/>
      <c r="AR412" s="170"/>
      <c r="AS412" s="170"/>
      <c r="AT412" s="170"/>
      <c r="AU412" s="170"/>
      <c r="AV412" s="170"/>
      <c r="AW412" s="170"/>
      <c r="AX412" s="170"/>
      <c r="AY412" s="170"/>
      <c r="AZ412" s="170"/>
      <c r="BA412" s="16">
        <f t="shared" si="33"/>
        <v>0</v>
      </c>
      <c r="BB412" s="170"/>
      <c r="BC412" s="170"/>
      <c r="BD412" s="170"/>
      <c r="BE412" s="170"/>
      <c r="BF412" s="170"/>
      <c r="BG412" s="170"/>
      <c r="BH412" s="170"/>
      <c r="BI412" s="170"/>
      <c r="BJ412" s="170"/>
      <c r="BK412" s="170"/>
      <c r="BL412" s="170"/>
      <c r="BM412" s="170"/>
      <c r="BN412" s="17">
        <f t="shared" si="34"/>
        <v>0</v>
      </c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6">
        <f t="shared" si="35"/>
        <v>0</v>
      </c>
    </row>
    <row r="413" spans="1:79" s="125" customFormat="1" ht="12" hidden="1">
      <c r="A413" s="1" t="s">
        <v>235</v>
      </c>
      <c r="B413" s="2" t="s">
        <v>307</v>
      </c>
      <c r="C413" s="5">
        <v>74964</v>
      </c>
      <c r="D413" s="3" t="s">
        <v>240</v>
      </c>
      <c r="E413" s="2" t="s">
        <v>271</v>
      </c>
      <c r="F413" s="2"/>
      <c r="G413" s="2" t="s">
        <v>276</v>
      </c>
      <c r="H413" s="2" t="s">
        <v>747</v>
      </c>
      <c r="I413" s="3" t="s">
        <v>17</v>
      </c>
      <c r="J413" s="3" t="s">
        <v>351</v>
      </c>
      <c r="K413" s="6" t="s">
        <v>698</v>
      </c>
      <c r="L413" s="4" t="s">
        <v>276</v>
      </c>
      <c r="M413" s="3" t="s">
        <v>94</v>
      </c>
      <c r="N413" s="44" t="s">
        <v>18</v>
      </c>
      <c r="O413" s="123"/>
      <c r="P413" s="123"/>
      <c r="Q413" s="123"/>
      <c r="R413" s="127"/>
      <c r="S413" s="127"/>
      <c r="T413" s="127"/>
      <c r="U413" s="123"/>
      <c r="V413" s="123"/>
      <c r="W413" s="123"/>
      <c r="X413" s="123"/>
      <c r="Y413" s="123"/>
      <c r="Z413" s="123"/>
      <c r="AA413" s="16">
        <f t="shared" si="36"/>
        <v>0</v>
      </c>
      <c r="AB413" s="123">
        <v>30</v>
      </c>
      <c r="AC413" s="122">
        <v>50</v>
      </c>
      <c r="AD413" s="170">
        <v>140</v>
      </c>
      <c r="AE413" s="199">
        <v>30</v>
      </c>
      <c r="AF413" s="199">
        <v>35</v>
      </c>
      <c r="AG413" s="199">
        <v>20</v>
      </c>
      <c r="AH413" s="170">
        <v>26</v>
      </c>
      <c r="AI413" s="170">
        <v>30</v>
      </c>
      <c r="AJ413" s="255">
        <v>15</v>
      </c>
      <c r="AK413" s="255">
        <v>15</v>
      </c>
      <c r="AL413" s="255">
        <v>15</v>
      </c>
      <c r="AM413" s="255">
        <v>15</v>
      </c>
      <c r="AN413" s="16">
        <f t="shared" si="32"/>
        <v>421</v>
      </c>
      <c r="AO413" s="170"/>
      <c r="AP413" s="170"/>
      <c r="AQ413" s="170"/>
      <c r="AR413" s="170"/>
      <c r="AS413" s="170"/>
      <c r="AT413" s="170"/>
      <c r="AU413" s="170"/>
      <c r="AV413" s="170"/>
      <c r="AW413" s="170"/>
      <c r="AX413" s="170"/>
      <c r="AY413" s="170"/>
      <c r="AZ413" s="170"/>
      <c r="BA413" s="16">
        <f t="shared" si="33"/>
        <v>0</v>
      </c>
      <c r="BB413" s="170"/>
      <c r="BC413" s="170"/>
      <c r="BD413" s="170"/>
      <c r="BE413" s="170"/>
      <c r="BF413" s="170"/>
      <c r="BG413" s="170"/>
      <c r="BH413" s="170"/>
      <c r="BI413" s="170"/>
      <c r="BJ413" s="170"/>
      <c r="BK413" s="170"/>
      <c r="BL413" s="170"/>
      <c r="BM413" s="170"/>
      <c r="BN413" s="17">
        <f t="shared" si="34"/>
        <v>0</v>
      </c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6">
        <f t="shared" si="35"/>
        <v>0</v>
      </c>
    </row>
    <row r="414" spans="1:79" s="125" customFormat="1" ht="12" hidden="1">
      <c r="A414" s="1" t="s">
        <v>235</v>
      </c>
      <c r="B414" s="2" t="s">
        <v>307</v>
      </c>
      <c r="C414" s="5">
        <v>74964</v>
      </c>
      <c r="D414" s="3" t="s">
        <v>240</v>
      </c>
      <c r="E414" s="2" t="s">
        <v>271</v>
      </c>
      <c r="F414" s="2"/>
      <c r="G414" s="2" t="s">
        <v>276</v>
      </c>
      <c r="H414" s="2" t="s">
        <v>748</v>
      </c>
      <c r="I414" s="3" t="s">
        <v>17</v>
      </c>
      <c r="J414" s="3" t="s">
        <v>351</v>
      </c>
      <c r="K414" s="6" t="s">
        <v>698</v>
      </c>
      <c r="L414" s="4" t="s">
        <v>276</v>
      </c>
      <c r="M414" s="3" t="s">
        <v>94</v>
      </c>
      <c r="N414" s="44" t="s">
        <v>18</v>
      </c>
      <c r="O414" s="127">
        <v>50</v>
      </c>
      <c r="P414" s="127">
        <v>60</v>
      </c>
      <c r="Q414" s="127">
        <v>100</v>
      </c>
      <c r="R414" s="127">
        <v>60</v>
      </c>
      <c r="S414" s="123"/>
      <c r="T414" s="123"/>
      <c r="U414" s="126">
        <v>1</v>
      </c>
      <c r="V414" s="127">
        <v>30</v>
      </c>
      <c r="W414" s="129"/>
      <c r="X414" s="130">
        <v>40</v>
      </c>
      <c r="Y414" s="127">
        <v>60</v>
      </c>
      <c r="Z414" s="127">
        <v>70</v>
      </c>
      <c r="AA414" s="16">
        <f t="shared" si="36"/>
        <v>471</v>
      </c>
      <c r="AB414" s="59"/>
      <c r="AC414" s="123">
        <v>0</v>
      </c>
      <c r="AD414" s="170">
        <v>0</v>
      </c>
      <c r="AE414" s="199"/>
      <c r="AF414" s="199"/>
      <c r="AG414" s="199"/>
      <c r="AH414" s="199"/>
      <c r="AI414" s="199"/>
      <c r="AJ414" s="199"/>
      <c r="AK414" s="170"/>
      <c r="AL414" s="170"/>
      <c r="AM414" s="170"/>
      <c r="AN414" s="16">
        <f t="shared" si="32"/>
        <v>0</v>
      </c>
      <c r="AO414" s="170">
        <v>20</v>
      </c>
      <c r="AP414" s="170">
        <v>15</v>
      </c>
      <c r="AQ414" s="170">
        <v>20</v>
      </c>
      <c r="AR414" s="170">
        <v>30</v>
      </c>
      <c r="AS414" s="170"/>
      <c r="AT414" s="170"/>
      <c r="AU414" s="170"/>
      <c r="AV414" s="170"/>
      <c r="AW414" s="170"/>
      <c r="AX414" s="170"/>
      <c r="AY414" s="170"/>
      <c r="AZ414" s="170"/>
      <c r="BA414" s="16">
        <f t="shared" si="33"/>
        <v>85</v>
      </c>
      <c r="BB414" s="170"/>
      <c r="BC414" s="170"/>
      <c r="BD414" s="170"/>
      <c r="BE414" s="170"/>
      <c r="BF414" s="170"/>
      <c r="BG414" s="170"/>
      <c r="BH414" s="170"/>
      <c r="BI414" s="170"/>
      <c r="BJ414" s="170"/>
      <c r="BK414" s="170"/>
      <c r="BL414" s="170"/>
      <c r="BM414" s="170"/>
      <c r="BN414" s="17">
        <f t="shared" si="34"/>
        <v>0</v>
      </c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6">
        <f t="shared" si="35"/>
        <v>0</v>
      </c>
    </row>
    <row r="415" spans="1:79" s="125" customFormat="1" ht="12" hidden="1">
      <c r="A415" s="1" t="s">
        <v>235</v>
      </c>
      <c r="B415" s="2" t="s">
        <v>307</v>
      </c>
      <c r="C415" s="5">
        <v>74964</v>
      </c>
      <c r="D415" s="3" t="s">
        <v>240</v>
      </c>
      <c r="E415" s="2" t="s">
        <v>272</v>
      </c>
      <c r="F415" s="2"/>
      <c r="G415" s="2" t="s">
        <v>310</v>
      </c>
      <c r="H415" s="2" t="s">
        <v>749</v>
      </c>
      <c r="I415" s="3" t="s">
        <v>17</v>
      </c>
      <c r="J415" s="3" t="s">
        <v>745</v>
      </c>
      <c r="K415" s="6" t="s">
        <v>698</v>
      </c>
      <c r="L415" s="4" t="s">
        <v>310</v>
      </c>
      <c r="M415" s="3" t="s">
        <v>301</v>
      </c>
      <c r="N415" s="44" t="s">
        <v>20</v>
      </c>
      <c r="O415" s="127"/>
      <c r="P415" s="127"/>
      <c r="Q415" s="127"/>
      <c r="R415" s="127"/>
      <c r="S415" s="123"/>
      <c r="T415" s="123"/>
      <c r="U415" s="126"/>
      <c r="V415" s="127"/>
      <c r="W415" s="129"/>
      <c r="X415" s="130"/>
      <c r="Y415" s="127"/>
      <c r="Z415" s="127"/>
      <c r="AA415" s="16">
        <f t="shared" si="36"/>
        <v>0</v>
      </c>
      <c r="AB415" s="59"/>
      <c r="AC415" s="123">
        <v>0</v>
      </c>
      <c r="AD415" s="170">
        <v>0</v>
      </c>
      <c r="AE415" s="199"/>
      <c r="AF415" s="199"/>
      <c r="AG415" s="199"/>
      <c r="AH415" s="199"/>
      <c r="AI415" s="199"/>
      <c r="AJ415" s="199"/>
      <c r="AK415" s="170"/>
      <c r="AL415" s="170"/>
      <c r="AM415" s="170"/>
      <c r="AN415" s="16">
        <f t="shared" si="32"/>
        <v>0</v>
      </c>
      <c r="AO415" s="170"/>
      <c r="AP415" s="170"/>
      <c r="AQ415" s="170"/>
      <c r="AR415" s="170"/>
      <c r="AS415" s="170"/>
      <c r="AT415" s="170"/>
      <c r="AU415" s="170"/>
      <c r="AV415" s="170"/>
      <c r="AW415" s="170"/>
      <c r="AX415" s="170"/>
      <c r="AY415" s="170"/>
      <c r="AZ415" s="170"/>
      <c r="BA415" s="16">
        <f t="shared" si="33"/>
        <v>0</v>
      </c>
      <c r="BB415" s="170"/>
      <c r="BC415" s="170"/>
      <c r="BD415" s="170"/>
      <c r="BE415" s="170"/>
      <c r="BF415" s="170"/>
      <c r="BG415" s="170"/>
      <c r="BH415" s="170"/>
      <c r="BI415" s="170"/>
      <c r="BJ415" s="170"/>
      <c r="BK415" s="170"/>
      <c r="BL415" s="170"/>
      <c r="BM415" s="170"/>
      <c r="BN415" s="17">
        <f t="shared" si="34"/>
        <v>0</v>
      </c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6">
        <f t="shared" si="35"/>
        <v>0</v>
      </c>
    </row>
    <row r="416" spans="1:79" s="125" customFormat="1" ht="13" hidden="1">
      <c r="A416" s="1" t="s">
        <v>235</v>
      </c>
      <c r="B416" s="2" t="s">
        <v>307</v>
      </c>
      <c r="C416" s="5">
        <v>74964</v>
      </c>
      <c r="D416" s="3" t="s">
        <v>240</v>
      </c>
      <c r="E416" s="2" t="s">
        <v>272</v>
      </c>
      <c r="F416" s="2"/>
      <c r="G416" s="2" t="s">
        <v>310</v>
      </c>
      <c r="H416" s="2" t="s">
        <v>750</v>
      </c>
      <c r="I416" s="3" t="s">
        <v>17</v>
      </c>
      <c r="J416" s="3" t="s">
        <v>745</v>
      </c>
      <c r="K416" s="6" t="s">
        <v>698</v>
      </c>
      <c r="L416" s="4" t="s">
        <v>310</v>
      </c>
      <c r="M416" s="3" t="s">
        <v>837</v>
      </c>
      <c r="N416" s="44" t="s">
        <v>20</v>
      </c>
      <c r="O416" s="123"/>
      <c r="P416" s="123"/>
      <c r="Q416" s="123"/>
      <c r="R416" s="123"/>
      <c r="S416" s="127">
        <v>10</v>
      </c>
      <c r="T416" s="123"/>
      <c r="U416" s="123"/>
      <c r="V416" s="123"/>
      <c r="W416" s="123"/>
      <c r="X416" s="123"/>
      <c r="Y416" s="123"/>
      <c r="Z416" s="123"/>
      <c r="AA416" s="16">
        <f t="shared" si="36"/>
        <v>10</v>
      </c>
      <c r="AB416" s="59"/>
      <c r="AC416" s="123">
        <v>0</v>
      </c>
      <c r="AD416" s="170">
        <v>0</v>
      </c>
      <c r="AE416" s="199">
        <v>3</v>
      </c>
      <c r="AF416" s="199">
        <v>2</v>
      </c>
      <c r="AG416" s="199">
        <v>3</v>
      </c>
      <c r="AH416" s="170">
        <v>4</v>
      </c>
      <c r="AI416" s="170">
        <v>3</v>
      </c>
      <c r="AJ416" s="170">
        <v>2</v>
      </c>
      <c r="AK416" s="170"/>
      <c r="AL416" s="170">
        <v>2</v>
      </c>
      <c r="AM416" s="170"/>
      <c r="AN416" s="16">
        <f t="shared" si="32"/>
        <v>19</v>
      </c>
      <c r="AO416" s="170">
        <v>2</v>
      </c>
      <c r="AP416" s="170">
        <v>3</v>
      </c>
      <c r="AQ416" s="170">
        <v>3</v>
      </c>
      <c r="AR416" s="170">
        <v>3</v>
      </c>
      <c r="AS416" s="170">
        <v>3</v>
      </c>
      <c r="AT416" s="170">
        <v>2</v>
      </c>
      <c r="AU416" s="170">
        <v>4</v>
      </c>
      <c r="AV416" s="170">
        <v>5</v>
      </c>
      <c r="AW416" s="170">
        <v>5</v>
      </c>
      <c r="AX416" s="170">
        <v>3</v>
      </c>
      <c r="AY416" s="170">
        <v>2</v>
      </c>
      <c r="AZ416" s="170">
        <v>5</v>
      </c>
      <c r="BA416" s="16">
        <f t="shared" si="33"/>
        <v>40</v>
      </c>
      <c r="BB416" s="170">
        <v>5</v>
      </c>
      <c r="BC416" s="170">
        <v>3</v>
      </c>
      <c r="BD416" s="170">
        <v>4</v>
      </c>
      <c r="BE416" s="170">
        <v>3</v>
      </c>
      <c r="BF416" s="170">
        <v>3</v>
      </c>
      <c r="BG416" s="170">
        <v>2</v>
      </c>
      <c r="BH416" s="170">
        <v>4</v>
      </c>
      <c r="BI416" s="170">
        <v>4</v>
      </c>
      <c r="BJ416" s="170">
        <v>2</v>
      </c>
      <c r="BK416" s="170">
        <v>1</v>
      </c>
      <c r="BL416" s="170">
        <v>2</v>
      </c>
      <c r="BM416" s="170">
        <v>5</v>
      </c>
      <c r="BN416" s="17">
        <f t="shared" si="34"/>
        <v>38</v>
      </c>
      <c r="BO416" s="170">
        <v>2</v>
      </c>
      <c r="BP416" s="170">
        <v>3</v>
      </c>
      <c r="BQ416" s="170">
        <v>3</v>
      </c>
      <c r="BR416" s="170">
        <v>3</v>
      </c>
      <c r="BS416" s="170">
        <v>2</v>
      </c>
      <c r="BT416" s="170">
        <v>2</v>
      </c>
      <c r="BU416" s="170">
        <v>2</v>
      </c>
      <c r="BV416" s="170">
        <v>2</v>
      </c>
      <c r="BW416" s="170">
        <v>2</v>
      </c>
      <c r="BX416" s="170">
        <v>1</v>
      </c>
      <c r="BY416" s="170">
        <v>2</v>
      </c>
      <c r="BZ416" s="170">
        <v>2</v>
      </c>
      <c r="CA416" s="16">
        <f t="shared" si="35"/>
        <v>26</v>
      </c>
    </row>
    <row r="417" spans="1:79" s="125" customFormat="1" ht="12" hidden="1">
      <c r="A417" s="1" t="s">
        <v>235</v>
      </c>
      <c r="B417" s="2" t="s">
        <v>307</v>
      </c>
      <c r="C417" s="5">
        <v>74964</v>
      </c>
      <c r="D417" s="3" t="s">
        <v>240</v>
      </c>
      <c r="E417" s="2" t="s">
        <v>272</v>
      </c>
      <c r="F417" s="2"/>
      <c r="G417" s="2" t="s">
        <v>275</v>
      </c>
      <c r="H417" s="2" t="s">
        <v>751</v>
      </c>
      <c r="I417" s="3" t="s">
        <v>17</v>
      </c>
      <c r="J417" s="3" t="s">
        <v>350</v>
      </c>
      <c r="K417" s="6" t="s">
        <v>698</v>
      </c>
      <c r="L417" s="4" t="s">
        <v>275</v>
      </c>
      <c r="M417" s="3" t="s">
        <v>838</v>
      </c>
      <c r="N417" s="44" t="s">
        <v>18</v>
      </c>
      <c r="O417" s="123"/>
      <c r="P417" s="123"/>
      <c r="Q417" s="123"/>
      <c r="R417" s="123"/>
      <c r="S417" s="127"/>
      <c r="T417" s="123"/>
      <c r="U417" s="123"/>
      <c r="V417" s="123"/>
      <c r="W417" s="123"/>
      <c r="X417" s="123"/>
      <c r="Y417" s="123"/>
      <c r="Z417" s="123"/>
      <c r="AA417" s="16">
        <f t="shared" si="36"/>
        <v>0</v>
      </c>
      <c r="AB417" s="59"/>
      <c r="AC417" s="123">
        <v>0</v>
      </c>
      <c r="AD417" s="170">
        <v>0</v>
      </c>
      <c r="AE417" s="199"/>
      <c r="AF417" s="199">
        <v>10</v>
      </c>
      <c r="AG417" s="199"/>
      <c r="AH417" s="199"/>
      <c r="AI417" s="199"/>
      <c r="AJ417" s="199"/>
      <c r="AK417" s="170"/>
      <c r="AL417" s="170"/>
      <c r="AM417" s="170"/>
      <c r="AN417" s="16">
        <f t="shared" si="32"/>
        <v>10</v>
      </c>
      <c r="AO417" s="170"/>
      <c r="AP417" s="170"/>
      <c r="AQ417" s="170"/>
      <c r="AR417" s="170"/>
      <c r="AS417" s="170"/>
      <c r="AT417" s="170"/>
      <c r="AU417" s="170"/>
      <c r="AV417" s="170"/>
      <c r="AW417" s="170"/>
      <c r="AX417" s="170"/>
      <c r="AY417" s="170"/>
      <c r="AZ417" s="170"/>
      <c r="BA417" s="16">
        <f t="shared" si="33"/>
        <v>0</v>
      </c>
      <c r="BB417" s="170"/>
      <c r="BC417" s="170"/>
      <c r="BD417" s="170"/>
      <c r="BE417" s="170"/>
      <c r="BF417" s="170"/>
      <c r="BG417" s="170"/>
      <c r="BH417" s="170"/>
      <c r="BI417" s="170"/>
      <c r="BJ417" s="170"/>
      <c r="BK417" s="170"/>
      <c r="BL417" s="170"/>
      <c r="BM417" s="170"/>
      <c r="BN417" s="17">
        <f t="shared" si="34"/>
        <v>0</v>
      </c>
      <c r="BO417" s="170"/>
      <c r="BP417" s="170"/>
      <c r="BQ417" s="170"/>
      <c r="BR417" s="170"/>
      <c r="BS417" s="170"/>
      <c r="BT417" s="170"/>
      <c r="BU417" s="170"/>
      <c r="BV417" s="170"/>
      <c r="BW417" s="170"/>
      <c r="BX417" s="170"/>
      <c r="BY417" s="170"/>
      <c r="BZ417" s="170"/>
      <c r="CA417" s="16">
        <f t="shared" si="35"/>
        <v>0</v>
      </c>
    </row>
    <row r="418" spans="1:79" s="125" customFormat="1" ht="12" hidden="1" customHeight="1">
      <c r="A418" s="1" t="s">
        <v>235</v>
      </c>
      <c r="B418" s="2" t="s">
        <v>307</v>
      </c>
      <c r="C418" s="5">
        <v>74964</v>
      </c>
      <c r="D418" s="3" t="s">
        <v>240</v>
      </c>
      <c r="E418" s="2" t="s">
        <v>272</v>
      </c>
      <c r="F418" s="2"/>
      <c r="G418" s="2" t="s">
        <v>275</v>
      </c>
      <c r="H418" s="2" t="s">
        <v>752</v>
      </c>
      <c r="I418" s="3" t="s">
        <v>17</v>
      </c>
      <c r="J418" s="3" t="s">
        <v>350</v>
      </c>
      <c r="K418" s="6" t="s">
        <v>698</v>
      </c>
      <c r="L418" s="4" t="s">
        <v>275</v>
      </c>
      <c r="M418" s="3" t="s">
        <v>94</v>
      </c>
      <c r="N418" s="44" t="s">
        <v>18</v>
      </c>
      <c r="O418" s="123"/>
      <c r="P418" s="123"/>
      <c r="Q418" s="123"/>
      <c r="R418" s="123"/>
      <c r="S418" s="127"/>
      <c r="T418" s="123"/>
      <c r="U418" s="123"/>
      <c r="V418" s="123"/>
      <c r="W418" s="123"/>
      <c r="X418" s="123"/>
      <c r="Y418" s="123"/>
      <c r="Z418" s="123"/>
      <c r="AA418" s="16">
        <f t="shared" si="36"/>
        <v>0</v>
      </c>
      <c r="AB418" s="123">
        <v>20</v>
      </c>
      <c r="AC418" s="122">
        <v>66</v>
      </c>
      <c r="AD418" s="170">
        <v>61</v>
      </c>
      <c r="AE418" s="199">
        <v>70</v>
      </c>
      <c r="AF418" s="199">
        <v>50</v>
      </c>
      <c r="AG418" s="199">
        <v>50</v>
      </c>
      <c r="AH418" s="170">
        <v>30</v>
      </c>
      <c r="AI418" s="170">
        <v>30</v>
      </c>
      <c r="AJ418" s="170">
        <v>35</v>
      </c>
      <c r="AK418" s="170">
        <v>13</v>
      </c>
      <c r="AL418" s="170">
        <v>5</v>
      </c>
      <c r="AM418" s="170">
        <v>10</v>
      </c>
      <c r="AN418" s="16">
        <f t="shared" si="32"/>
        <v>440</v>
      </c>
      <c r="AO418" s="170"/>
      <c r="AP418" s="170"/>
      <c r="AQ418" s="170"/>
      <c r="AR418" s="170"/>
      <c r="AS418" s="170"/>
      <c r="AT418" s="170"/>
      <c r="AU418" s="170"/>
      <c r="AV418" s="170"/>
      <c r="AW418" s="170"/>
      <c r="AX418" s="170"/>
      <c r="AY418" s="170"/>
      <c r="AZ418" s="170"/>
      <c r="BA418" s="16">
        <f t="shared" si="33"/>
        <v>0</v>
      </c>
      <c r="BB418" s="170"/>
      <c r="BC418" s="170"/>
      <c r="BD418" s="170"/>
      <c r="BE418" s="170"/>
      <c r="BF418" s="170"/>
      <c r="BG418" s="170"/>
      <c r="BH418" s="170"/>
      <c r="BI418" s="170"/>
      <c r="BJ418" s="170"/>
      <c r="BK418" s="170"/>
      <c r="BL418" s="170"/>
      <c r="BM418" s="170"/>
      <c r="BN418" s="17">
        <f t="shared" si="34"/>
        <v>0</v>
      </c>
      <c r="BO418" s="170"/>
      <c r="BP418" s="170"/>
      <c r="BQ418" s="170"/>
      <c r="BR418" s="170"/>
      <c r="BS418" s="170"/>
      <c r="BT418" s="170"/>
      <c r="BU418" s="170"/>
      <c r="BV418" s="170"/>
      <c r="BW418" s="170"/>
      <c r="BX418" s="170"/>
      <c r="BY418" s="170"/>
      <c r="BZ418" s="170"/>
      <c r="CA418" s="16">
        <f t="shared" si="35"/>
        <v>0</v>
      </c>
    </row>
    <row r="419" spans="1:79" s="125" customFormat="1" ht="9" hidden="1" customHeight="1">
      <c r="A419" s="1" t="s">
        <v>235</v>
      </c>
      <c r="B419" s="2" t="s">
        <v>307</v>
      </c>
      <c r="C419" s="5">
        <v>74964</v>
      </c>
      <c r="D419" s="3" t="s">
        <v>240</v>
      </c>
      <c r="E419" s="2" t="s">
        <v>272</v>
      </c>
      <c r="F419" s="2"/>
      <c r="G419" s="2" t="s">
        <v>275</v>
      </c>
      <c r="H419" s="2" t="s">
        <v>753</v>
      </c>
      <c r="I419" s="3" t="s">
        <v>17</v>
      </c>
      <c r="J419" s="3" t="s">
        <v>350</v>
      </c>
      <c r="K419" s="6" t="s">
        <v>698</v>
      </c>
      <c r="L419" s="4" t="s">
        <v>275</v>
      </c>
      <c r="M419" s="3" t="s">
        <v>94</v>
      </c>
      <c r="N419" s="44" t="s">
        <v>18</v>
      </c>
      <c r="O419" s="127">
        <v>40</v>
      </c>
      <c r="P419" s="123"/>
      <c r="Q419" s="127">
        <v>30</v>
      </c>
      <c r="R419" s="127">
        <v>5</v>
      </c>
      <c r="S419" s="127">
        <v>15</v>
      </c>
      <c r="T419" s="123"/>
      <c r="U419" s="123"/>
      <c r="V419" s="127">
        <v>20</v>
      </c>
      <c r="W419" s="127">
        <v>30</v>
      </c>
      <c r="X419" s="123"/>
      <c r="Y419" s="123"/>
      <c r="Z419" s="123"/>
      <c r="AA419" s="16">
        <f t="shared" si="36"/>
        <v>140</v>
      </c>
      <c r="AB419" s="59"/>
      <c r="AC419" s="123">
        <v>0</v>
      </c>
      <c r="AD419" s="170">
        <v>0</v>
      </c>
      <c r="AE419" s="199"/>
      <c r="AF419" s="199"/>
      <c r="AG419" s="199"/>
      <c r="AH419" s="199"/>
      <c r="AI419" s="199"/>
      <c r="AJ419" s="199"/>
      <c r="AK419" s="170"/>
      <c r="AL419" s="170"/>
      <c r="AM419" s="170"/>
      <c r="AN419" s="16">
        <f t="shared" si="32"/>
        <v>0</v>
      </c>
      <c r="AO419" s="170">
        <v>4</v>
      </c>
      <c r="AP419" s="170">
        <v>8</v>
      </c>
      <c r="AQ419" s="170">
        <v>20</v>
      </c>
      <c r="AR419" s="170">
        <v>20</v>
      </c>
      <c r="AS419" s="170"/>
      <c r="AT419" s="170"/>
      <c r="AU419" s="170"/>
      <c r="AV419" s="170"/>
      <c r="AW419" s="170"/>
      <c r="AX419" s="170"/>
      <c r="AY419" s="170"/>
      <c r="AZ419" s="170"/>
      <c r="BA419" s="16">
        <f t="shared" si="33"/>
        <v>52</v>
      </c>
      <c r="BB419" s="170"/>
      <c r="BC419" s="170"/>
      <c r="BD419" s="170"/>
      <c r="BE419" s="170"/>
      <c r="BF419" s="170"/>
      <c r="BG419" s="170"/>
      <c r="BH419" s="170"/>
      <c r="BI419" s="170"/>
      <c r="BJ419" s="170"/>
      <c r="BK419" s="170"/>
      <c r="BL419" s="170"/>
      <c r="BM419" s="170"/>
      <c r="BN419" s="17">
        <f t="shared" si="34"/>
        <v>0</v>
      </c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6">
        <f t="shared" si="35"/>
        <v>0</v>
      </c>
    </row>
    <row r="420" spans="1:79" s="125" customFormat="1" ht="13.5" hidden="1" customHeight="1">
      <c r="A420" s="1" t="s">
        <v>235</v>
      </c>
      <c r="B420" s="2" t="s">
        <v>307</v>
      </c>
      <c r="C420" s="5">
        <v>74964</v>
      </c>
      <c r="D420" s="3" t="s">
        <v>240</v>
      </c>
      <c r="E420" s="2" t="s">
        <v>272</v>
      </c>
      <c r="F420" s="2"/>
      <c r="G420" s="2" t="s">
        <v>311</v>
      </c>
      <c r="H420" s="2" t="s">
        <v>754</v>
      </c>
      <c r="I420" s="3" t="s">
        <v>17</v>
      </c>
      <c r="J420" s="3" t="s">
        <v>755</v>
      </c>
      <c r="K420" s="6" t="s">
        <v>698</v>
      </c>
      <c r="L420" s="4" t="s">
        <v>311</v>
      </c>
      <c r="M420" s="3" t="s">
        <v>301</v>
      </c>
      <c r="N420" s="44" t="s">
        <v>18</v>
      </c>
      <c r="O420" s="127"/>
      <c r="P420" s="123"/>
      <c r="Q420" s="127"/>
      <c r="R420" s="127"/>
      <c r="S420" s="127"/>
      <c r="T420" s="123"/>
      <c r="U420" s="123"/>
      <c r="V420" s="127"/>
      <c r="W420" s="127"/>
      <c r="X420" s="123"/>
      <c r="Y420" s="123"/>
      <c r="Z420" s="123"/>
      <c r="AA420" s="16">
        <f t="shared" si="36"/>
        <v>0</v>
      </c>
      <c r="AB420" s="59"/>
      <c r="AC420" s="122">
        <v>0</v>
      </c>
      <c r="AD420" s="170">
        <v>0</v>
      </c>
      <c r="AE420" s="199">
        <v>20</v>
      </c>
      <c r="AF420" s="199"/>
      <c r="AG420" s="199">
        <v>30</v>
      </c>
      <c r="AH420" s="170">
        <v>15</v>
      </c>
      <c r="AI420" s="170">
        <v>17</v>
      </c>
      <c r="AJ420" s="170">
        <v>15</v>
      </c>
      <c r="AK420" s="170">
        <v>23</v>
      </c>
      <c r="AL420" s="170">
        <v>23</v>
      </c>
      <c r="AM420" s="170">
        <v>8</v>
      </c>
      <c r="AN420" s="16">
        <f t="shared" si="32"/>
        <v>151</v>
      </c>
      <c r="AO420" s="170"/>
      <c r="AP420" s="170"/>
      <c r="AQ420" s="170"/>
      <c r="AR420" s="170"/>
      <c r="AS420" s="170"/>
      <c r="AT420" s="170"/>
      <c r="AU420" s="170"/>
      <c r="AV420" s="170"/>
      <c r="AW420" s="170"/>
      <c r="AX420" s="170"/>
      <c r="AY420" s="170"/>
      <c r="AZ420" s="170"/>
      <c r="BA420" s="16">
        <f t="shared" si="33"/>
        <v>0</v>
      </c>
      <c r="BB420" s="170"/>
      <c r="BC420" s="170"/>
      <c r="BD420" s="170"/>
      <c r="BE420" s="170"/>
      <c r="BF420" s="170"/>
      <c r="BG420" s="170"/>
      <c r="BH420" s="170"/>
      <c r="BI420" s="170"/>
      <c r="BJ420" s="170"/>
      <c r="BK420" s="170"/>
      <c r="BL420" s="170"/>
      <c r="BM420" s="170"/>
      <c r="BN420" s="17">
        <f t="shared" si="34"/>
        <v>0</v>
      </c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6">
        <f t="shared" si="35"/>
        <v>0</v>
      </c>
    </row>
    <row r="421" spans="1:79" s="125" customFormat="1" ht="12" hidden="1">
      <c r="A421" s="1" t="s">
        <v>235</v>
      </c>
      <c r="B421" s="2" t="s">
        <v>307</v>
      </c>
      <c r="C421" s="5">
        <v>74964</v>
      </c>
      <c r="D421" s="3" t="s">
        <v>240</v>
      </c>
      <c r="E421" s="2" t="s">
        <v>272</v>
      </c>
      <c r="F421" s="2"/>
      <c r="G421" s="2" t="s">
        <v>311</v>
      </c>
      <c r="H421" s="2" t="s">
        <v>756</v>
      </c>
      <c r="I421" s="3" t="s">
        <v>17</v>
      </c>
      <c r="J421" s="3" t="s">
        <v>755</v>
      </c>
      <c r="K421" s="6" t="s">
        <v>698</v>
      </c>
      <c r="L421" s="4" t="s">
        <v>311</v>
      </c>
      <c r="M421" s="3" t="s">
        <v>301</v>
      </c>
      <c r="N421" s="44" t="s">
        <v>18</v>
      </c>
      <c r="O421" s="127"/>
      <c r="P421" s="123"/>
      <c r="Q421" s="127"/>
      <c r="R421" s="127"/>
      <c r="S421" s="127"/>
      <c r="T421" s="123"/>
      <c r="U421" s="123"/>
      <c r="V421" s="127"/>
      <c r="W421" s="127"/>
      <c r="X421" s="123"/>
      <c r="Y421" s="123"/>
      <c r="Z421" s="123"/>
      <c r="AA421" s="16">
        <f t="shared" si="36"/>
        <v>0</v>
      </c>
      <c r="AB421" s="59"/>
      <c r="AC421" s="123">
        <v>0</v>
      </c>
      <c r="AD421" s="170">
        <v>0</v>
      </c>
      <c r="AE421" s="199"/>
      <c r="AF421" s="199"/>
      <c r="AG421" s="199"/>
      <c r="AH421" s="199"/>
      <c r="AI421" s="199"/>
      <c r="AJ421" s="199"/>
      <c r="AK421" s="170"/>
      <c r="AL421" s="170"/>
      <c r="AM421" s="170"/>
      <c r="AN421" s="16">
        <f t="shared" si="32"/>
        <v>0</v>
      </c>
      <c r="AO421" s="170"/>
      <c r="AP421" s="170"/>
      <c r="AQ421" s="170"/>
      <c r="AR421" s="170"/>
      <c r="AS421" s="170"/>
      <c r="AT421" s="170"/>
      <c r="AU421" s="170"/>
      <c r="AV421" s="170"/>
      <c r="AW421" s="170"/>
      <c r="AX421" s="170"/>
      <c r="AY421" s="170"/>
      <c r="AZ421" s="170"/>
      <c r="BA421" s="16">
        <f t="shared" si="33"/>
        <v>0</v>
      </c>
      <c r="BB421" s="170"/>
      <c r="BC421" s="170"/>
      <c r="BD421" s="170"/>
      <c r="BE421" s="170"/>
      <c r="BF421" s="170"/>
      <c r="BG421" s="170"/>
      <c r="BH421" s="170"/>
      <c r="BI421" s="170"/>
      <c r="BJ421" s="170"/>
      <c r="BK421" s="170"/>
      <c r="BL421" s="170"/>
      <c r="BM421" s="170"/>
      <c r="BN421" s="17">
        <f t="shared" si="34"/>
        <v>0</v>
      </c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6">
        <f t="shared" si="35"/>
        <v>0</v>
      </c>
    </row>
    <row r="422" spans="1:79" s="125" customFormat="1" ht="12" hidden="1">
      <c r="A422" s="1" t="s">
        <v>235</v>
      </c>
      <c r="B422" s="2" t="s">
        <v>307</v>
      </c>
      <c r="C422" s="5">
        <v>74964</v>
      </c>
      <c r="D422" s="3" t="s">
        <v>240</v>
      </c>
      <c r="E422" s="2" t="s">
        <v>272</v>
      </c>
      <c r="F422" s="2"/>
      <c r="G422" s="2" t="s">
        <v>311</v>
      </c>
      <c r="H422" s="2" t="s">
        <v>757</v>
      </c>
      <c r="I422" s="3" t="s">
        <v>17</v>
      </c>
      <c r="J422" s="3" t="s">
        <v>755</v>
      </c>
      <c r="K422" s="6" t="s">
        <v>698</v>
      </c>
      <c r="L422" s="4" t="s">
        <v>311</v>
      </c>
      <c r="M422" s="3" t="s">
        <v>301</v>
      </c>
      <c r="N422" s="44" t="s">
        <v>18</v>
      </c>
      <c r="O422" s="123"/>
      <c r="P422" s="123"/>
      <c r="Q422" s="127">
        <v>30</v>
      </c>
      <c r="R422" s="127">
        <v>12</v>
      </c>
      <c r="S422" s="123"/>
      <c r="T422" s="127">
        <v>30</v>
      </c>
      <c r="U422" s="123"/>
      <c r="V422" s="123"/>
      <c r="W422" s="123"/>
      <c r="X422" s="126">
        <v>21</v>
      </c>
      <c r="Y422" s="123">
        <v>20</v>
      </c>
      <c r="Z422" s="123"/>
      <c r="AA422" s="16">
        <f t="shared" si="36"/>
        <v>113</v>
      </c>
      <c r="AB422" s="59"/>
      <c r="AC422" s="123">
        <v>0</v>
      </c>
      <c r="AD422" s="170">
        <v>0</v>
      </c>
      <c r="AE422" s="199"/>
      <c r="AF422" s="199"/>
      <c r="AG422" s="199"/>
      <c r="AH422" s="199"/>
      <c r="AI422" s="199"/>
      <c r="AJ422" s="199"/>
      <c r="AK422" s="170"/>
      <c r="AL422" s="170"/>
      <c r="AM422" s="170"/>
      <c r="AN422" s="16">
        <f t="shared" si="32"/>
        <v>0</v>
      </c>
      <c r="AO422" s="170">
        <v>40</v>
      </c>
      <c r="AP422" s="170">
        <v>35</v>
      </c>
      <c r="AQ422" s="170">
        <v>53</v>
      </c>
      <c r="AR422" s="170">
        <v>45</v>
      </c>
      <c r="AS422" s="170"/>
      <c r="AT422" s="170"/>
      <c r="AU422" s="170"/>
      <c r="AV422" s="170"/>
      <c r="AW422" s="170"/>
      <c r="AX422" s="170"/>
      <c r="AY422" s="170"/>
      <c r="AZ422" s="170"/>
      <c r="BA422" s="16">
        <f t="shared" si="33"/>
        <v>173</v>
      </c>
      <c r="BB422" s="170"/>
      <c r="BC422" s="170"/>
      <c r="BD422" s="170"/>
      <c r="BE422" s="170"/>
      <c r="BF422" s="170"/>
      <c r="BG422" s="170"/>
      <c r="BH422" s="170"/>
      <c r="BI422" s="170"/>
      <c r="BJ422" s="170"/>
      <c r="BK422" s="170"/>
      <c r="BL422" s="170"/>
      <c r="BM422" s="170"/>
      <c r="BN422" s="17">
        <f t="shared" si="34"/>
        <v>0</v>
      </c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6">
        <f t="shared" si="35"/>
        <v>0</v>
      </c>
    </row>
    <row r="423" spans="1:79" s="125" customFormat="1" ht="12" hidden="1">
      <c r="A423" s="1" t="s">
        <v>235</v>
      </c>
      <c r="B423" s="2" t="s">
        <v>305</v>
      </c>
      <c r="C423" s="5" t="s">
        <v>306</v>
      </c>
      <c r="D423" s="3" t="s">
        <v>81</v>
      </c>
      <c r="E423" s="2" t="s">
        <v>272</v>
      </c>
      <c r="F423" s="2"/>
      <c r="G423" s="2" t="s">
        <v>279</v>
      </c>
      <c r="H423" s="2"/>
      <c r="I423" s="3" t="s">
        <v>17</v>
      </c>
      <c r="J423" s="3" t="s">
        <v>354</v>
      </c>
      <c r="K423" s="6" t="s">
        <v>698</v>
      </c>
      <c r="L423" s="4" t="s">
        <v>279</v>
      </c>
      <c r="M423" s="3" t="s">
        <v>301</v>
      </c>
      <c r="N423" s="46" t="s">
        <v>30</v>
      </c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6">
        <f t="shared" si="36"/>
        <v>0</v>
      </c>
      <c r="AB423" s="59"/>
      <c r="AC423" s="123">
        <v>0</v>
      </c>
      <c r="AD423" s="170">
        <v>0</v>
      </c>
      <c r="AE423" s="199"/>
      <c r="AF423" s="199">
        <v>1</v>
      </c>
      <c r="AG423" s="199"/>
      <c r="AH423" s="199"/>
      <c r="AI423" s="199"/>
      <c r="AJ423" s="199"/>
      <c r="AK423" s="170"/>
      <c r="AL423" s="170"/>
      <c r="AM423" s="170"/>
      <c r="AN423" s="16">
        <f t="shared" si="32"/>
        <v>1</v>
      </c>
      <c r="AO423" s="170"/>
      <c r="AP423" s="170"/>
      <c r="AQ423" s="170"/>
      <c r="AR423" s="170"/>
      <c r="AS423" s="170"/>
      <c r="AT423" s="170"/>
      <c r="AU423" s="170"/>
      <c r="AV423" s="170"/>
      <c r="AW423" s="170"/>
      <c r="AX423" s="170"/>
      <c r="AY423" s="170"/>
      <c r="AZ423" s="170"/>
      <c r="BA423" s="16">
        <f t="shared" si="33"/>
        <v>0</v>
      </c>
      <c r="BB423" s="170"/>
      <c r="BC423" s="170"/>
      <c r="BD423" s="170"/>
      <c r="BE423" s="170"/>
      <c r="BF423" s="170"/>
      <c r="BG423" s="170"/>
      <c r="BH423" s="170"/>
      <c r="BI423" s="170"/>
      <c r="BJ423" s="170"/>
      <c r="BK423" s="170"/>
      <c r="BL423" s="170"/>
      <c r="BM423" s="170"/>
      <c r="BN423" s="17">
        <f t="shared" si="34"/>
        <v>0</v>
      </c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6">
        <f t="shared" si="35"/>
        <v>0</v>
      </c>
    </row>
    <row r="424" spans="1:79" s="125" customFormat="1" ht="12" hidden="1">
      <c r="A424" s="1" t="s">
        <v>235</v>
      </c>
      <c r="B424" s="2" t="s">
        <v>307</v>
      </c>
      <c r="C424" s="5">
        <v>74964</v>
      </c>
      <c r="D424" s="3" t="s">
        <v>240</v>
      </c>
      <c r="E424" s="2" t="s">
        <v>271</v>
      </c>
      <c r="F424" s="2"/>
      <c r="G424" s="2" t="s">
        <v>280</v>
      </c>
      <c r="H424" s="2"/>
      <c r="I424" s="3" t="s">
        <v>17</v>
      </c>
      <c r="J424" s="3" t="s">
        <v>355</v>
      </c>
      <c r="K424" s="6" t="s">
        <v>698</v>
      </c>
      <c r="L424" s="4" t="s">
        <v>280</v>
      </c>
      <c r="M424" s="3" t="s">
        <v>94</v>
      </c>
      <c r="N424" s="46" t="s">
        <v>30</v>
      </c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6">
        <f t="shared" si="36"/>
        <v>0</v>
      </c>
      <c r="AB424" s="59"/>
      <c r="AC424" s="123">
        <v>0</v>
      </c>
      <c r="AD424" s="170">
        <v>0</v>
      </c>
      <c r="AE424" s="199"/>
      <c r="AF424" s="199"/>
      <c r="AG424" s="199"/>
      <c r="AH424" s="199"/>
      <c r="AI424" s="199"/>
      <c r="AJ424" s="199"/>
      <c r="AK424" s="170">
        <v>5</v>
      </c>
      <c r="AL424" s="170"/>
      <c r="AM424" s="170"/>
      <c r="AN424" s="16">
        <f t="shared" si="32"/>
        <v>5</v>
      </c>
      <c r="AO424" s="170"/>
      <c r="AP424" s="170"/>
      <c r="AQ424" s="170"/>
      <c r="AR424" s="170"/>
      <c r="AS424" s="170">
        <v>15</v>
      </c>
      <c r="AT424" s="170">
        <v>15</v>
      </c>
      <c r="AU424" s="170">
        <v>25</v>
      </c>
      <c r="AV424" s="170">
        <v>35</v>
      </c>
      <c r="AW424" s="170">
        <v>20</v>
      </c>
      <c r="AX424" s="170">
        <v>25</v>
      </c>
      <c r="AY424" s="170">
        <v>23</v>
      </c>
      <c r="AZ424" s="170">
        <v>27</v>
      </c>
      <c r="BA424" s="16">
        <f t="shared" si="33"/>
        <v>185</v>
      </c>
      <c r="BB424" s="170">
        <v>17</v>
      </c>
      <c r="BC424" s="170">
        <v>18</v>
      </c>
      <c r="BD424" s="170">
        <v>20</v>
      </c>
      <c r="BE424" s="170">
        <v>18</v>
      </c>
      <c r="BF424" s="170">
        <v>17</v>
      </c>
      <c r="BG424" s="170">
        <v>25</v>
      </c>
      <c r="BH424" s="170">
        <v>25</v>
      </c>
      <c r="BI424" s="170">
        <v>40</v>
      </c>
      <c r="BJ424" s="170">
        <v>20</v>
      </c>
      <c r="BK424" s="170">
        <v>25</v>
      </c>
      <c r="BL424" s="170">
        <v>35</v>
      </c>
      <c r="BM424" s="170">
        <v>24</v>
      </c>
      <c r="BN424" s="17">
        <f t="shared" si="34"/>
        <v>284</v>
      </c>
      <c r="BO424" s="170">
        <v>17</v>
      </c>
      <c r="BP424" s="170">
        <v>18</v>
      </c>
      <c r="BQ424" s="170">
        <v>15</v>
      </c>
      <c r="BR424" s="170">
        <v>18</v>
      </c>
      <c r="BS424" s="170">
        <v>17</v>
      </c>
      <c r="BT424" s="170">
        <v>25</v>
      </c>
      <c r="BU424" s="170">
        <v>10</v>
      </c>
      <c r="BV424" s="170">
        <v>20</v>
      </c>
      <c r="BW424" s="170">
        <v>20</v>
      </c>
      <c r="BX424" s="170">
        <v>25</v>
      </c>
      <c r="BY424" s="170">
        <v>14</v>
      </c>
      <c r="BZ424" s="170">
        <v>24</v>
      </c>
      <c r="CA424" s="16">
        <f t="shared" si="35"/>
        <v>223</v>
      </c>
    </row>
    <row r="425" spans="1:79" s="125" customFormat="1" ht="9.75" hidden="1" customHeight="1">
      <c r="A425" s="1" t="s">
        <v>235</v>
      </c>
      <c r="B425" s="2" t="s">
        <v>307</v>
      </c>
      <c r="C425" s="5">
        <v>74964</v>
      </c>
      <c r="D425" s="3" t="s">
        <v>240</v>
      </c>
      <c r="E425" s="2" t="s">
        <v>272</v>
      </c>
      <c r="F425" s="2"/>
      <c r="G425" s="2" t="s">
        <v>278</v>
      </c>
      <c r="H425" s="2"/>
      <c r="I425" s="3" t="s">
        <v>17</v>
      </c>
      <c r="J425" s="3" t="s">
        <v>353</v>
      </c>
      <c r="K425" s="6" t="s">
        <v>698</v>
      </c>
      <c r="L425" s="4" t="s">
        <v>278</v>
      </c>
      <c r="M425" s="3" t="s">
        <v>94</v>
      </c>
      <c r="N425" s="46" t="s">
        <v>30</v>
      </c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6">
        <f t="shared" si="36"/>
        <v>0</v>
      </c>
      <c r="AB425" s="59"/>
      <c r="AC425" s="123">
        <v>0</v>
      </c>
      <c r="AD425" s="170">
        <v>0</v>
      </c>
      <c r="AE425" s="199"/>
      <c r="AF425" s="199"/>
      <c r="AG425" s="199"/>
      <c r="AH425" s="199"/>
      <c r="AI425" s="199"/>
      <c r="AJ425" s="199"/>
      <c r="AK425" s="170"/>
      <c r="AL425" s="170">
        <v>5</v>
      </c>
      <c r="AM425" s="170"/>
      <c r="AN425" s="16">
        <f t="shared" si="32"/>
        <v>5</v>
      </c>
      <c r="AO425" s="170"/>
      <c r="AP425" s="170"/>
      <c r="AQ425" s="170"/>
      <c r="AR425" s="170"/>
      <c r="AS425" s="170">
        <v>20</v>
      </c>
      <c r="AT425" s="170">
        <v>20</v>
      </c>
      <c r="AU425" s="170">
        <v>14</v>
      </c>
      <c r="AV425" s="170">
        <v>14</v>
      </c>
      <c r="AW425" s="170">
        <v>7</v>
      </c>
      <c r="AX425" s="170">
        <v>7</v>
      </c>
      <c r="AY425" s="170">
        <v>3</v>
      </c>
      <c r="AZ425" s="170">
        <v>3</v>
      </c>
      <c r="BA425" s="16">
        <f t="shared" si="33"/>
        <v>88</v>
      </c>
      <c r="BB425" s="170">
        <v>30</v>
      </c>
      <c r="BC425" s="170">
        <v>30</v>
      </c>
      <c r="BD425" s="170">
        <v>30</v>
      </c>
      <c r="BE425" s="170">
        <v>12</v>
      </c>
      <c r="BF425" s="170">
        <v>20</v>
      </c>
      <c r="BG425" s="170">
        <v>14</v>
      </c>
      <c r="BH425" s="170">
        <v>15</v>
      </c>
      <c r="BI425" s="170">
        <v>25</v>
      </c>
      <c r="BJ425" s="170">
        <v>15</v>
      </c>
      <c r="BK425" s="170">
        <v>17</v>
      </c>
      <c r="BL425" s="170">
        <v>13</v>
      </c>
      <c r="BM425" s="170">
        <v>15</v>
      </c>
      <c r="BN425" s="17">
        <f t="shared" si="34"/>
        <v>236</v>
      </c>
      <c r="BO425" s="170">
        <v>30</v>
      </c>
      <c r="BP425" s="170">
        <v>15</v>
      </c>
      <c r="BQ425" s="170">
        <v>30</v>
      </c>
      <c r="BR425" s="170">
        <v>12</v>
      </c>
      <c r="BS425" s="170">
        <v>20</v>
      </c>
      <c r="BT425" s="170">
        <v>14</v>
      </c>
      <c r="BU425" s="170">
        <v>15</v>
      </c>
      <c r="BV425" s="170">
        <v>14</v>
      </c>
      <c r="BW425" s="170">
        <v>15</v>
      </c>
      <c r="BX425" s="170">
        <v>17</v>
      </c>
      <c r="BY425" s="170">
        <v>13</v>
      </c>
      <c r="BZ425" s="170">
        <v>15</v>
      </c>
      <c r="CA425" s="16">
        <f t="shared" si="35"/>
        <v>210</v>
      </c>
    </row>
    <row r="426" spans="1:79" s="125" customFormat="1" ht="12" hidden="1">
      <c r="A426" s="1" t="s">
        <v>235</v>
      </c>
      <c r="B426" s="2" t="s">
        <v>307</v>
      </c>
      <c r="C426" s="5">
        <v>74964</v>
      </c>
      <c r="D426" s="3" t="s">
        <v>240</v>
      </c>
      <c r="E426" s="2" t="s">
        <v>289</v>
      </c>
      <c r="F426" s="2"/>
      <c r="G426" s="2" t="s">
        <v>28</v>
      </c>
      <c r="H426" s="2"/>
      <c r="I426" s="3" t="s">
        <v>17</v>
      </c>
      <c r="J426" s="3" t="s">
        <v>758</v>
      </c>
      <c r="K426" s="6" t="s">
        <v>698</v>
      </c>
      <c r="L426" s="4" t="s">
        <v>28</v>
      </c>
      <c r="M426" s="3" t="s">
        <v>94</v>
      </c>
      <c r="N426" s="46" t="s">
        <v>30</v>
      </c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6">
        <f t="shared" si="36"/>
        <v>0</v>
      </c>
      <c r="AB426" s="59"/>
      <c r="AC426" s="123">
        <v>0</v>
      </c>
      <c r="AD426" s="170">
        <v>0</v>
      </c>
      <c r="AE426" s="199"/>
      <c r="AF426" s="199">
        <v>1</v>
      </c>
      <c r="AG426" s="199"/>
      <c r="AH426" s="199"/>
      <c r="AI426" s="199"/>
      <c r="AJ426" s="199"/>
      <c r="AK426" s="170"/>
      <c r="AL426" s="170"/>
      <c r="AM426" s="170"/>
      <c r="AN426" s="16">
        <f t="shared" si="32"/>
        <v>1</v>
      </c>
      <c r="AO426" s="170"/>
      <c r="AP426" s="170"/>
      <c r="AQ426" s="170"/>
      <c r="AR426" s="170"/>
      <c r="AS426" s="170"/>
      <c r="AT426" s="170"/>
      <c r="AU426" s="170"/>
      <c r="AV426" s="170"/>
      <c r="AW426" s="170"/>
      <c r="AX426" s="170"/>
      <c r="AY426" s="170"/>
      <c r="AZ426" s="170"/>
      <c r="BA426" s="16">
        <f t="shared" si="33"/>
        <v>0</v>
      </c>
      <c r="BB426" s="170"/>
      <c r="BC426" s="170"/>
      <c r="BD426" s="170"/>
      <c r="BE426" s="170"/>
      <c r="BF426" s="170"/>
      <c r="BG426" s="170"/>
      <c r="BH426" s="170"/>
      <c r="BI426" s="170"/>
      <c r="BJ426" s="170"/>
      <c r="BK426" s="170"/>
      <c r="BL426" s="170"/>
      <c r="BM426" s="170"/>
      <c r="BN426" s="17">
        <f t="shared" si="34"/>
        <v>0</v>
      </c>
      <c r="BO426" s="170"/>
      <c r="BP426" s="170"/>
      <c r="BQ426" s="170"/>
      <c r="BR426" s="170"/>
      <c r="BS426" s="170"/>
      <c r="BT426" s="170"/>
      <c r="BU426" s="170"/>
      <c r="BV426" s="170"/>
      <c r="BW426" s="170"/>
      <c r="BX426" s="170"/>
      <c r="BY426" s="170"/>
      <c r="BZ426" s="170"/>
      <c r="CA426" s="16">
        <f t="shared" si="35"/>
        <v>0</v>
      </c>
    </row>
    <row r="427" spans="1:79" s="125" customFormat="1" ht="12" hidden="1">
      <c r="A427" s="1" t="s">
        <v>235</v>
      </c>
      <c r="B427" s="2" t="s">
        <v>307</v>
      </c>
      <c r="C427" s="5">
        <v>74964</v>
      </c>
      <c r="D427" s="3" t="s">
        <v>240</v>
      </c>
      <c r="E427" s="2" t="s">
        <v>272</v>
      </c>
      <c r="F427" s="2"/>
      <c r="G427" s="2" t="s">
        <v>279</v>
      </c>
      <c r="H427" s="2"/>
      <c r="I427" s="3" t="s">
        <v>17</v>
      </c>
      <c r="J427" s="3" t="s">
        <v>866</v>
      </c>
      <c r="K427" s="6" t="s">
        <v>698</v>
      </c>
      <c r="L427" s="4" t="s">
        <v>279</v>
      </c>
      <c r="M427" s="3" t="s">
        <v>301</v>
      </c>
      <c r="N427" s="46" t="s">
        <v>867</v>
      </c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6"/>
      <c r="AB427" s="59"/>
      <c r="AC427" s="123">
        <v>0</v>
      </c>
      <c r="AD427" s="170">
        <v>0</v>
      </c>
      <c r="AE427" s="199"/>
      <c r="AF427" s="199"/>
      <c r="AG427" s="199"/>
      <c r="AH427" s="199"/>
      <c r="AI427" s="199"/>
      <c r="AJ427" s="199"/>
      <c r="AK427" s="170"/>
      <c r="AL427" s="170"/>
      <c r="AM427" s="170"/>
      <c r="AN427" s="16">
        <f t="shared" si="32"/>
        <v>0</v>
      </c>
      <c r="AO427" s="170"/>
      <c r="AP427" s="170"/>
      <c r="AQ427" s="170"/>
      <c r="AR427" s="170"/>
      <c r="AS427" s="170"/>
      <c r="AT427" s="170"/>
      <c r="AU427" s="170"/>
      <c r="AV427" s="170"/>
      <c r="AW427" s="170"/>
      <c r="AX427" s="170"/>
      <c r="AY427" s="170"/>
      <c r="AZ427" s="170"/>
      <c r="BA427" s="16">
        <f t="shared" si="33"/>
        <v>0</v>
      </c>
      <c r="BB427" s="170"/>
      <c r="BC427" s="170"/>
      <c r="BD427" s="170"/>
      <c r="BE427" s="170"/>
      <c r="BF427" s="170"/>
      <c r="BG427" s="170"/>
      <c r="BH427" s="170"/>
      <c r="BI427" s="170"/>
      <c r="BJ427" s="170"/>
      <c r="BK427" s="170"/>
      <c r="BL427" s="170"/>
      <c r="BM427" s="170"/>
      <c r="BN427" s="17">
        <f t="shared" si="34"/>
        <v>0</v>
      </c>
      <c r="BO427" s="170"/>
      <c r="BP427" s="170"/>
      <c r="BQ427" s="170"/>
      <c r="BR427" s="170"/>
      <c r="BS427" s="170"/>
      <c r="BT427" s="170"/>
      <c r="BU427" s="170"/>
      <c r="BV427" s="170"/>
      <c r="BW427" s="170"/>
      <c r="BX427" s="170"/>
      <c r="BY427" s="170"/>
      <c r="BZ427" s="170"/>
      <c r="CA427" s="16">
        <f t="shared" si="35"/>
        <v>0</v>
      </c>
    </row>
    <row r="428" spans="1:79" s="125" customFormat="1" ht="11.25" hidden="1" customHeight="1">
      <c r="A428" s="1" t="s">
        <v>235</v>
      </c>
      <c r="B428" s="2" t="s">
        <v>307</v>
      </c>
      <c r="C428" s="5">
        <v>74964</v>
      </c>
      <c r="D428" s="3" t="s">
        <v>240</v>
      </c>
      <c r="E428" s="2" t="s">
        <v>272</v>
      </c>
      <c r="F428" s="2"/>
      <c r="G428" s="2" t="s">
        <v>279</v>
      </c>
      <c r="H428" s="2"/>
      <c r="I428" s="3" t="s">
        <v>17</v>
      </c>
      <c r="J428" s="3" t="s">
        <v>354</v>
      </c>
      <c r="K428" s="6" t="s">
        <v>698</v>
      </c>
      <c r="L428" s="4" t="s">
        <v>279</v>
      </c>
      <c r="M428" s="3" t="s">
        <v>301</v>
      </c>
      <c r="N428" s="46" t="s">
        <v>30</v>
      </c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6">
        <f t="shared" si="36"/>
        <v>0</v>
      </c>
      <c r="AB428" s="59"/>
      <c r="AC428" s="123">
        <v>0</v>
      </c>
      <c r="AD428" s="170">
        <v>0</v>
      </c>
      <c r="AE428" s="199"/>
      <c r="AF428" s="199"/>
      <c r="AG428" s="199"/>
      <c r="AH428" s="199"/>
      <c r="AI428" s="199"/>
      <c r="AJ428" s="199"/>
      <c r="AK428" s="170">
        <v>3</v>
      </c>
      <c r="AL428" s="170">
        <v>5</v>
      </c>
      <c r="AM428" s="170"/>
      <c r="AN428" s="16">
        <f t="shared" si="32"/>
        <v>8</v>
      </c>
      <c r="AO428" s="170"/>
      <c r="AP428" s="170"/>
      <c r="AQ428" s="170"/>
      <c r="AR428" s="170"/>
      <c r="AS428" s="170">
        <v>34</v>
      </c>
      <c r="AT428" s="170">
        <v>30</v>
      </c>
      <c r="AU428" s="170">
        <v>32</v>
      </c>
      <c r="AV428" s="170">
        <v>32</v>
      </c>
      <c r="AW428" s="170">
        <v>25</v>
      </c>
      <c r="AX428" s="170">
        <v>40</v>
      </c>
      <c r="AY428" s="170">
        <v>35</v>
      </c>
      <c r="AZ428" s="170">
        <v>25</v>
      </c>
      <c r="BA428" s="16">
        <f t="shared" si="33"/>
        <v>253</v>
      </c>
      <c r="BB428" s="170">
        <v>40</v>
      </c>
      <c r="BC428" s="170">
        <v>43</v>
      </c>
      <c r="BD428" s="170">
        <v>60</v>
      </c>
      <c r="BE428" s="170">
        <v>55</v>
      </c>
      <c r="BF428" s="170">
        <v>50</v>
      </c>
      <c r="BG428" s="170">
        <v>56</v>
      </c>
      <c r="BH428" s="170">
        <v>50</v>
      </c>
      <c r="BI428" s="170">
        <v>35</v>
      </c>
      <c r="BJ428" s="170">
        <v>40</v>
      </c>
      <c r="BK428" s="170">
        <v>35</v>
      </c>
      <c r="BL428" s="170">
        <v>35</v>
      </c>
      <c r="BM428" s="170">
        <v>51</v>
      </c>
      <c r="BN428" s="17">
        <f t="shared" si="34"/>
        <v>550</v>
      </c>
      <c r="BO428" s="170">
        <v>40</v>
      </c>
      <c r="BP428" s="170">
        <v>43</v>
      </c>
      <c r="BQ428" s="170">
        <v>60</v>
      </c>
      <c r="BR428" s="170">
        <v>55</v>
      </c>
      <c r="BS428" s="170">
        <v>50</v>
      </c>
      <c r="BT428" s="170">
        <v>56</v>
      </c>
      <c r="BU428" s="170">
        <v>50</v>
      </c>
      <c r="BV428" s="170">
        <v>35</v>
      </c>
      <c r="BW428" s="170">
        <v>40</v>
      </c>
      <c r="BX428" s="170">
        <v>35</v>
      </c>
      <c r="BY428" s="170">
        <v>35</v>
      </c>
      <c r="BZ428" s="170">
        <v>51</v>
      </c>
      <c r="CA428" s="16">
        <f t="shared" si="35"/>
        <v>550</v>
      </c>
    </row>
    <row r="429" spans="1:79" s="125" customFormat="1" ht="12" hidden="1">
      <c r="A429" s="1" t="s">
        <v>235</v>
      </c>
      <c r="B429" s="2" t="s">
        <v>307</v>
      </c>
      <c r="C429" s="5">
        <v>74964</v>
      </c>
      <c r="D429" s="3" t="s">
        <v>240</v>
      </c>
      <c r="E429" s="2" t="s">
        <v>271</v>
      </c>
      <c r="F429" s="2"/>
      <c r="G429" s="2" t="s">
        <v>277</v>
      </c>
      <c r="H429" s="2"/>
      <c r="I429" s="3" t="s">
        <v>17</v>
      </c>
      <c r="J429" s="3" t="s">
        <v>352</v>
      </c>
      <c r="K429" s="6" t="s">
        <v>698</v>
      </c>
      <c r="L429" s="4" t="s">
        <v>277</v>
      </c>
      <c r="M429" s="3" t="s">
        <v>94</v>
      </c>
      <c r="N429" s="46" t="s">
        <v>30</v>
      </c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6">
        <f t="shared" si="36"/>
        <v>0</v>
      </c>
      <c r="AB429" s="59"/>
      <c r="AC429" s="123">
        <v>0</v>
      </c>
      <c r="AD429" s="170">
        <v>0</v>
      </c>
      <c r="AE429" s="199"/>
      <c r="AF429" s="199"/>
      <c r="AG429" s="199"/>
      <c r="AH429" s="199"/>
      <c r="AI429" s="199"/>
      <c r="AJ429" s="199"/>
      <c r="AK429" s="170"/>
      <c r="AL429" s="170">
        <v>5</v>
      </c>
      <c r="AM429" s="170"/>
      <c r="AN429" s="16">
        <f t="shared" si="32"/>
        <v>5</v>
      </c>
      <c r="AO429" s="170"/>
      <c r="AP429" s="170"/>
      <c r="AQ429" s="170">
        <v>20</v>
      </c>
      <c r="AR429" s="170">
        <v>28</v>
      </c>
      <c r="AS429" s="170"/>
      <c r="AT429" s="170"/>
      <c r="AU429" s="170"/>
      <c r="AV429" s="170">
        <v>18</v>
      </c>
      <c r="AW429" s="170">
        <v>13</v>
      </c>
      <c r="AX429" s="170">
        <v>15</v>
      </c>
      <c r="AY429" s="170">
        <v>11</v>
      </c>
      <c r="AZ429" s="170">
        <v>14</v>
      </c>
      <c r="BA429" s="16">
        <f t="shared" si="33"/>
        <v>119</v>
      </c>
      <c r="BB429" s="170">
        <v>25</v>
      </c>
      <c r="BC429" s="170">
        <v>13</v>
      </c>
      <c r="BD429" s="170">
        <v>24</v>
      </c>
      <c r="BE429" s="170">
        <v>14</v>
      </c>
      <c r="BF429" s="170">
        <v>20</v>
      </c>
      <c r="BG429" s="170">
        <v>15</v>
      </c>
      <c r="BH429" s="170">
        <v>18</v>
      </c>
      <c r="BI429" s="170">
        <v>18</v>
      </c>
      <c r="BJ429" s="170">
        <v>22</v>
      </c>
      <c r="BK429" s="170">
        <v>15</v>
      </c>
      <c r="BL429" s="170">
        <v>13</v>
      </c>
      <c r="BM429" s="170">
        <v>14</v>
      </c>
      <c r="BN429" s="17">
        <f t="shared" si="34"/>
        <v>211</v>
      </c>
      <c r="BO429" s="170">
        <v>20</v>
      </c>
      <c r="BP429" s="170">
        <v>15</v>
      </c>
      <c r="BQ429" s="170">
        <v>22</v>
      </c>
      <c r="BR429" s="170">
        <v>12</v>
      </c>
      <c r="BS429" s="170">
        <v>7</v>
      </c>
      <c r="BT429" s="170">
        <v>12</v>
      </c>
      <c r="BU429" s="170">
        <v>5</v>
      </c>
      <c r="BV429" s="170">
        <v>10</v>
      </c>
      <c r="BW429" s="170">
        <v>14</v>
      </c>
      <c r="BX429" s="170">
        <v>15</v>
      </c>
      <c r="BY429" s="170">
        <v>15</v>
      </c>
      <c r="BZ429" s="170">
        <v>23</v>
      </c>
      <c r="CA429" s="16">
        <f t="shared" si="35"/>
        <v>170</v>
      </c>
    </row>
    <row r="430" spans="1:79" s="125" customFormat="1" ht="11.25" hidden="1" customHeight="1">
      <c r="A430" s="1" t="s">
        <v>235</v>
      </c>
      <c r="B430" s="2" t="s">
        <v>307</v>
      </c>
      <c r="C430" s="5">
        <v>74964</v>
      </c>
      <c r="D430" s="3" t="s">
        <v>240</v>
      </c>
      <c r="E430" s="2" t="s">
        <v>272</v>
      </c>
      <c r="F430" s="2"/>
      <c r="G430" s="2" t="s">
        <v>279</v>
      </c>
      <c r="H430" s="2"/>
      <c r="I430" s="3" t="s">
        <v>17</v>
      </c>
      <c r="J430" s="3" t="s">
        <v>354</v>
      </c>
      <c r="K430" s="6" t="s">
        <v>698</v>
      </c>
      <c r="L430" s="4" t="s">
        <v>279</v>
      </c>
      <c r="M430" s="3" t="s">
        <v>94</v>
      </c>
      <c r="N430" s="46" t="s">
        <v>30</v>
      </c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6">
        <f t="shared" si="36"/>
        <v>0</v>
      </c>
      <c r="AB430" s="59"/>
      <c r="AC430" s="123">
        <v>0</v>
      </c>
      <c r="AD430" s="170">
        <v>0</v>
      </c>
      <c r="AE430" s="199"/>
      <c r="AF430" s="199"/>
      <c r="AG430" s="199"/>
      <c r="AH430" s="199"/>
      <c r="AI430" s="199"/>
      <c r="AJ430" s="199"/>
      <c r="AK430" s="170">
        <v>5</v>
      </c>
      <c r="AL430" s="170"/>
      <c r="AM430" s="170"/>
      <c r="AN430" s="16">
        <f t="shared" si="32"/>
        <v>5</v>
      </c>
      <c r="AO430" s="170"/>
      <c r="AP430" s="170"/>
      <c r="AQ430" s="170"/>
      <c r="AR430" s="170">
        <v>8</v>
      </c>
      <c r="AS430" s="170">
        <v>20</v>
      </c>
      <c r="AT430" s="170">
        <v>17</v>
      </c>
      <c r="AU430" s="170">
        <v>20</v>
      </c>
      <c r="AV430" s="170">
        <v>10</v>
      </c>
      <c r="AW430" s="170">
        <v>15</v>
      </c>
      <c r="AX430" s="170">
        <v>15</v>
      </c>
      <c r="AY430" s="170">
        <v>20</v>
      </c>
      <c r="AZ430" s="170">
        <v>23</v>
      </c>
      <c r="BA430" s="16">
        <f t="shared" si="33"/>
        <v>148</v>
      </c>
      <c r="BB430" s="170">
        <v>20</v>
      </c>
      <c r="BC430" s="170">
        <v>15</v>
      </c>
      <c r="BD430" s="170">
        <v>27</v>
      </c>
      <c r="BE430" s="170">
        <v>12</v>
      </c>
      <c r="BF430" s="170">
        <v>6</v>
      </c>
      <c r="BG430" s="170">
        <v>12</v>
      </c>
      <c r="BH430" s="170">
        <v>5</v>
      </c>
      <c r="BI430" s="170">
        <v>10</v>
      </c>
      <c r="BJ430" s="170">
        <v>14</v>
      </c>
      <c r="BK430" s="170">
        <v>15</v>
      </c>
      <c r="BL430" s="170">
        <v>15</v>
      </c>
      <c r="BM430" s="170">
        <v>23</v>
      </c>
      <c r="BN430" s="17">
        <f t="shared" si="34"/>
        <v>174</v>
      </c>
      <c r="BO430" s="170">
        <v>20</v>
      </c>
      <c r="BP430" s="170">
        <v>13</v>
      </c>
      <c r="BQ430" s="170">
        <v>20</v>
      </c>
      <c r="BR430" s="170">
        <v>15</v>
      </c>
      <c r="BS430" s="170">
        <v>15</v>
      </c>
      <c r="BT430" s="170">
        <v>17</v>
      </c>
      <c r="BU430" s="170">
        <v>20</v>
      </c>
      <c r="BV430" s="170">
        <v>20</v>
      </c>
      <c r="BW430" s="170">
        <v>14</v>
      </c>
      <c r="BX430" s="170">
        <v>17</v>
      </c>
      <c r="BY430" s="170">
        <v>20</v>
      </c>
      <c r="BZ430" s="170">
        <v>23</v>
      </c>
      <c r="CA430" s="16">
        <f t="shared" si="35"/>
        <v>214</v>
      </c>
    </row>
    <row r="431" spans="1:79" s="125" customFormat="1" ht="12" hidden="1">
      <c r="A431" s="1" t="s">
        <v>235</v>
      </c>
      <c r="B431" s="2" t="s">
        <v>308</v>
      </c>
      <c r="C431" s="5">
        <v>11256</v>
      </c>
      <c r="D431" s="3" t="s">
        <v>81</v>
      </c>
      <c r="E431" s="2" t="s">
        <v>271</v>
      </c>
      <c r="F431" s="2"/>
      <c r="G431" s="2" t="s">
        <v>312</v>
      </c>
      <c r="H431" s="2" t="s">
        <v>425</v>
      </c>
      <c r="I431" s="3" t="s">
        <v>17</v>
      </c>
      <c r="J431" s="3" t="s">
        <v>576</v>
      </c>
      <c r="K431" s="6" t="s">
        <v>698</v>
      </c>
      <c r="L431" s="4" t="s">
        <v>312</v>
      </c>
      <c r="M431" s="3" t="s">
        <v>313</v>
      </c>
      <c r="N431" s="44" t="s">
        <v>18</v>
      </c>
      <c r="O431" s="127">
        <v>1</v>
      </c>
      <c r="P431" s="123"/>
      <c r="Q431" s="127">
        <v>17</v>
      </c>
      <c r="R431" s="123"/>
      <c r="S431" s="123"/>
      <c r="T431" s="127">
        <v>1</v>
      </c>
      <c r="U431" s="123"/>
      <c r="V431" s="123"/>
      <c r="W431" s="123"/>
      <c r="X431" s="123"/>
      <c r="Y431" s="123"/>
      <c r="Z431" s="123"/>
      <c r="AA431" s="16">
        <f t="shared" si="36"/>
        <v>19</v>
      </c>
      <c r="AB431" s="59"/>
      <c r="AC431" s="123">
        <v>0</v>
      </c>
      <c r="AD431" s="170">
        <v>0</v>
      </c>
      <c r="AE431" s="199"/>
      <c r="AF431" s="199"/>
      <c r="AG431" s="199"/>
      <c r="AH431" s="199"/>
      <c r="AI431" s="199"/>
      <c r="AJ431" s="199"/>
      <c r="AK431" s="170"/>
      <c r="AL431" s="170"/>
      <c r="AM431" s="170"/>
      <c r="AN431" s="16">
        <f t="shared" si="32"/>
        <v>0</v>
      </c>
      <c r="AO431" s="170"/>
      <c r="AP431" s="170"/>
      <c r="AQ431" s="170"/>
      <c r="AR431" s="170"/>
      <c r="AS431" s="170"/>
      <c r="AT431" s="170"/>
      <c r="AU431" s="170"/>
      <c r="AV431" s="170"/>
      <c r="AW431" s="170"/>
      <c r="AX431" s="170"/>
      <c r="AY431" s="170"/>
      <c r="AZ431" s="170"/>
      <c r="BA431" s="16">
        <f t="shared" si="33"/>
        <v>0</v>
      </c>
      <c r="BB431" s="170"/>
      <c r="BC431" s="170"/>
      <c r="BD431" s="170"/>
      <c r="BE431" s="170"/>
      <c r="BF431" s="170"/>
      <c r="BG431" s="170"/>
      <c r="BH431" s="170"/>
      <c r="BI431" s="170"/>
      <c r="BJ431" s="170"/>
      <c r="BK431" s="170"/>
      <c r="BL431" s="170"/>
      <c r="BM431" s="170"/>
      <c r="BN431" s="17">
        <f t="shared" si="34"/>
        <v>0</v>
      </c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6">
        <f t="shared" si="35"/>
        <v>0</v>
      </c>
    </row>
    <row r="432" spans="1:79" s="125" customFormat="1" ht="12" hidden="1">
      <c r="A432" s="29" t="s">
        <v>646</v>
      </c>
      <c r="B432" s="27" t="s">
        <v>113</v>
      </c>
      <c r="C432" s="28">
        <v>72953</v>
      </c>
      <c r="D432" s="3" t="s">
        <v>104</v>
      </c>
      <c r="E432" s="27" t="s">
        <v>271</v>
      </c>
      <c r="F432" s="27"/>
      <c r="G432" s="27" t="s">
        <v>625</v>
      </c>
      <c r="H432" s="27"/>
      <c r="I432" s="32" t="s">
        <v>145</v>
      </c>
      <c r="J432" s="3" t="s">
        <v>355</v>
      </c>
      <c r="K432" s="27" t="s">
        <v>698</v>
      </c>
      <c r="L432" s="33" t="s">
        <v>625</v>
      </c>
      <c r="M432" s="3" t="s">
        <v>298</v>
      </c>
      <c r="N432" s="46" t="s">
        <v>867</v>
      </c>
      <c r="O432" s="127"/>
      <c r="P432" s="123"/>
      <c r="Q432" s="127"/>
      <c r="R432" s="123"/>
      <c r="S432" s="123"/>
      <c r="T432" s="127"/>
      <c r="U432" s="123"/>
      <c r="V432" s="123"/>
      <c r="W432" s="123"/>
      <c r="X432" s="123"/>
      <c r="Y432" s="123"/>
      <c r="Z432" s="123"/>
      <c r="AA432" s="16"/>
      <c r="AB432" s="59"/>
      <c r="AC432" s="123">
        <v>0</v>
      </c>
      <c r="AD432" s="170">
        <v>0</v>
      </c>
      <c r="AE432" s="170"/>
      <c r="AF432" s="170"/>
      <c r="AG432" s="170"/>
      <c r="AH432" s="170"/>
      <c r="AI432" s="170"/>
      <c r="AJ432" s="170"/>
      <c r="AK432" s="170"/>
      <c r="AL432" s="170"/>
      <c r="AM432" s="170"/>
      <c r="AN432" s="16">
        <f t="shared" si="32"/>
        <v>0</v>
      </c>
      <c r="AO432" s="170"/>
      <c r="AP432" s="170"/>
      <c r="AQ432" s="170"/>
      <c r="AR432" s="170"/>
      <c r="AS432" s="170"/>
      <c r="AT432" s="170"/>
      <c r="AU432" s="170"/>
      <c r="AV432" s="170"/>
      <c r="AW432" s="170"/>
      <c r="AX432" s="170"/>
      <c r="AY432" s="170"/>
      <c r="AZ432" s="170"/>
      <c r="BA432" s="16">
        <f t="shared" si="33"/>
        <v>0</v>
      </c>
      <c r="BB432" s="144"/>
      <c r="BC432" s="144"/>
      <c r="BD432" s="144"/>
      <c r="BE432" s="144"/>
      <c r="BF432" s="144"/>
      <c r="BG432" s="144"/>
      <c r="BH432" s="144"/>
      <c r="BI432" s="170">
        <v>50</v>
      </c>
      <c r="BJ432" s="170">
        <v>50</v>
      </c>
      <c r="BK432" s="144"/>
      <c r="BL432" s="144"/>
      <c r="BM432" s="144"/>
      <c r="BN432" s="17">
        <f t="shared" si="34"/>
        <v>100</v>
      </c>
      <c r="BO432" s="144"/>
      <c r="BP432" s="144"/>
      <c r="BQ432" s="144"/>
      <c r="BR432" s="144"/>
      <c r="BS432" s="144"/>
      <c r="BT432" s="144"/>
      <c r="BU432" s="144"/>
      <c r="BV432" s="144"/>
      <c r="BW432" s="144"/>
      <c r="BX432" s="144">
        <v>50</v>
      </c>
      <c r="BY432" s="144">
        <v>50</v>
      </c>
      <c r="BZ432" s="144"/>
      <c r="CA432" s="16">
        <f t="shared" si="35"/>
        <v>100</v>
      </c>
    </row>
    <row r="433" spans="1:79" s="93" customFormat="1" ht="13" hidden="1">
      <c r="A433" s="1" t="s">
        <v>178</v>
      </c>
      <c r="B433" s="2" t="s">
        <v>153</v>
      </c>
      <c r="C433" s="2">
        <v>74041</v>
      </c>
      <c r="D433" s="3" t="s">
        <v>154</v>
      </c>
      <c r="E433" s="2" t="s">
        <v>14</v>
      </c>
      <c r="F433" s="2" t="s">
        <v>15</v>
      </c>
      <c r="G433" s="2" t="s">
        <v>26</v>
      </c>
      <c r="H433" s="2" t="s">
        <v>365</v>
      </c>
      <c r="I433" s="3" t="s">
        <v>17</v>
      </c>
      <c r="J433" s="3" t="s">
        <v>350</v>
      </c>
      <c r="K433" s="6" t="s">
        <v>409</v>
      </c>
      <c r="L433" s="4" t="s">
        <v>26</v>
      </c>
      <c r="M433" s="3" t="s">
        <v>958</v>
      </c>
      <c r="N433" s="44" t="s">
        <v>18</v>
      </c>
      <c r="O433" s="91"/>
      <c r="P433" s="91"/>
      <c r="Q433" s="91"/>
      <c r="R433" s="91"/>
      <c r="S433" s="91"/>
      <c r="T433" s="91"/>
      <c r="U433" s="92"/>
      <c r="V433" s="91"/>
      <c r="W433" s="91"/>
      <c r="X433" s="91"/>
      <c r="Y433" s="91"/>
      <c r="Z433" s="96">
        <v>10</v>
      </c>
      <c r="AA433" s="16">
        <f t="shared" si="36"/>
        <v>10</v>
      </c>
      <c r="AB433" s="96">
        <v>20</v>
      </c>
      <c r="AC433" s="91">
        <v>0</v>
      </c>
      <c r="AD433" s="132">
        <v>0</v>
      </c>
      <c r="AE433" s="138"/>
      <c r="AF433" s="230"/>
      <c r="AG433" s="230"/>
      <c r="AH433" s="230"/>
      <c r="AI433" s="230"/>
      <c r="AJ433" s="230"/>
      <c r="AK433" s="132"/>
      <c r="AL433" s="132"/>
      <c r="AM433" s="132"/>
      <c r="AN433" s="16">
        <f t="shared" si="32"/>
        <v>20</v>
      </c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6">
        <f t="shared" si="33"/>
        <v>0</v>
      </c>
      <c r="BB433" s="139"/>
      <c r="BC433" s="139"/>
      <c r="BD433" s="139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7">
        <f t="shared" si="34"/>
        <v>0</v>
      </c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6">
        <f t="shared" si="35"/>
        <v>0</v>
      </c>
    </row>
    <row r="434" spans="1:79" s="93" customFormat="1" ht="13" hidden="1">
      <c r="A434" s="1" t="s">
        <v>178</v>
      </c>
      <c r="B434" s="2" t="s">
        <v>153</v>
      </c>
      <c r="C434" s="2">
        <v>74041</v>
      </c>
      <c r="D434" s="3" t="s">
        <v>154</v>
      </c>
      <c r="E434" s="2" t="s">
        <v>21</v>
      </c>
      <c r="F434" s="2" t="s">
        <v>22</v>
      </c>
      <c r="G434" s="2" t="s">
        <v>23</v>
      </c>
      <c r="H434" s="2" t="s">
        <v>155</v>
      </c>
      <c r="I434" s="3" t="s">
        <v>17</v>
      </c>
      <c r="J434" s="3" t="s">
        <v>347</v>
      </c>
      <c r="K434" s="6" t="s">
        <v>156</v>
      </c>
      <c r="L434" s="4" t="s">
        <v>959</v>
      </c>
      <c r="M434" s="3" t="s">
        <v>958</v>
      </c>
      <c r="N434" s="44" t="s">
        <v>18</v>
      </c>
      <c r="O434" s="91">
        <v>2</v>
      </c>
      <c r="P434" s="91">
        <v>3</v>
      </c>
      <c r="Q434" s="91"/>
      <c r="R434" s="91">
        <v>2</v>
      </c>
      <c r="S434" s="91"/>
      <c r="T434" s="91"/>
      <c r="U434" s="92"/>
      <c r="V434" s="96">
        <v>1</v>
      </c>
      <c r="W434" s="91"/>
      <c r="X434" s="91"/>
      <c r="Y434" s="91"/>
      <c r="Z434" s="91"/>
      <c r="AA434" s="16">
        <f t="shared" si="36"/>
        <v>8</v>
      </c>
      <c r="AB434" s="91">
        <v>2</v>
      </c>
      <c r="AC434" s="96">
        <v>0</v>
      </c>
      <c r="AD434" s="132">
        <v>2</v>
      </c>
      <c r="AE434" s="180">
        <v>2</v>
      </c>
      <c r="AF434" s="230"/>
      <c r="AG434" s="230"/>
      <c r="AH434" s="230"/>
      <c r="AI434" s="230">
        <v>2</v>
      </c>
      <c r="AJ434" s="230"/>
      <c r="AK434" s="132">
        <v>1</v>
      </c>
      <c r="AL434" s="132">
        <v>1</v>
      </c>
      <c r="AM434" s="132"/>
      <c r="AN434" s="16">
        <f t="shared" si="32"/>
        <v>10</v>
      </c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6">
        <f t="shared" si="33"/>
        <v>0</v>
      </c>
      <c r="BB434" s="139"/>
      <c r="BC434" s="139"/>
      <c r="BD434" s="139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7">
        <f t="shared" si="34"/>
        <v>0</v>
      </c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6">
        <f t="shared" si="35"/>
        <v>0</v>
      </c>
    </row>
    <row r="435" spans="1:79" s="93" customFormat="1" ht="13" hidden="1">
      <c r="A435" s="1" t="s">
        <v>178</v>
      </c>
      <c r="B435" s="2" t="s">
        <v>153</v>
      </c>
      <c r="C435" s="2">
        <v>74041</v>
      </c>
      <c r="D435" s="3" t="s">
        <v>154</v>
      </c>
      <c r="E435" s="2" t="s">
        <v>14</v>
      </c>
      <c r="F435" s="2" t="s">
        <v>15</v>
      </c>
      <c r="G435" s="2" t="s">
        <v>26</v>
      </c>
      <c r="H435" s="2" t="s">
        <v>830</v>
      </c>
      <c r="I435" s="3" t="s">
        <v>17</v>
      </c>
      <c r="J435" s="3" t="s">
        <v>350</v>
      </c>
      <c r="K435" s="36" t="s">
        <v>1121</v>
      </c>
      <c r="L435" s="4" t="s">
        <v>26</v>
      </c>
      <c r="M435" s="3" t="s">
        <v>958</v>
      </c>
      <c r="N435" s="44" t="s">
        <v>18</v>
      </c>
      <c r="O435" s="91"/>
      <c r="P435" s="91"/>
      <c r="Q435" s="91"/>
      <c r="R435" s="91"/>
      <c r="S435" s="91"/>
      <c r="T435" s="91"/>
      <c r="U435" s="92"/>
      <c r="V435" s="96"/>
      <c r="W435" s="91"/>
      <c r="X435" s="91"/>
      <c r="Y435" s="91"/>
      <c r="Z435" s="91"/>
      <c r="AA435" s="16">
        <f>SUM(O435:Z435)</f>
        <v>0</v>
      </c>
      <c r="AB435" s="59"/>
      <c r="AC435" s="91">
        <v>5</v>
      </c>
      <c r="AD435" s="133">
        <v>1</v>
      </c>
      <c r="AE435" s="138"/>
      <c r="AF435" s="230"/>
      <c r="AG435" s="230"/>
      <c r="AH435" s="230"/>
      <c r="AI435" s="262">
        <v>25</v>
      </c>
      <c r="AJ435" s="230"/>
      <c r="AK435" s="132"/>
      <c r="AL435" s="132"/>
      <c r="AM435" s="132"/>
      <c r="AN435" s="16">
        <f t="shared" si="32"/>
        <v>31</v>
      </c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6">
        <f t="shared" si="33"/>
        <v>0</v>
      </c>
      <c r="BB435" s="139"/>
      <c r="BC435" s="139"/>
      <c r="BD435" s="139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7">
        <f t="shared" si="34"/>
        <v>0</v>
      </c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6">
        <f t="shared" si="35"/>
        <v>0</v>
      </c>
    </row>
    <row r="436" spans="1:79" s="93" customFormat="1" ht="13" hidden="1">
      <c r="A436" s="1" t="s">
        <v>178</v>
      </c>
      <c r="B436" s="2" t="s">
        <v>153</v>
      </c>
      <c r="C436" s="2">
        <v>74041</v>
      </c>
      <c r="D436" s="3" t="s">
        <v>154</v>
      </c>
      <c r="E436" s="2" t="s">
        <v>14</v>
      </c>
      <c r="F436" s="2" t="s">
        <v>15</v>
      </c>
      <c r="G436" s="2" t="s">
        <v>26</v>
      </c>
      <c r="H436" s="2" t="s">
        <v>831</v>
      </c>
      <c r="I436" s="3" t="s">
        <v>17</v>
      </c>
      <c r="J436" s="3" t="s">
        <v>350</v>
      </c>
      <c r="K436" s="36" t="s">
        <v>1122</v>
      </c>
      <c r="L436" s="4" t="s">
        <v>26</v>
      </c>
      <c r="M436" s="3" t="s">
        <v>958</v>
      </c>
      <c r="N436" s="44" t="s">
        <v>18</v>
      </c>
      <c r="O436" s="91">
        <v>5</v>
      </c>
      <c r="P436" s="91">
        <v>2</v>
      </c>
      <c r="Q436" s="91">
        <v>3</v>
      </c>
      <c r="R436" s="91"/>
      <c r="S436" s="91">
        <v>1</v>
      </c>
      <c r="T436" s="96">
        <v>3</v>
      </c>
      <c r="U436" s="95">
        <v>4</v>
      </c>
      <c r="V436" s="92"/>
      <c r="W436" s="96">
        <v>4</v>
      </c>
      <c r="X436" s="96">
        <v>3</v>
      </c>
      <c r="Y436" s="96">
        <v>9</v>
      </c>
      <c r="Z436" s="96">
        <v>7</v>
      </c>
      <c r="AA436" s="16">
        <f t="shared" ref="AA436:AA465" si="37">SUM(O436:Z436)</f>
        <v>41</v>
      </c>
      <c r="AB436" s="96">
        <v>4</v>
      </c>
      <c r="AC436" s="91">
        <v>0</v>
      </c>
      <c r="AD436" s="132">
        <v>0</v>
      </c>
      <c r="AE436" s="138"/>
      <c r="AF436" s="230"/>
      <c r="AG436" s="230"/>
      <c r="AH436" s="230"/>
      <c r="AI436" s="230"/>
      <c r="AJ436" s="230"/>
      <c r="AK436" s="132"/>
      <c r="AL436" s="132"/>
      <c r="AM436" s="132"/>
      <c r="AN436" s="16">
        <f t="shared" si="32"/>
        <v>4</v>
      </c>
      <c r="AO436" s="139">
        <v>3</v>
      </c>
      <c r="AP436" s="139">
        <v>3</v>
      </c>
      <c r="AQ436" s="139">
        <v>3</v>
      </c>
      <c r="AR436" s="139">
        <v>3</v>
      </c>
      <c r="AS436" s="139">
        <v>3</v>
      </c>
      <c r="AT436" s="139">
        <v>3</v>
      </c>
      <c r="AU436" s="139">
        <v>3</v>
      </c>
      <c r="AV436" s="139">
        <v>3</v>
      </c>
      <c r="AW436" s="139">
        <v>3</v>
      </c>
      <c r="AX436" s="139"/>
      <c r="AY436" s="139">
        <v>5</v>
      </c>
      <c r="AZ436" s="139">
        <v>5</v>
      </c>
      <c r="BA436" s="16">
        <f t="shared" si="33"/>
        <v>37</v>
      </c>
      <c r="BB436" s="139">
        <v>3</v>
      </c>
      <c r="BC436" s="139">
        <v>3</v>
      </c>
      <c r="BD436" s="139">
        <v>3</v>
      </c>
      <c r="BE436" s="141">
        <v>3</v>
      </c>
      <c r="BF436" s="141">
        <v>3</v>
      </c>
      <c r="BG436" s="141">
        <v>3</v>
      </c>
      <c r="BH436" s="141">
        <v>3</v>
      </c>
      <c r="BI436" s="141">
        <v>3</v>
      </c>
      <c r="BJ436" s="141">
        <v>3</v>
      </c>
      <c r="BK436" s="141"/>
      <c r="BL436" s="141">
        <v>5</v>
      </c>
      <c r="BM436" s="141">
        <v>5</v>
      </c>
      <c r="BN436" s="17">
        <f t="shared" si="34"/>
        <v>37</v>
      </c>
      <c r="BO436" s="18">
        <v>3</v>
      </c>
      <c r="BP436" s="18">
        <v>3</v>
      </c>
      <c r="BQ436" s="18">
        <v>3</v>
      </c>
      <c r="BR436" s="18">
        <v>3</v>
      </c>
      <c r="BS436" s="18">
        <v>3</v>
      </c>
      <c r="BT436" s="18">
        <v>3</v>
      </c>
      <c r="BU436" s="18">
        <v>3</v>
      </c>
      <c r="BV436" s="18">
        <v>3</v>
      </c>
      <c r="BW436" s="18">
        <v>3</v>
      </c>
      <c r="BX436" s="18"/>
      <c r="BY436" s="18">
        <v>5</v>
      </c>
      <c r="BZ436" s="18">
        <v>5</v>
      </c>
      <c r="CA436" s="16">
        <f t="shared" si="35"/>
        <v>37</v>
      </c>
    </row>
    <row r="437" spans="1:79" s="93" customFormat="1" ht="12" hidden="1">
      <c r="A437" s="1" t="s">
        <v>178</v>
      </c>
      <c r="B437" s="2" t="s">
        <v>160</v>
      </c>
      <c r="C437" s="2">
        <v>12187</v>
      </c>
      <c r="D437" s="3" t="s">
        <v>157</v>
      </c>
      <c r="E437" s="2" t="s">
        <v>14</v>
      </c>
      <c r="F437" s="2" t="s">
        <v>15</v>
      </c>
      <c r="G437" s="2" t="s">
        <v>24</v>
      </c>
      <c r="H437" s="2" t="s">
        <v>180</v>
      </c>
      <c r="I437" s="3" t="s">
        <v>17</v>
      </c>
      <c r="J437" s="3" t="s">
        <v>348</v>
      </c>
      <c r="K437" s="6" t="s">
        <v>161</v>
      </c>
      <c r="L437" s="4" t="s">
        <v>24</v>
      </c>
      <c r="M437" s="3" t="s">
        <v>303</v>
      </c>
      <c r="N437" s="46" t="s">
        <v>18</v>
      </c>
      <c r="O437" s="91">
        <v>1</v>
      </c>
      <c r="P437" s="91"/>
      <c r="Q437" s="91"/>
      <c r="R437" s="91">
        <v>4</v>
      </c>
      <c r="S437" s="91">
        <v>1</v>
      </c>
      <c r="T437" s="91"/>
      <c r="U437" s="92"/>
      <c r="V437" s="91"/>
      <c r="W437" s="91"/>
      <c r="X437" s="91"/>
      <c r="Y437" s="91"/>
      <c r="Z437" s="91"/>
      <c r="AA437" s="16">
        <f t="shared" si="37"/>
        <v>6</v>
      </c>
      <c r="AB437" s="59"/>
      <c r="AC437" s="91">
        <v>0</v>
      </c>
      <c r="AD437" s="132">
        <v>0</v>
      </c>
      <c r="AE437" s="138"/>
      <c r="AF437" s="230"/>
      <c r="AG437" s="230"/>
      <c r="AH437" s="230"/>
      <c r="AI437" s="230"/>
      <c r="AJ437" s="230"/>
      <c r="AK437" s="132"/>
      <c r="AL437" s="132"/>
      <c r="AM437" s="132"/>
      <c r="AN437" s="16">
        <f t="shared" si="32"/>
        <v>0</v>
      </c>
      <c r="AO437" s="139"/>
      <c r="AP437" s="139">
        <v>5</v>
      </c>
      <c r="AQ437" s="139"/>
      <c r="AR437" s="139"/>
      <c r="AS437" s="139"/>
      <c r="AT437" s="139"/>
      <c r="AU437" s="139"/>
      <c r="AV437" s="139"/>
      <c r="AW437" s="139">
        <v>5</v>
      </c>
      <c r="AX437" s="139"/>
      <c r="AY437" s="139"/>
      <c r="AZ437" s="139"/>
      <c r="BA437" s="16">
        <f t="shared" si="33"/>
        <v>10</v>
      </c>
      <c r="BB437" s="139"/>
      <c r="BC437" s="139">
        <v>5</v>
      </c>
      <c r="BD437" s="139"/>
      <c r="BE437" s="141"/>
      <c r="BF437" s="141"/>
      <c r="BG437" s="141"/>
      <c r="BH437" s="141"/>
      <c r="BI437" s="141"/>
      <c r="BJ437" s="141">
        <v>5</v>
      </c>
      <c r="BK437" s="141"/>
      <c r="BL437" s="141"/>
      <c r="BM437" s="141"/>
      <c r="BN437" s="17">
        <f t="shared" si="34"/>
        <v>10</v>
      </c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6">
        <f t="shared" si="35"/>
        <v>0</v>
      </c>
    </row>
    <row r="438" spans="1:79" s="93" customFormat="1" ht="12" hidden="1">
      <c r="A438" s="1" t="s">
        <v>178</v>
      </c>
      <c r="B438" s="2" t="s">
        <v>160</v>
      </c>
      <c r="C438" s="2">
        <v>12187</v>
      </c>
      <c r="D438" s="3" t="s">
        <v>157</v>
      </c>
      <c r="E438" s="2" t="s">
        <v>14</v>
      </c>
      <c r="F438" s="2" t="s">
        <v>15</v>
      </c>
      <c r="G438" s="2" t="s">
        <v>24</v>
      </c>
      <c r="H438" s="2" t="s">
        <v>162</v>
      </c>
      <c r="I438" s="3" t="s">
        <v>17</v>
      </c>
      <c r="J438" s="3" t="s">
        <v>348</v>
      </c>
      <c r="K438" s="6" t="s">
        <v>163</v>
      </c>
      <c r="L438" s="4" t="s">
        <v>24</v>
      </c>
      <c r="M438" s="3" t="s">
        <v>303</v>
      </c>
      <c r="N438" s="46" t="s">
        <v>18</v>
      </c>
      <c r="O438" s="91"/>
      <c r="P438" s="91"/>
      <c r="Q438" s="91"/>
      <c r="R438" s="91">
        <v>13</v>
      </c>
      <c r="S438" s="91">
        <v>10</v>
      </c>
      <c r="T438" s="91"/>
      <c r="U438" s="92"/>
      <c r="V438" s="91"/>
      <c r="W438" s="91"/>
      <c r="X438" s="91"/>
      <c r="Y438" s="91"/>
      <c r="Z438" s="91"/>
      <c r="AA438" s="16">
        <f t="shared" si="37"/>
        <v>23</v>
      </c>
      <c r="AB438" s="59"/>
      <c r="AC438" s="91">
        <v>0</v>
      </c>
      <c r="AD438" s="132">
        <v>0</v>
      </c>
      <c r="AE438" s="138"/>
      <c r="AF438" s="230"/>
      <c r="AG438" s="230"/>
      <c r="AH438" s="230">
        <v>5</v>
      </c>
      <c r="AI438" s="230"/>
      <c r="AJ438" s="230"/>
      <c r="AK438" s="132"/>
      <c r="AL438" s="132"/>
      <c r="AM438" s="132"/>
      <c r="AN438" s="16">
        <f t="shared" si="32"/>
        <v>5</v>
      </c>
      <c r="AO438" s="139"/>
      <c r="AP438" s="139"/>
      <c r="AQ438" s="139">
        <v>10</v>
      </c>
      <c r="AR438" s="139"/>
      <c r="AS438" s="139"/>
      <c r="AT438" s="139"/>
      <c r="AU438" s="139">
        <v>10</v>
      </c>
      <c r="AV438" s="139"/>
      <c r="AW438" s="139"/>
      <c r="AX438" s="139"/>
      <c r="AY438" s="139"/>
      <c r="AZ438" s="139">
        <v>10</v>
      </c>
      <c r="BA438" s="16">
        <f t="shared" si="33"/>
        <v>30</v>
      </c>
      <c r="BB438" s="139"/>
      <c r="BC438" s="139"/>
      <c r="BD438" s="139">
        <v>10</v>
      </c>
      <c r="BE438" s="141"/>
      <c r="BF438" s="141"/>
      <c r="BG438" s="141"/>
      <c r="BH438" s="141">
        <v>10</v>
      </c>
      <c r="BI438" s="141"/>
      <c r="BJ438" s="141"/>
      <c r="BK438" s="141"/>
      <c r="BL438" s="141"/>
      <c r="BM438" s="141">
        <v>10</v>
      </c>
      <c r="BN438" s="17">
        <f t="shared" si="34"/>
        <v>30</v>
      </c>
      <c r="BO438" s="18"/>
      <c r="BP438" s="18"/>
      <c r="BQ438" s="18">
        <v>20</v>
      </c>
      <c r="BR438" s="18"/>
      <c r="BS438" s="18"/>
      <c r="BT438" s="18">
        <v>20</v>
      </c>
      <c r="BU438" s="18"/>
      <c r="BV438" s="18"/>
      <c r="BW438" s="18">
        <v>20</v>
      </c>
      <c r="BX438" s="18"/>
      <c r="BY438" s="18"/>
      <c r="BZ438" s="18">
        <v>20</v>
      </c>
      <c r="CA438" s="16">
        <f t="shared" si="35"/>
        <v>80</v>
      </c>
    </row>
    <row r="439" spans="1:79" s="93" customFormat="1" ht="12" hidden="1">
      <c r="A439" s="1" t="s">
        <v>178</v>
      </c>
      <c r="B439" s="2" t="s">
        <v>160</v>
      </c>
      <c r="C439" s="2">
        <v>12187</v>
      </c>
      <c r="D439" s="3" t="s">
        <v>157</v>
      </c>
      <c r="E439" s="2" t="s">
        <v>21</v>
      </c>
      <c r="F439" s="2" t="s">
        <v>22</v>
      </c>
      <c r="G439" s="2" t="s">
        <v>23</v>
      </c>
      <c r="H439" s="2" t="s">
        <v>164</v>
      </c>
      <c r="I439" s="3" t="s">
        <v>17</v>
      </c>
      <c r="J439" s="3" t="s">
        <v>347</v>
      </c>
      <c r="K439" s="6" t="s">
        <v>165</v>
      </c>
      <c r="L439" s="4" t="s">
        <v>959</v>
      </c>
      <c r="M439" s="3" t="s">
        <v>303</v>
      </c>
      <c r="N439" s="46" t="s">
        <v>18</v>
      </c>
      <c r="O439" s="91">
        <v>11</v>
      </c>
      <c r="P439" s="91"/>
      <c r="Q439" s="91"/>
      <c r="R439" s="91">
        <v>44</v>
      </c>
      <c r="S439" s="91"/>
      <c r="T439" s="91"/>
      <c r="U439" s="92"/>
      <c r="V439" s="91"/>
      <c r="W439" s="91"/>
      <c r="X439" s="91"/>
      <c r="Y439" s="91"/>
      <c r="Z439" s="91"/>
      <c r="AA439" s="16">
        <f t="shared" si="37"/>
        <v>55</v>
      </c>
      <c r="AB439" s="59"/>
      <c r="AC439" s="91">
        <v>10</v>
      </c>
      <c r="AD439" s="133">
        <v>0</v>
      </c>
      <c r="AE439" s="138"/>
      <c r="AF439" s="232">
        <v>8</v>
      </c>
      <c r="AG439" s="230"/>
      <c r="AH439" s="232">
        <v>8</v>
      </c>
      <c r="AI439" s="230"/>
      <c r="AJ439" s="232">
        <v>8</v>
      </c>
      <c r="AK439" s="132"/>
      <c r="AL439" s="133">
        <v>10</v>
      </c>
      <c r="AM439" s="133">
        <v>10</v>
      </c>
      <c r="AN439" s="16">
        <f t="shared" si="32"/>
        <v>54</v>
      </c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6">
        <f t="shared" si="33"/>
        <v>0</v>
      </c>
      <c r="BB439" s="139"/>
      <c r="BC439" s="139"/>
      <c r="BD439" s="139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7">
        <f t="shared" si="34"/>
        <v>0</v>
      </c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6">
        <f t="shared" si="35"/>
        <v>0</v>
      </c>
    </row>
    <row r="440" spans="1:79" s="93" customFormat="1" ht="13" hidden="1">
      <c r="A440" s="1" t="s">
        <v>178</v>
      </c>
      <c r="B440" s="2" t="s">
        <v>153</v>
      </c>
      <c r="C440" s="5">
        <v>74041</v>
      </c>
      <c r="D440" s="3" t="s">
        <v>154</v>
      </c>
      <c r="E440" s="2" t="s">
        <v>21</v>
      </c>
      <c r="F440" s="2" t="s">
        <v>22</v>
      </c>
      <c r="G440" s="2" t="s">
        <v>23</v>
      </c>
      <c r="H440" s="2" t="s">
        <v>166</v>
      </c>
      <c r="I440" s="3" t="s">
        <v>17</v>
      </c>
      <c r="J440" s="3" t="s">
        <v>347</v>
      </c>
      <c r="K440" s="6" t="s">
        <v>167</v>
      </c>
      <c r="L440" s="4" t="s">
        <v>959</v>
      </c>
      <c r="M440" s="3" t="s">
        <v>958</v>
      </c>
      <c r="N440" s="46" t="s">
        <v>18</v>
      </c>
      <c r="O440" s="91">
        <v>5</v>
      </c>
      <c r="P440" s="91"/>
      <c r="Q440" s="91"/>
      <c r="R440" s="91">
        <v>3</v>
      </c>
      <c r="S440" s="91">
        <v>3</v>
      </c>
      <c r="T440" s="91"/>
      <c r="U440" s="95">
        <v>4</v>
      </c>
      <c r="V440" s="91"/>
      <c r="W440" s="96">
        <v>2</v>
      </c>
      <c r="X440" s="96"/>
      <c r="Y440" s="96">
        <v>2</v>
      </c>
      <c r="Z440" s="91">
        <v>2</v>
      </c>
      <c r="AA440" s="16">
        <f t="shared" si="37"/>
        <v>21</v>
      </c>
      <c r="AB440" s="59"/>
      <c r="AC440" s="96">
        <v>4</v>
      </c>
      <c r="AD440" s="133">
        <v>0</v>
      </c>
      <c r="AE440" s="180">
        <v>2</v>
      </c>
      <c r="AF440" s="230"/>
      <c r="AG440" s="230">
        <v>4</v>
      </c>
      <c r="AH440" s="230">
        <v>2</v>
      </c>
      <c r="AI440" s="230">
        <v>2</v>
      </c>
      <c r="AJ440" s="230">
        <v>4</v>
      </c>
      <c r="AK440" s="132">
        <v>2</v>
      </c>
      <c r="AL440" s="132">
        <v>2</v>
      </c>
      <c r="AM440" s="132"/>
      <c r="AN440" s="16">
        <f t="shared" si="32"/>
        <v>22</v>
      </c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6">
        <f t="shared" si="33"/>
        <v>0</v>
      </c>
      <c r="BB440" s="139"/>
      <c r="BC440" s="139"/>
      <c r="BD440" s="139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7">
        <f t="shared" si="34"/>
        <v>0</v>
      </c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6">
        <f t="shared" si="35"/>
        <v>0</v>
      </c>
    </row>
    <row r="441" spans="1:79" s="93" customFormat="1" ht="12" hidden="1">
      <c r="A441" s="1" t="s">
        <v>178</v>
      </c>
      <c r="B441" s="2" t="s">
        <v>168</v>
      </c>
      <c r="C441" s="5">
        <v>73513</v>
      </c>
      <c r="D441" s="3" t="s">
        <v>157</v>
      </c>
      <c r="E441" s="2" t="s">
        <v>169</v>
      </c>
      <c r="F441" s="2" t="s">
        <v>15</v>
      </c>
      <c r="G441" s="2" t="s">
        <v>26</v>
      </c>
      <c r="H441" s="2" t="s">
        <v>170</v>
      </c>
      <c r="I441" s="3" t="s">
        <v>17</v>
      </c>
      <c r="J441" s="3" t="s">
        <v>534</v>
      </c>
      <c r="K441" s="6" t="s">
        <v>171</v>
      </c>
      <c r="L441" s="4" t="s">
        <v>26</v>
      </c>
      <c r="M441" s="3" t="s">
        <v>94</v>
      </c>
      <c r="N441" s="44" t="s">
        <v>56</v>
      </c>
      <c r="O441" s="91">
        <v>34</v>
      </c>
      <c r="P441" s="91">
        <v>11</v>
      </c>
      <c r="Q441" s="91">
        <v>80</v>
      </c>
      <c r="R441" s="91"/>
      <c r="S441" s="91"/>
      <c r="T441" s="91"/>
      <c r="U441" s="95">
        <v>1</v>
      </c>
      <c r="V441" s="91"/>
      <c r="W441" s="91"/>
      <c r="X441" s="96">
        <v>10</v>
      </c>
      <c r="Y441" s="96">
        <v>15</v>
      </c>
      <c r="Z441" s="96">
        <v>25</v>
      </c>
      <c r="AA441" s="16">
        <f t="shared" si="37"/>
        <v>176</v>
      </c>
      <c r="AB441" s="96">
        <v>50</v>
      </c>
      <c r="AC441" s="100">
        <v>41</v>
      </c>
      <c r="AD441" s="132">
        <v>0</v>
      </c>
      <c r="AE441" s="138">
        <v>0</v>
      </c>
      <c r="AF441" s="230">
        <v>0</v>
      </c>
      <c r="AG441" s="230"/>
      <c r="AH441" s="230"/>
      <c r="AI441" s="230"/>
      <c r="AJ441" s="230">
        <v>20</v>
      </c>
      <c r="AK441" s="132">
        <v>10</v>
      </c>
      <c r="AL441" s="132">
        <v>10</v>
      </c>
      <c r="AM441" s="132">
        <v>10</v>
      </c>
      <c r="AN441" s="16">
        <f t="shared" si="32"/>
        <v>141</v>
      </c>
      <c r="AO441" s="139">
        <v>10</v>
      </c>
      <c r="AP441" s="139">
        <v>5</v>
      </c>
      <c r="AQ441" s="139">
        <v>5</v>
      </c>
      <c r="AR441" s="139">
        <v>10</v>
      </c>
      <c r="AS441" s="139">
        <v>10</v>
      </c>
      <c r="AT441" s="139">
        <v>5</v>
      </c>
      <c r="AU441" s="139">
        <v>5</v>
      </c>
      <c r="AV441" s="139">
        <v>10</v>
      </c>
      <c r="AW441" s="139">
        <v>10</v>
      </c>
      <c r="AX441" s="139">
        <v>10</v>
      </c>
      <c r="AY441" s="139">
        <v>5</v>
      </c>
      <c r="AZ441" s="158">
        <v>10</v>
      </c>
      <c r="BA441" s="16">
        <f t="shared" si="33"/>
        <v>95</v>
      </c>
      <c r="BB441" s="139">
        <v>10</v>
      </c>
      <c r="BC441" s="139">
        <v>5</v>
      </c>
      <c r="BD441" s="139"/>
      <c r="BE441" s="141">
        <v>10</v>
      </c>
      <c r="BF441" s="141"/>
      <c r="BG441" s="141">
        <v>5</v>
      </c>
      <c r="BH441" s="141">
        <v>5</v>
      </c>
      <c r="BI441" s="141"/>
      <c r="BJ441" s="141">
        <v>10</v>
      </c>
      <c r="BK441" s="141"/>
      <c r="BL441" s="141">
        <v>5</v>
      </c>
      <c r="BM441" s="141">
        <v>10</v>
      </c>
      <c r="BN441" s="17">
        <f t="shared" si="34"/>
        <v>60</v>
      </c>
      <c r="BO441" s="18">
        <v>10</v>
      </c>
      <c r="BP441" s="18">
        <v>5</v>
      </c>
      <c r="BQ441" s="18">
        <v>5</v>
      </c>
      <c r="BR441" s="18"/>
      <c r="BS441" s="18"/>
      <c r="BT441" s="18"/>
      <c r="BU441" s="18">
        <v>5</v>
      </c>
      <c r="BV441" s="18"/>
      <c r="BW441" s="18"/>
      <c r="BX441" s="18"/>
      <c r="BY441" s="18"/>
      <c r="BZ441" s="18">
        <v>10</v>
      </c>
      <c r="CA441" s="16">
        <f t="shared" si="35"/>
        <v>35</v>
      </c>
    </row>
    <row r="442" spans="1:79" s="93" customFormat="1" ht="12" hidden="1">
      <c r="A442" s="1" t="s">
        <v>178</v>
      </c>
      <c r="B442" s="2" t="s">
        <v>160</v>
      </c>
      <c r="C442" s="5">
        <v>12187</v>
      </c>
      <c r="D442" s="3" t="s">
        <v>157</v>
      </c>
      <c r="E442" s="2" t="s">
        <v>21</v>
      </c>
      <c r="F442" s="2" t="s">
        <v>22</v>
      </c>
      <c r="G442" s="2" t="s">
        <v>25</v>
      </c>
      <c r="H442" s="2" t="s">
        <v>172</v>
      </c>
      <c r="I442" s="3" t="s">
        <v>17</v>
      </c>
      <c r="J442" s="3" t="s">
        <v>349</v>
      </c>
      <c r="K442" s="6" t="s">
        <v>159</v>
      </c>
      <c r="L442" s="4" t="s">
        <v>25</v>
      </c>
      <c r="M442" s="3" t="s">
        <v>303</v>
      </c>
      <c r="N442" s="46" t="s">
        <v>18</v>
      </c>
      <c r="O442" s="91">
        <v>8</v>
      </c>
      <c r="P442" s="91"/>
      <c r="Q442" s="91"/>
      <c r="R442" s="91">
        <v>4</v>
      </c>
      <c r="S442" s="91"/>
      <c r="T442" s="91"/>
      <c r="U442" s="92"/>
      <c r="V442" s="91"/>
      <c r="W442" s="91"/>
      <c r="X442" s="91"/>
      <c r="Y442" s="91">
        <v>10</v>
      </c>
      <c r="Z442" s="91"/>
      <c r="AA442" s="16">
        <f t="shared" si="37"/>
        <v>22</v>
      </c>
      <c r="AB442" s="59"/>
      <c r="AC442" s="96">
        <v>22</v>
      </c>
      <c r="AD442" s="133">
        <v>0</v>
      </c>
      <c r="AE442" s="180">
        <v>10</v>
      </c>
      <c r="AF442" s="232">
        <v>10</v>
      </c>
      <c r="AG442" s="230"/>
      <c r="AH442" s="232">
        <v>10</v>
      </c>
      <c r="AI442" s="230"/>
      <c r="AJ442" s="232">
        <v>15</v>
      </c>
      <c r="AK442" s="132"/>
      <c r="AL442" s="133">
        <v>12</v>
      </c>
      <c r="AM442" s="133">
        <v>10</v>
      </c>
      <c r="AN442" s="16">
        <f t="shared" si="32"/>
        <v>89</v>
      </c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6">
        <f t="shared" si="33"/>
        <v>0</v>
      </c>
      <c r="BB442" s="139"/>
      <c r="BC442" s="139"/>
      <c r="BD442" s="139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7">
        <f t="shared" si="34"/>
        <v>0</v>
      </c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6">
        <f t="shared" si="35"/>
        <v>0</v>
      </c>
    </row>
    <row r="443" spans="1:79" s="93" customFormat="1" ht="12" hidden="1">
      <c r="A443" s="1" t="s">
        <v>178</v>
      </c>
      <c r="B443" s="2" t="s">
        <v>168</v>
      </c>
      <c r="C443" s="5">
        <v>73513</v>
      </c>
      <c r="D443" s="3" t="s">
        <v>157</v>
      </c>
      <c r="E443" s="2" t="s">
        <v>169</v>
      </c>
      <c r="F443" s="2" t="s">
        <v>15</v>
      </c>
      <c r="G443" s="2" t="s">
        <v>24</v>
      </c>
      <c r="H443" s="34" t="s">
        <v>971</v>
      </c>
      <c r="I443" s="34" t="s">
        <v>17</v>
      </c>
      <c r="J443" s="34" t="s">
        <v>528</v>
      </c>
      <c r="K443" s="36" t="s">
        <v>972</v>
      </c>
      <c r="L443" s="4" t="s">
        <v>24</v>
      </c>
      <c r="M443" s="3" t="s">
        <v>94</v>
      </c>
      <c r="N443" s="44" t="s">
        <v>56</v>
      </c>
      <c r="O443" s="91">
        <v>14</v>
      </c>
      <c r="P443" s="91">
        <v>67</v>
      </c>
      <c r="Q443" s="91">
        <v>40</v>
      </c>
      <c r="R443" s="91"/>
      <c r="S443" s="91"/>
      <c r="T443" s="91"/>
      <c r="U443" s="92"/>
      <c r="V443" s="91"/>
      <c r="W443" s="91"/>
      <c r="X443" s="91"/>
      <c r="Y443" s="91"/>
      <c r="Z443" s="96">
        <v>13</v>
      </c>
      <c r="AA443" s="16">
        <f t="shared" si="37"/>
        <v>134</v>
      </c>
      <c r="AB443" s="184">
        <v>53</v>
      </c>
      <c r="AC443" s="96">
        <v>21</v>
      </c>
      <c r="AD443" s="132">
        <v>0</v>
      </c>
      <c r="AE443" s="138"/>
      <c r="AF443" s="230">
        <v>60</v>
      </c>
      <c r="AG443" s="230">
        <v>10</v>
      </c>
      <c r="AH443" s="230">
        <v>10</v>
      </c>
      <c r="AI443" s="230">
        <v>10</v>
      </c>
      <c r="AJ443" s="230">
        <v>10</v>
      </c>
      <c r="AK443" s="132">
        <v>10</v>
      </c>
      <c r="AL443" s="132">
        <v>10</v>
      </c>
      <c r="AM443" s="132">
        <v>10</v>
      </c>
      <c r="AN443" s="16">
        <f t="shared" si="32"/>
        <v>204</v>
      </c>
      <c r="AO443" s="139">
        <v>10</v>
      </c>
      <c r="AP443" s="139">
        <v>10</v>
      </c>
      <c r="AQ443" s="139">
        <v>5</v>
      </c>
      <c r="AR443" s="139">
        <v>10</v>
      </c>
      <c r="AS443" s="139">
        <v>10</v>
      </c>
      <c r="AT443" s="139">
        <v>10</v>
      </c>
      <c r="AU443" s="139">
        <v>5</v>
      </c>
      <c r="AV443" s="139">
        <v>15</v>
      </c>
      <c r="AW443" s="139">
        <v>10</v>
      </c>
      <c r="AX443" s="139">
        <v>15</v>
      </c>
      <c r="AY443" s="139">
        <v>5</v>
      </c>
      <c r="AZ443" s="139">
        <v>15</v>
      </c>
      <c r="BA443" s="16">
        <f t="shared" si="33"/>
        <v>120</v>
      </c>
      <c r="BB443" s="139">
        <v>10</v>
      </c>
      <c r="BC443" s="139">
        <v>15</v>
      </c>
      <c r="BD443" s="139"/>
      <c r="BE443" s="141">
        <v>10</v>
      </c>
      <c r="BF443" s="141"/>
      <c r="BG443" s="141">
        <v>10</v>
      </c>
      <c r="BH443" s="141">
        <v>10</v>
      </c>
      <c r="BI443" s="141"/>
      <c r="BJ443" s="141">
        <v>5</v>
      </c>
      <c r="BK443" s="141"/>
      <c r="BL443" s="141">
        <v>5</v>
      </c>
      <c r="BM443" s="141">
        <v>10</v>
      </c>
      <c r="BN443" s="17">
        <f t="shared" si="34"/>
        <v>75</v>
      </c>
      <c r="BO443" s="18">
        <v>10</v>
      </c>
      <c r="BP443" s="18">
        <v>15</v>
      </c>
      <c r="BQ443" s="18">
        <v>10</v>
      </c>
      <c r="BR443" s="18"/>
      <c r="BS443" s="18"/>
      <c r="BT443" s="18"/>
      <c r="BU443" s="18">
        <v>10</v>
      </c>
      <c r="BV443" s="18"/>
      <c r="BW443" s="18"/>
      <c r="BX443" s="18"/>
      <c r="BY443" s="18"/>
      <c r="BZ443" s="18">
        <v>10</v>
      </c>
      <c r="CA443" s="16">
        <f t="shared" si="35"/>
        <v>55</v>
      </c>
    </row>
    <row r="444" spans="1:79" s="93" customFormat="1" ht="12" hidden="1">
      <c r="A444" s="1" t="s">
        <v>178</v>
      </c>
      <c r="B444" s="2" t="s">
        <v>168</v>
      </c>
      <c r="C444" s="7">
        <v>73513</v>
      </c>
      <c r="D444" s="3" t="s">
        <v>157</v>
      </c>
      <c r="E444" s="2" t="s">
        <v>169</v>
      </c>
      <c r="F444" s="2" t="s">
        <v>15</v>
      </c>
      <c r="G444" s="2" t="s">
        <v>26</v>
      </c>
      <c r="H444" s="34" t="s">
        <v>948</v>
      </c>
      <c r="I444" s="34" t="s">
        <v>17</v>
      </c>
      <c r="J444" s="34" t="s">
        <v>534</v>
      </c>
      <c r="K444" s="36" t="s">
        <v>173</v>
      </c>
      <c r="L444" s="4" t="s">
        <v>26</v>
      </c>
      <c r="M444" s="3" t="s">
        <v>94</v>
      </c>
      <c r="N444" s="44" t="s">
        <v>56</v>
      </c>
      <c r="O444" s="91"/>
      <c r="P444" s="91">
        <v>38</v>
      </c>
      <c r="Q444" s="91">
        <v>100</v>
      </c>
      <c r="R444" s="91"/>
      <c r="S444" s="91"/>
      <c r="T444" s="91"/>
      <c r="U444" s="92"/>
      <c r="V444" s="91"/>
      <c r="W444" s="91"/>
      <c r="X444" s="91"/>
      <c r="Y444" s="91"/>
      <c r="Z444" s="91"/>
      <c r="AA444" s="16">
        <f t="shared" si="37"/>
        <v>138</v>
      </c>
      <c r="AB444" s="184">
        <v>3</v>
      </c>
      <c r="AC444" s="91">
        <v>0</v>
      </c>
      <c r="AD444" s="132">
        <v>0</v>
      </c>
      <c r="AE444" s="138"/>
      <c r="AF444" s="230"/>
      <c r="AG444" s="230"/>
      <c r="AH444" s="230"/>
      <c r="AI444" s="230"/>
      <c r="AJ444" s="230"/>
      <c r="AK444" s="132"/>
      <c r="AL444" s="132"/>
      <c r="AM444" s="132"/>
      <c r="AN444" s="16">
        <f t="shared" si="32"/>
        <v>3</v>
      </c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6">
        <f t="shared" si="33"/>
        <v>0</v>
      </c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7">
        <f t="shared" si="34"/>
        <v>0</v>
      </c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6">
        <f t="shared" si="35"/>
        <v>0</v>
      </c>
    </row>
    <row r="445" spans="1:79" s="93" customFormat="1" ht="13" hidden="1">
      <c r="A445" s="1" t="s">
        <v>178</v>
      </c>
      <c r="B445" s="2" t="s">
        <v>153</v>
      </c>
      <c r="C445" s="2">
        <v>74041</v>
      </c>
      <c r="D445" s="3" t="s">
        <v>154</v>
      </c>
      <c r="E445" s="2" t="s">
        <v>14</v>
      </c>
      <c r="F445" s="2" t="s">
        <v>15</v>
      </c>
      <c r="G445" s="2" t="s">
        <v>26</v>
      </c>
      <c r="H445" s="2" t="s">
        <v>1123</v>
      </c>
      <c r="I445" s="3" t="s">
        <v>17</v>
      </c>
      <c r="J445" s="3" t="s">
        <v>350</v>
      </c>
      <c r="K445" s="36" t="s">
        <v>181</v>
      </c>
      <c r="L445" s="4" t="s">
        <v>26</v>
      </c>
      <c r="M445" s="3" t="s">
        <v>958</v>
      </c>
      <c r="N445" s="44" t="s">
        <v>18</v>
      </c>
      <c r="O445" s="91"/>
      <c r="P445" s="91"/>
      <c r="Q445" s="91"/>
      <c r="R445" s="91">
        <v>10</v>
      </c>
      <c r="S445" s="91">
        <v>20</v>
      </c>
      <c r="T445" s="96">
        <v>2</v>
      </c>
      <c r="U445" s="95">
        <v>5</v>
      </c>
      <c r="V445" s="91"/>
      <c r="W445" s="91"/>
      <c r="X445" s="96">
        <v>5</v>
      </c>
      <c r="Y445" s="91"/>
      <c r="Z445" s="91"/>
      <c r="AA445" s="16">
        <f t="shared" si="37"/>
        <v>42</v>
      </c>
      <c r="AB445" s="59"/>
      <c r="AC445" s="96">
        <v>42</v>
      </c>
      <c r="AD445" s="133">
        <v>4</v>
      </c>
      <c r="AE445" s="138"/>
      <c r="AF445" s="230">
        <v>36</v>
      </c>
      <c r="AG445" s="230"/>
      <c r="AH445" s="230"/>
      <c r="AI445" s="262">
        <v>3</v>
      </c>
      <c r="AJ445" s="230"/>
      <c r="AK445" s="132"/>
      <c r="AL445" s="132"/>
      <c r="AM445" s="132"/>
      <c r="AN445" s="16">
        <f t="shared" si="32"/>
        <v>85</v>
      </c>
      <c r="AO445" s="139"/>
      <c r="AP445" s="139"/>
      <c r="AQ445" s="139">
        <v>10</v>
      </c>
      <c r="AR445" s="139"/>
      <c r="AS445" s="139"/>
      <c r="AT445" s="139">
        <v>10</v>
      </c>
      <c r="AU445" s="139"/>
      <c r="AV445" s="139"/>
      <c r="AW445" s="139">
        <v>10</v>
      </c>
      <c r="AX445" s="139"/>
      <c r="AY445" s="139"/>
      <c r="AZ445" s="139">
        <v>10</v>
      </c>
      <c r="BA445" s="16">
        <f t="shared" si="33"/>
        <v>40</v>
      </c>
      <c r="BB445" s="139"/>
      <c r="BC445" s="139"/>
      <c r="BD445" s="139">
        <v>20</v>
      </c>
      <c r="BE445" s="141"/>
      <c r="BF445" s="141"/>
      <c r="BG445" s="141">
        <v>20</v>
      </c>
      <c r="BH445" s="141"/>
      <c r="BI445" s="141"/>
      <c r="BJ445" s="141">
        <v>20</v>
      </c>
      <c r="BK445" s="141"/>
      <c r="BL445" s="141"/>
      <c r="BM445" s="141">
        <v>20</v>
      </c>
      <c r="BN445" s="17">
        <f t="shared" si="34"/>
        <v>80</v>
      </c>
      <c r="BO445" s="18"/>
      <c r="BP445" s="18"/>
      <c r="BQ445" s="18">
        <v>20</v>
      </c>
      <c r="BR445" s="18"/>
      <c r="BS445" s="18"/>
      <c r="BT445" s="18">
        <v>20</v>
      </c>
      <c r="BU445" s="18"/>
      <c r="BV445" s="18"/>
      <c r="BW445" s="18">
        <v>20</v>
      </c>
      <c r="BX445" s="18"/>
      <c r="BY445" s="18"/>
      <c r="BZ445" s="18">
        <v>20</v>
      </c>
      <c r="CA445" s="16">
        <f t="shared" si="35"/>
        <v>80</v>
      </c>
    </row>
    <row r="446" spans="1:79" s="93" customFormat="1" ht="12" hidden="1">
      <c r="A446" s="1" t="s">
        <v>178</v>
      </c>
      <c r="B446" s="2" t="s">
        <v>168</v>
      </c>
      <c r="C446" s="5">
        <v>73513</v>
      </c>
      <c r="D446" s="3" t="s">
        <v>157</v>
      </c>
      <c r="E446" s="2" t="s">
        <v>169</v>
      </c>
      <c r="F446" s="2" t="s">
        <v>15</v>
      </c>
      <c r="G446" s="2" t="s">
        <v>32</v>
      </c>
      <c r="H446" s="2" t="s">
        <v>174</v>
      </c>
      <c r="I446" s="3" t="s">
        <v>17</v>
      </c>
      <c r="J446" s="3" t="s">
        <v>543</v>
      </c>
      <c r="K446" s="6" t="s">
        <v>182</v>
      </c>
      <c r="L446" s="4" t="s">
        <v>26</v>
      </c>
      <c r="M446" s="3" t="s">
        <v>94</v>
      </c>
      <c r="N446" s="44" t="s">
        <v>31</v>
      </c>
      <c r="O446" s="91"/>
      <c r="P446" s="91">
        <v>1</v>
      </c>
      <c r="Q446" s="91"/>
      <c r="R446" s="91"/>
      <c r="S446" s="91">
        <v>2</v>
      </c>
      <c r="T446" s="91"/>
      <c r="U446" s="95">
        <v>2</v>
      </c>
      <c r="V446" s="91"/>
      <c r="W446" s="91"/>
      <c r="X446" s="91"/>
      <c r="Y446" s="91"/>
      <c r="Z446" s="91"/>
      <c r="AA446" s="16">
        <f t="shared" si="37"/>
        <v>5</v>
      </c>
      <c r="AB446" s="59"/>
      <c r="AC446" s="91">
        <v>0</v>
      </c>
      <c r="AD446" s="132">
        <v>0</v>
      </c>
      <c r="AE446" s="138"/>
      <c r="AF446" s="232">
        <v>30</v>
      </c>
      <c r="AG446" s="232">
        <v>30</v>
      </c>
      <c r="AH446" s="232">
        <v>20</v>
      </c>
      <c r="AI446" s="230"/>
      <c r="AJ446" s="230"/>
      <c r="AK446" s="132"/>
      <c r="AL446" s="132"/>
      <c r="AM446" s="132"/>
      <c r="AN446" s="16">
        <f t="shared" si="32"/>
        <v>80</v>
      </c>
      <c r="AO446" s="139">
        <v>10</v>
      </c>
      <c r="AP446" s="139"/>
      <c r="AQ446" s="139">
        <v>20</v>
      </c>
      <c r="AR446" s="139"/>
      <c r="AS446" s="139"/>
      <c r="AT446" s="139">
        <v>10</v>
      </c>
      <c r="AU446" s="139"/>
      <c r="AV446" s="139"/>
      <c r="AW446" s="139"/>
      <c r="AX446" s="139">
        <v>20</v>
      </c>
      <c r="AY446" s="139"/>
      <c r="AZ446" s="139">
        <v>20</v>
      </c>
      <c r="BA446" s="16">
        <f t="shared" si="33"/>
        <v>80</v>
      </c>
      <c r="BB446" s="139"/>
      <c r="BC446" s="139">
        <v>20</v>
      </c>
      <c r="BD446" s="139"/>
      <c r="BE446" s="141">
        <v>16</v>
      </c>
      <c r="BF446" s="141"/>
      <c r="BG446" s="141">
        <v>20</v>
      </c>
      <c r="BH446" s="141"/>
      <c r="BI446" s="141"/>
      <c r="BJ446" s="141">
        <v>15</v>
      </c>
      <c r="BK446" s="141"/>
      <c r="BL446" s="141"/>
      <c r="BM446" s="141">
        <v>20</v>
      </c>
      <c r="BN446" s="17">
        <f t="shared" si="34"/>
        <v>91</v>
      </c>
      <c r="BO446" s="18"/>
      <c r="BP446" s="18">
        <v>20</v>
      </c>
      <c r="BQ446" s="18"/>
      <c r="BR446" s="18">
        <v>16</v>
      </c>
      <c r="BS446" s="18"/>
      <c r="BT446" s="18">
        <v>20</v>
      </c>
      <c r="BU446" s="18"/>
      <c r="BV446" s="18"/>
      <c r="BW446" s="18">
        <v>19</v>
      </c>
      <c r="BX446" s="18"/>
      <c r="BY446" s="18"/>
      <c r="BZ446" s="18">
        <v>20</v>
      </c>
      <c r="CA446" s="16">
        <f t="shared" si="35"/>
        <v>95</v>
      </c>
    </row>
    <row r="447" spans="1:79" s="93" customFormat="1" ht="12" hidden="1">
      <c r="A447" s="1" t="s">
        <v>178</v>
      </c>
      <c r="B447" s="2" t="s">
        <v>168</v>
      </c>
      <c r="C447" s="5">
        <v>73513</v>
      </c>
      <c r="D447" s="3" t="s">
        <v>157</v>
      </c>
      <c r="E447" s="2" t="s">
        <v>169</v>
      </c>
      <c r="F447" s="2" t="s">
        <v>15</v>
      </c>
      <c r="G447" s="2" t="s">
        <v>24</v>
      </c>
      <c r="H447" s="2" t="s">
        <v>175</v>
      </c>
      <c r="I447" s="3" t="s">
        <v>17</v>
      </c>
      <c r="J447" s="3" t="s">
        <v>680</v>
      </c>
      <c r="K447" s="6" t="s">
        <v>183</v>
      </c>
      <c r="L447" s="4" t="s">
        <v>24</v>
      </c>
      <c r="M447" s="3" t="s">
        <v>94</v>
      </c>
      <c r="N447" s="44" t="s">
        <v>31</v>
      </c>
      <c r="O447" s="91"/>
      <c r="P447" s="91">
        <v>1</v>
      </c>
      <c r="Q447" s="91"/>
      <c r="R447" s="91"/>
      <c r="S447" s="91">
        <v>1</v>
      </c>
      <c r="T447" s="91"/>
      <c r="U447" s="92"/>
      <c r="V447" s="96">
        <v>2</v>
      </c>
      <c r="W447" s="91"/>
      <c r="X447" s="91"/>
      <c r="Y447" s="91"/>
      <c r="Z447" s="91"/>
      <c r="AA447" s="16">
        <f t="shared" si="37"/>
        <v>4</v>
      </c>
      <c r="AB447" s="59"/>
      <c r="AC447" s="91">
        <v>0</v>
      </c>
      <c r="AD447" s="132">
        <v>0</v>
      </c>
      <c r="AE447" s="138"/>
      <c r="AF447" s="232">
        <v>12</v>
      </c>
      <c r="AG447" s="232">
        <v>12</v>
      </c>
      <c r="AH447" s="232">
        <v>6</v>
      </c>
      <c r="AI447" s="230"/>
      <c r="AJ447" s="230"/>
      <c r="AK447" s="132"/>
      <c r="AL447" s="132"/>
      <c r="AM447" s="132"/>
      <c r="AN447" s="16">
        <f t="shared" si="32"/>
        <v>30</v>
      </c>
      <c r="AO447" s="139"/>
      <c r="AP447" s="139"/>
      <c r="AQ447" s="139">
        <v>20</v>
      </c>
      <c r="AR447" s="139"/>
      <c r="AS447" s="139"/>
      <c r="AT447" s="139">
        <v>20</v>
      </c>
      <c r="AU447" s="139"/>
      <c r="AV447" s="139"/>
      <c r="AW447" s="139">
        <v>20</v>
      </c>
      <c r="AX447" s="139"/>
      <c r="AY447" s="139"/>
      <c r="AZ447" s="139">
        <v>10</v>
      </c>
      <c r="BA447" s="16">
        <f t="shared" si="33"/>
        <v>70</v>
      </c>
      <c r="BB447" s="139"/>
      <c r="BC447" s="139"/>
      <c r="BD447" s="139">
        <v>20</v>
      </c>
      <c r="BE447" s="141"/>
      <c r="BF447" s="141"/>
      <c r="BG447" s="141">
        <v>20</v>
      </c>
      <c r="BH447" s="141"/>
      <c r="BI447" s="141"/>
      <c r="BJ447" s="141">
        <v>20</v>
      </c>
      <c r="BK447" s="141"/>
      <c r="BL447" s="141"/>
      <c r="BM447" s="141">
        <v>10</v>
      </c>
      <c r="BN447" s="17">
        <f t="shared" si="34"/>
        <v>70</v>
      </c>
      <c r="BO447" s="18"/>
      <c r="BP447" s="18"/>
      <c r="BQ447" s="18">
        <v>20</v>
      </c>
      <c r="BR447" s="18"/>
      <c r="BS447" s="18"/>
      <c r="BT447" s="18">
        <v>20</v>
      </c>
      <c r="BU447" s="18"/>
      <c r="BV447" s="18"/>
      <c r="BW447" s="18">
        <v>20</v>
      </c>
      <c r="BX447" s="18"/>
      <c r="BY447" s="18"/>
      <c r="BZ447" s="18">
        <v>10</v>
      </c>
      <c r="CA447" s="16">
        <f t="shared" si="35"/>
        <v>70</v>
      </c>
    </row>
    <row r="448" spans="1:79" s="93" customFormat="1" ht="12" hidden="1">
      <c r="A448" s="1" t="s">
        <v>853</v>
      </c>
      <c r="B448" s="2" t="s">
        <v>168</v>
      </c>
      <c r="C448" s="5">
        <v>73513</v>
      </c>
      <c r="D448" s="3" t="s">
        <v>157</v>
      </c>
      <c r="E448" s="2" t="s">
        <v>169</v>
      </c>
      <c r="F448" s="2" t="s">
        <v>15</v>
      </c>
      <c r="G448" s="2" t="s">
        <v>32</v>
      </c>
      <c r="H448" s="2" t="s">
        <v>176</v>
      </c>
      <c r="I448" s="3" t="s">
        <v>17</v>
      </c>
      <c r="J448" s="3" t="s">
        <v>543</v>
      </c>
      <c r="K448" s="6" t="s">
        <v>177</v>
      </c>
      <c r="L448" s="4" t="s">
        <v>26</v>
      </c>
      <c r="M448" s="3" t="s">
        <v>94</v>
      </c>
      <c r="N448" s="44" t="s">
        <v>31</v>
      </c>
      <c r="O448" s="91"/>
      <c r="P448" s="91"/>
      <c r="Q448" s="91"/>
      <c r="R448" s="91"/>
      <c r="S448" s="91"/>
      <c r="T448" s="96">
        <v>1</v>
      </c>
      <c r="U448" s="95">
        <v>1</v>
      </c>
      <c r="V448" s="91"/>
      <c r="W448" s="91"/>
      <c r="X448" s="91"/>
      <c r="Y448" s="91"/>
      <c r="Z448" s="91"/>
      <c r="AA448" s="16">
        <f t="shared" si="37"/>
        <v>2</v>
      </c>
      <c r="AB448" s="59"/>
      <c r="AC448" s="91">
        <v>0</v>
      </c>
      <c r="AD448" s="132">
        <v>0</v>
      </c>
      <c r="AE448" s="138"/>
      <c r="AF448" s="232">
        <v>22</v>
      </c>
      <c r="AG448" s="230">
        <v>12</v>
      </c>
      <c r="AH448" s="230">
        <v>12</v>
      </c>
      <c r="AI448" s="230"/>
      <c r="AJ448" s="230"/>
      <c r="AK448" s="132"/>
      <c r="AL448" s="132"/>
      <c r="AM448" s="132"/>
      <c r="AN448" s="16">
        <f t="shared" si="32"/>
        <v>46</v>
      </c>
      <c r="AO448" s="139">
        <v>20</v>
      </c>
      <c r="AP448" s="139"/>
      <c r="AQ448" s="139">
        <v>20</v>
      </c>
      <c r="AR448" s="139"/>
      <c r="AS448" s="139"/>
      <c r="AT448" s="139">
        <v>20</v>
      </c>
      <c r="AU448" s="139"/>
      <c r="AV448" s="139"/>
      <c r="AW448" s="139"/>
      <c r="AX448" s="139">
        <v>20</v>
      </c>
      <c r="AY448" s="139"/>
      <c r="AZ448" s="139">
        <v>20</v>
      </c>
      <c r="BA448" s="16">
        <f t="shared" si="33"/>
        <v>100</v>
      </c>
      <c r="BB448" s="139">
        <v>20</v>
      </c>
      <c r="BC448" s="139"/>
      <c r="BD448" s="139">
        <v>20</v>
      </c>
      <c r="BE448" s="141"/>
      <c r="BF448" s="141"/>
      <c r="BG448" s="141">
        <v>20</v>
      </c>
      <c r="BH448" s="141"/>
      <c r="BI448" s="141"/>
      <c r="BJ448" s="141"/>
      <c r="BK448" s="141">
        <v>20</v>
      </c>
      <c r="BL448" s="141"/>
      <c r="BM448" s="141">
        <v>20</v>
      </c>
      <c r="BN448" s="17">
        <f t="shared" si="34"/>
        <v>100</v>
      </c>
      <c r="BO448" s="18">
        <v>20</v>
      </c>
      <c r="BP448" s="18"/>
      <c r="BQ448" s="18">
        <v>20</v>
      </c>
      <c r="BR448" s="18"/>
      <c r="BS448" s="18"/>
      <c r="BT448" s="18">
        <v>20</v>
      </c>
      <c r="BU448" s="18"/>
      <c r="BV448" s="18"/>
      <c r="BW448" s="18"/>
      <c r="BX448" s="18">
        <v>20</v>
      </c>
      <c r="BY448" s="18"/>
      <c r="BZ448" s="18">
        <v>20</v>
      </c>
      <c r="CA448" s="16">
        <f t="shared" si="35"/>
        <v>100</v>
      </c>
    </row>
    <row r="449" spans="1:79" s="93" customFormat="1" ht="13" hidden="1">
      <c r="A449" s="1" t="s">
        <v>178</v>
      </c>
      <c r="B449" s="2" t="s">
        <v>153</v>
      </c>
      <c r="C449" s="5">
        <v>74041</v>
      </c>
      <c r="D449" s="3" t="s">
        <v>154</v>
      </c>
      <c r="E449" s="2" t="s">
        <v>271</v>
      </c>
      <c r="F449" s="2" t="s">
        <v>854</v>
      </c>
      <c r="G449" s="2" t="s">
        <v>291</v>
      </c>
      <c r="H449" s="2"/>
      <c r="I449" s="3" t="s">
        <v>17</v>
      </c>
      <c r="J449" s="3" t="s">
        <v>352</v>
      </c>
      <c r="K449" s="6" t="s">
        <v>319</v>
      </c>
      <c r="L449" s="4" t="s">
        <v>291</v>
      </c>
      <c r="M449" s="3" t="s">
        <v>958</v>
      </c>
      <c r="N449" s="44" t="s">
        <v>56</v>
      </c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16">
        <f t="shared" si="37"/>
        <v>0</v>
      </c>
      <c r="AB449" s="59"/>
      <c r="AC449" s="92">
        <v>0</v>
      </c>
      <c r="AD449" s="134">
        <v>0</v>
      </c>
      <c r="AE449" s="139"/>
      <c r="AF449" s="208"/>
      <c r="AG449" s="208"/>
      <c r="AH449" s="208"/>
      <c r="AI449" s="208"/>
      <c r="AJ449" s="208"/>
      <c r="AK449" s="134"/>
      <c r="AL449" s="134"/>
      <c r="AM449" s="134"/>
      <c r="AN449" s="16">
        <f t="shared" si="32"/>
        <v>0</v>
      </c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6">
        <f t="shared" si="33"/>
        <v>0</v>
      </c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7">
        <f t="shared" si="34"/>
        <v>0</v>
      </c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6">
        <f t="shared" si="35"/>
        <v>0</v>
      </c>
    </row>
    <row r="450" spans="1:79" s="93" customFormat="1" ht="13" hidden="1">
      <c r="A450" s="1" t="s">
        <v>178</v>
      </c>
      <c r="B450" s="2" t="s">
        <v>153</v>
      </c>
      <c r="C450" s="5">
        <v>74041</v>
      </c>
      <c r="D450" s="3" t="s">
        <v>154</v>
      </c>
      <c r="E450" s="2" t="s">
        <v>289</v>
      </c>
      <c r="F450" s="2" t="s">
        <v>855</v>
      </c>
      <c r="G450" s="2" t="s">
        <v>32</v>
      </c>
      <c r="H450" s="2"/>
      <c r="I450" s="3" t="s">
        <v>17</v>
      </c>
      <c r="J450" s="3" t="s">
        <v>353</v>
      </c>
      <c r="K450" s="6" t="s">
        <v>319</v>
      </c>
      <c r="L450" s="4" t="s">
        <v>26</v>
      </c>
      <c r="M450" s="3" t="s">
        <v>958</v>
      </c>
      <c r="N450" s="46" t="s">
        <v>30</v>
      </c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16">
        <f t="shared" si="37"/>
        <v>0</v>
      </c>
      <c r="AB450" s="59"/>
      <c r="AC450" s="92">
        <v>0</v>
      </c>
      <c r="AD450" s="134">
        <v>0</v>
      </c>
      <c r="AE450" s="139"/>
      <c r="AF450" s="208"/>
      <c r="AG450" s="208"/>
      <c r="AH450" s="208"/>
      <c r="AI450" s="208"/>
      <c r="AJ450" s="208"/>
      <c r="AK450" s="134"/>
      <c r="AL450" s="134"/>
      <c r="AM450" s="134"/>
      <c r="AN450" s="16">
        <f t="shared" si="32"/>
        <v>0</v>
      </c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6">
        <f t="shared" si="33"/>
        <v>0</v>
      </c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7">
        <f t="shared" si="34"/>
        <v>0</v>
      </c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6">
        <f t="shared" si="35"/>
        <v>0</v>
      </c>
    </row>
    <row r="451" spans="1:79" s="93" customFormat="1" ht="12" hidden="1">
      <c r="A451" s="1" t="s">
        <v>178</v>
      </c>
      <c r="B451" s="2" t="s">
        <v>302</v>
      </c>
      <c r="C451" s="5">
        <v>73706</v>
      </c>
      <c r="D451" s="3" t="s">
        <v>157</v>
      </c>
      <c r="E451" s="2" t="s">
        <v>271</v>
      </c>
      <c r="F451" s="2"/>
      <c r="G451" s="2" t="s">
        <v>291</v>
      </c>
      <c r="H451" s="2" t="s">
        <v>332</v>
      </c>
      <c r="I451" s="3" t="s">
        <v>17</v>
      </c>
      <c r="J451" s="3" t="s">
        <v>352</v>
      </c>
      <c r="K451" s="6" t="s">
        <v>319</v>
      </c>
      <c r="L451" s="4" t="s">
        <v>291</v>
      </c>
      <c r="M451" s="3" t="s">
        <v>94</v>
      </c>
      <c r="N451" s="44" t="s">
        <v>56</v>
      </c>
      <c r="O451" s="101">
        <v>7</v>
      </c>
      <c r="P451" s="101">
        <v>20</v>
      </c>
      <c r="Q451" s="92"/>
      <c r="R451" s="92"/>
      <c r="S451" s="92"/>
      <c r="T451" s="92"/>
      <c r="U451" s="95">
        <v>12</v>
      </c>
      <c r="V451" s="105"/>
      <c r="W451" s="92"/>
      <c r="X451" s="95">
        <v>20</v>
      </c>
      <c r="Y451" s="95">
        <v>6</v>
      </c>
      <c r="Z451" s="95">
        <v>2</v>
      </c>
      <c r="AA451" s="16">
        <f t="shared" si="37"/>
        <v>67</v>
      </c>
      <c r="AB451" s="59"/>
      <c r="AC451" s="96">
        <v>0</v>
      </c>
      <c r="AD451" s="134">
        <v>12</v>
      </c>
      <c r="AE451" s="139">
        <v>10</v>
      </c>
      <c r="AF451" s="208">
        <v>10</v>
      </c>
      <c r="AG451" s="208">
        <v>10</v>
      </c>
      <c r="AH451" s="208">
        <v>10</v>
      </c>
      <c r="AI451" s="208">
        <v>10</v>
      </c>
      <c r="AJ451" s="208">
        <v>10</v>
      </c>
      <c r="AK451" s="134">
        <v>10</v>
      </c>
      <c r="AL451" s="134">
        <v>10</v>
      </c>
      <c r="AM451" s="134">
        <v>10</v>
      </c>
      <c r="AN451" s="16">
        <f t="shared" si="32"/>
        <v>102</v>
      </c>
      <c r="AO451" s="139"/>
      <c r="AP451" s="139"/>
      <c r="AQ451" s="139">
        <v>20</v>
      </c>
      <c r="AR451" s="139"/>
      <c r="AS451" s="139"/>
      <c r="AT451" s="139">
        <v>20</v>
      </c>
      <c r="AU451" s="139"/>
      <c r="AV451" s="139"/>
      <c r="AW451" s="139">
        <v>10</v>
      </c>
      <c r="AX451" s="139"/>
      <c r="AY451" s="139"/>
      <c r="AZ451" s="139">
        <v>15</v>
      </c>
      <c r="BA451" s="16">
        <f t="shared" si="33"/>
        <v>65</v>
      </c>
      <c r="BB451" s="139"/>
      <c r="BC451" s="139"/>
      <c r="BD451" s="139">
        <v>20</v>
      </c>
      <c r="BE451" s="139"/>
      <c r="BF451" s="139"/>
      <c r="BG451" s="139">
        <v>20</v>
      </c>
      <c r="BH451" s="139"/>
      <c r="BI451" s="139"/>
      <c r="BJ451" s="139">
        <v>20</v>
      </c>
      <c r="BK451" s="139"/>
      <c r="BL451" s="139"/>
      <c r="BM451" s="139">
        <v>20</v>
      </c>
      <c r="BN451" s="17">
        <f t="shared" si="34"/>
        <v>80</v>
      </c>
      <c r="BO451" s="18"/>
      <c r="BP451" s="18"/>
      <c r="BQ451" s="18">
        <v>20</v>
      </c>
      <c r="BR451" s="18"/>
      <c r="BS451" s="18"/>
      <c r="BT451" s="18">
        <v>20</v>
      </c>
      <c r="BU451" s="18"/>
      <c r="BV451" s="18"/>
      <c r="BW451" s="18">
        <v>20</v>
      </c>
      <c r="BX451" s="18"/>
      <c r="BY451" s="18"/>
      <c r="BZ451" s="18">
        <v>20</v>
      </c>
      <c r="CA451" s="16">
        <f t="shared" si="35"/>
        <v>80</v>
      </c>
    </row>
    <row r="452" spans="1:79" s="93" customFormat="1" ht="12" hidden="1">
      <c r="A452" s="1" t="s">
        <v>178</v>
      </c>
      <c r="B452" s="2" t="s">
        <v>160</v>
      </c>
      <c r="C452" s="5">
        <v>12187</v>
      </c>
      <c r="D452" s="3" t="s">
        <v>157</v>
      </c>
      <c r="E452" s="2" t="s">
        <v>272</v>
      </c>
      <c r="F452" s="2"/>
      <c r="G452" s="2" t="s">
        <v>279</v>
      </c>
      <c r="H452" s="2"/>
      <c r="I452" s="3" t="s">
        <v>17</v>
      </c>
      <c r="J452" s="3" t="s">
        <v>354</v>
      </c>
      <c r="K452" s="6" t="s">
        <v>319</v>
      </c>
      <c r="L452" s="4" t="s">
        <v>279</v>
      </c>
      <c r="M452" s="3" t="s">
        <v>303</v>
      </c>
      <c r="N452" s="46" t="s">
        <v>30</v>
      </c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16">
        <f t="shared" si="37"/>
        <v>0</v>
      </c>
      <c r="AB452" s="59"/>
      <c r="AC452" s="92">
        <v>0</v>
      </c>
      <c r="AD452" s="134">
        <v>0</v>
      </c>
      <c r="AE452" s="139"/>
      <c r="AF452" s="208"/>
      <c r="AG452" s="208">
        <v>1</v>
      </c>
      <c r="AH452" s="208"/>
      <c r="AI452" s="208"/>
      <c r="AJ452" s="208"/>
      <c r="AK452" s="134"/>
      <c r="AL452" s="134"/>
      <c r="AM452" s="134"/>
      <c r="AN452" s="16">
        <f t="shared" si="32"/>
        <v>1</v>
      </c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>
        <v>5</v>
      </c>
      <c r="AZ452" s="139"/>
      <c r="BA452" s="16">
        <f t="shared" si="33"/>
        <v>5</v>
      </c>
      <c r="BB452" s="139">
        <v>5</v>
      </c>
      <c r="BC452" s="139"/>
      <c r="BD452" s="139"/>
      <c r="BE452" s="139">
        <v>5</v>
      </c>
      <c r="BF452" s="139"/>
      <c r="BG452" s="139"/>
      <c r="BH452" s="139"/>
      <c r="BI452" s="139">
        <v>5</v>
      </c>
      <c r="BJ452" s="139"/>
      <c r="BK452" s="139"/>
      <c r="BL452" s="139">
        <v>5</v>
      </c>
      <c r="BM452" s="139"/>
      <c r="BN452" s="17">
        <f t="shared" si="34"/>
        <v>20</v>
      </c>
      <c r="BO452" s="18">
        <v>5</v>
      </c>
      <c r="BP452" s="18"/>
      <c r="BQ452" s="18"/>
      <c r="BR452" s="18">
        <v>5</v>
      </c>
      <c r="BS452" s="18"/>
      <c r="BT452" s="18"/>
      <c r="BU452" s="18"/>
      <c r="BV452" s="18">
        <v>5</v>
      </c>
      <c r="BW452" s="18"/>
      <c r="BX452" s="18"/>
      <c r="BY452" s="18">
        <v>5</v>
      </c>
      <c r="BZ452" s="18"/>
      <c r="CA452" s="16">
        <f t="shared" si="35"/>
        <v>20</v>
      </c>
    </row>
    <row r="453" spans="1:79" s="93" customFormat="1" ht="12" hidden="1">
      <c r="A453" s="1" t="s">
        <v>178</v>
      </c>
      <c r="B453" s="2" t="s">
        <v>160</v>
      </c>
      <c r="C453" s="5">
        <v>12187</v>
      </c>
      <c r="D453" s="3" t="s">
        <v>157</v>
      </c>
      <c r="E453" s="2" t="s">
        <v>271</v>
      </c>
      <c r="F453" s="2"/>
      <c r="G453" s="2" t="s">
        <v>277</v>
      </c>
      <c r="H453" s="2"/>
      <c r="I453" s="3" t="s">
        <v>17</v>
      </c>
      <c r="J453" s="3" t="s">
        <v>352</v>
      </c>
      <c r="K453" s="6" t="s">
        <v>319</v>
      </c>
      <c r="L453" s="4" t="s">
        <v>277</v>
      </c>
      <c r="M453" s="3" t="s">
        <v>303</v>
      </c>
      <c r="N453" s="46" t="s">
        <v>30</v>
      </c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16">
        <f t="shared" si="37"/>
        <v>0</v>
      </c>
      <c r="AB453" s="59"/>
      <c r="AC453" s="92">
        <v>0</v>
      </c>
      <c r="AD453" s="134">
        <v>0</v>
      </c>
      <c r="AE453" s="139"/>
      <c r="AF453" s="208"/>
      <c r="AG453" s="208">
        <v>1</v>
      </c>
      <c r="AH453" s="208"/>
      <c r="AI453" s="208"/>
      <c r="AJ453" s="208"/>
      <c r="AK453" s="134"/>
      <c r="AL453" s="134"/>
      <c r="AM453" s="134"/>
      <c r="AN453" s="16">
        <f t="shared" ref="AN453:AN516" si="38">SUM(AB453:AM453)</f>
        <v>1</v>
      </c>
      <c r="AO453" s="139"/>
      <c r="AP453" s="139"/>
      <c r="AQ453" s="139"/>
      <c r="AR453" s="139"/>
      <c r="AS453" s="139"/>
      <c r="AT453" s="139"/>
      <c r="AU453" s="139"/>
      <c r="AV453" s="139">
        <v>5</v>
      </c>
      <c r="AW453" s="139"/>
      <c r="AX453" s="139"/>
      <c r="AY453" s="139"/>
      <c r="AZ453" s="139">
        <v>5</v>
      </c>
      <c r="BA453" s="16">
        <f t="shared" ref="BA453:BA516" si="39">SUM(AO453:AZ453)</f>
        <v>10</v>
      </c>
      <c r="BB453" s="139">
        <v>5</v>
      </c>
      <c r="BC453" s="139"/>
      <c r="BD453" s="139"/>
      <c r="BE453" s="139">
        <v>5</v>
      </c>
      <c r="BF453" s="139"/>
      <c r="BG453" s="139"/>
      <c r="BH453" s="139"/>
      <c r="BI453" s="139">
        <v>5</v>
      </c>
      <c r="BJ453" s="139"/>
      <c r="BK453" s="139"/>
      <c r="BL453" s="139">
        <v>5</v>
      </c>
      <c r="BM453" s="139"/>
      <c r="BN453" s="17">
        <f t="shared" ref="BN453:BN516" si="40">SUM(BB453:BM453)</f>
        <v>20</v>
      </c>
      <c r="BO453" s="18">
        <v>5</v>
      </c>
      <c r="BP453" s="18"/>
      <c r="BQ453" s="18"/>
      <c r="BR453" s="18">
        <v>5</v>
      </c>
      <c r="BS453" s="18"/>
      <c r="BT453" s="18"/>
      <c r="BU453" s="18"/>
      <c r="BV453" s="18">
        <v>5</v>
      </c>
      <c r="BW453" s="18"/>
      <c r="BX453" s="18"/>
      <c r="BY453" s="18">
        <v>5</v>
      </c>
      <c r="BZ453" s="18"/>
      <c r="CA453" s="16">
        <f t="shared" ref="CA453:CA516" si="41">SUM(BO453:BZ453)</f>
        <v>20</v>
      </c>
    </row>
    <row r="454" spans="1:79" s="93" customFormat="1" ht="12" hidden="1">
      <c r="A454" s="1" t="s">
        <v>178</v>
      </c>
      <c r="B454" s="2" t="s">
        <v>302</v>
      </c>
      <c r="C454" s="5">
        <v>73706</v>
      </c>
      <c r="D454" s="3" t="s">
        <v>157</v>
      </c>
      <c r="E454" s="2" t="s">
        <v>271</v>
      </c>
      <c r="F454" s="2"/>
      <c r="G454" s="2" t="s">
        <v>277</v>
      </c>
      <c r="H454" s="2" t="s">
        <v>333</v>
      </c>
      <c r="I454" s="3" t="s">
        <v>17</v>
      </c>
      <c r="J454" s="3" t="s">
        <v>352</v>
      </c>
      <c r="K454" s="6" t="s">
        <v>319</v>
      </c>
      <c r="L454" s="4" t="s">
        <v>277</v>
      </c>
      <c r="M454" s="3" t="s">
        <v>94</v>
      </c>
      <c r="N454" s="46" t="s">
        <v>30</v>
      </c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16">
        <f t="shared" si="37"/>
        <v>0</v>
      </c>
      <c r="AB454" s="59"/>
      <c r="AC454" s="92">
        <v>0</v>
      </c>
      <c r="AD454" s="134">
        <v>0</v>
      </c>
      <c r="AE454" s="139"/>
      <c r="AF454" s="208"/>
      <c r="AG454" s="208"/>
      <c r="AH454" s="208"/>
      <c r="AI454" s="208"/>
      <c r="AJ454" s="208"/>
      <c r="AK454" s="134"/>
      <c r="AL454" s="134"/>
      <c r="AM454" s="134"/>
      <c r="AN454" s="16">
        <f t="shared" si="38"/>
        <v>0</v>
      </c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6">
        <f t="shared" si="39"/>
        <v>0</v>
      </c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7">
        <f t="shared" si="40"/>
        <v>0</v>
      </c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6">
        <f t="shared" si="41"/>
        <v>0</v>
      </c>
    </row>
    <row r="455" spans="1:79" s="93" customFormat="1" ht="12" hidden="1">
      <c r="A455" s="1" t="s">
        <v>178</v>
      </c>
      <c r="B455" s="2" t="s">
        <v>302</v>
      </c>
      <c r="C455" s="5">
        <v>73706</v>
      </c>
      <c r="D455" s="3" t="s">
        <v>157</v>
      </c>
      <c r="E455" s="2" t="s">
        <v>271</v>
      </c>
      <c r="F455" s="2"/>
      <c r="G455" s="2" t="s">
        <v>280</v>
      </c>
      <c r="H455" s="2" t="s">
        <v>856</v>
      </c>
      <c r="I455" s="3" t="s">
        <v>17</v>
      </c>
      <c r="J455" s="3" t="s">
        <v>355</v>
      </c>
      <c r="K455" s="6" t="s">
        <v>319</v>
      </c>
      <c r="L455" s="4" t="s">
        <v>280</v>
      </c>
      <c r="M455" s="3" t="s">
        <v>94</v>
      </c>
      <c r="N455" s="46" t="s">
        <v>30</v>
      </c>
      <c r="O455" s="92"/>
      <c r="P455" s="92"/>
      <c r="Q455" s="92"/>
      <c r="R455" s="92"/>
      <c r="S455" s="92"/>
      <c r="T455" s="92"/>
      <c r="U455" s="95">
        <v>3</v>
      </c>
      <c r="V455" s="92"/>
      <c r="W455" s="92"/>
      <c r="X455" s="92"/>
      <c r="Y455" s="92"/>
      <c r="Z455" s="92"/>
      <c r="AA455" s="16">
        <f t="shared" si="37"/>
        <v>3</v>
      </c>
      <c r="AB455" s="59"/>
      <c r="AC455" s="92">
        <v>0</v>
      </c>
      <c r="AD455" s="134">
        <v>0</v>
      </c>
      <c r="AE455" s="139"/>
      <c r="AF455" s="208"/>
      <c r="AG455" s="208"/>
      <c r="AH455" s="208"/>
      <c r="AI455" s="208"/>
      <c r="AJ455" s="208">
        <v>3</v>
      </c>
      <c r="AK455" s="134"/>
      <c r="AL455" s="134"/>
      <c r="AM455" s="134"/>
      <c r="AN455" s="16">
        <f t="shared" si="38"/>
        <v>3</v>
      </c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6">
        <f t="shared" si="39"/>
        <v>0</v>
      </c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7">
        <f t="shared" si="40"/>
        <v>0</v>
      </c>
      <c r="BO455" s="167">
        <v>155</v>
      </c>
      <c r="BP455" s="167">
        <v>155</v>
      </c>
      <c r="BQ455" s="167">
        <v>200</v>
      </c>
      <c r="BR455" s="167">
        <v>200</v>
      </c>
      <c r="BS455" s="167">
        <v>80</v>
      </c>
      <c r="BT455" s="167">
        <v>80</v>
      </c>
      <c r="BU455" s="167">
        <v>80</v>
      </c>
      <c r="BV455" s="167">
        <v>80</v>
      </c>
      <c r="BW455" s="167">
        <v>95</v>
      </c>
      <c r="BX455" s="167">
        <v>95</v>
      </c>
      <c r="BY455" s="167">
        <v>95</v>
      </c>
      <c r="BZ455" s="167">
        <v>95</v>
      </c>
      <c r="CA455" s="16">
        <f t="shared" si="41"/>
        <v>1410</v>
      </c>
    </row>
    <row r="456" spans="1:79" s="93" customFormat="1" ht="12" hidden="1">
      <c r="A456" s="1" t="s">
        <v>178</v>
      </c>
      <c r="B456" s="2" t="s">
        <v>302</v>
      </c>
      <c r="C456" s="5">
        <v>73706</v>
      </c>
      <c r="D456" s="3" t="s">
        <v>157</v>
      </c>
      <c r="E456" s="2" t="s">
        <v>272</v>
      </c>
      <c r="F456" s="2"/>
      <c r="G456" s="2" t="s">
        <v>279</v>
      </c>
      <c r="H456" s="2" t="s">
        <v>334</v>
      </c>
      <c r="I456" s="3" t="s">
        <v>17</v>
      </c>
      <c r="J456" s="3" t="s">
        <v>354</v>
      </c>
      <c r="K456" s="6" t="s">
        <v>319</v>
      </c>
      <c r="L456" s="4" t="s">
        <v>279</v>
      </c>
      <c r="M456" s="3" t="s">
        <v>94</v>
      </c>
      <c r="N456" s="46" t="s">
        <v>30</v>
      </c>
      <c r="O456" s="92"/>
      <c r="P456" s="92"/>
      <c r="Q456" s="92"/>
      <c r="R456" s="92"/>
      <c r="S456" s="92"/>
      <c r="T456" s="101">
        <v>1</v>
      </c>
      <c r="U456" s="95">
        <v>1</v>
      </c>
      <c r="V456" s="92"/>
      <c r="W456" s="92"/>
      <c r="X456" s="92"/>
      <c r="Y456" s="92"/>
      <c r="Z456" s="92"/>
      <c r="AA456" s="16">
        <f t="shared" si="37"/>
        <v>2</v>
      </c>
      <c r="AB456" s="59"/>
      <c r="AC456" s="92">
        <v>0</v>
      </c>
      <c r="AD456" s="134">
        <v>0</v>
      </c>
      <c r="AE456" s="139"/>
      <c r="AF456" s="208"/>
      <c r="AG456" s="208"/>
      <c r="AH456" s="208"/>
      <c r="AI456" s="208"/>
      <c r="AJ456" s="208"/>
      <c r="AK456" s="134"/>
      <c r="AL456" s="134"/>
      <c r="AM456" s="134"/>
      <c r="AN456" s="16">
        <f t="shared" si="38"/>
        <v>0</v>
      </c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6">
        <f t="shared" si="39"/>
        <v>0</v>
      </c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7">
        <f t="shared" si="40"/>
        <v>0</v>
      </c>
      <c r="BO456" s="167">
        <v>60</v>
      </c>
      <c r="BP456" s="167">
        <v>60</v>
      </c>
      <c r="BQ456" s="167">
        <v>60</v>
      </c>
      <c r="BR456" s="167">
        <v>60</v>
      </c>
      <c r="BS456" s="167">
        <v>45</v>
      </c>
      <c r="BT456" s="167">
        <v>35</v>
      </c>
      <c r="BU456" s="167">
        <v>35</v>
      </c>
      <c r="BV456" s="167">
        <v>35</v>
      </c>
      <c r="BW456" s="167">
        <v>55</v>
      </c>
      <c r="BX456" s="167">
        <v>55</v>
      </c>
      <c r="BY456" s="167">
        <v>55</v>
      </c>
      <c r="BZ456" s="167">
        <v>60</v>
      </c>
      <c r="CA456" s="16">
        <f t="shared" si="41"/>
        <v>615</v>
      </c>
    </row>
    <row r="457" spans="1:79" s="93" customFormat="1" ht="12" hidden="1">
      <c r="A457" s="1" t="s">
        <v>178</v>
      </c>
      <c r="B457" s="2" t="s">
        <v>857</v>
      </c>
      <c r="C457" s="5" t="s">
        <v>858</v>
      </c>
      <c r="D457" s="3" t="s">
        <v>157</v>
      </c>
      <c r="E457" s="2" t="s">
        <v>272</v>
      </c>
      <c r="F457" s="2"/>
      <c r="G457" s="2" t="s">
        <v>278</v>
      </c>
      <c r="H457" s="2" t="s">
        <v>335</v>
      </c>
      <c r="I457" s="3" t="s">
        <v>17</v>
      </c>
      <c r="J457" s="3" t="s">
        <v>353</v>
      </c>
      <c r="K457" s="6" t="s">
        <v>319</v>
      </c>
      <c r="L457" s="4" t="s">
        <v>278</v>
      </c>
      <c r="M457" s="3" t="s">
        <v>94</v>
      </c>
      <c r="N457" s="46" t="s">
        <v>30</v>
      </c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16">
        <f t="shared" si="37"/>
        <v>0</v>
      </c>
      <c r="AB457" s="59"/>
      <c r="AC457" s="92">
        <v>0</v>
      </c>
      <c r="AD457" s="134">
        <v>0</v>
      </c>
      <c r="AE457" s="139"/>
      <c r="AF457" s="208"/>
      <c r="AG457" s="208"/>
      <c r="AH457" s="208"/>
      <c r="AI457" s="208"/>
      <c r="AJ457" s="208"/>
      <c r="AK457" s="134"/>
      <c r="AL457" s="134"/>
      <c r="AM457" s="134"/>
      <c r="AN457" s="16">
        <f t="shared" si="38"/>
        <v>0</v>
      </c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6">
        <f t="shared" si="39"/>
        <v>0</v>
      </c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7">
        <f t="shared" si="40"/>
        <v>0</v>
      </c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6">
        <f t="shared" si="41"/>
        <v>0</v>
      </c>
    </row>
    <row r="458" spans="1:79" s="93" customFormat="1" ht="13" hidden="1">
      <c r="A458" s="1" t="s">
        <v>178</v>
      </c>
      <c r="B458" s="2" t="s">
        <v>304</v>
      </c>
      <c r="C458" s="7">
        <v>864</v>
      </c>
      <c r="D458" s="3" t="s">
        <v>154</v>
      </c>
      <c r="E458" s="6" t="s">
        <v>271</v>
      </c>
      <c r="F458" s="2"/>
      <c r="G458" s="2" t="s">
        <v>291</v>
      </c>
      <c r="H458" s="2" t="s">
        <v>340</v>
      </c>
      <c r="I458" s="8" t="s">
        <v>17</v>
      </c>
      <c r="J458" s="3" t="s">
        <v>352</v>
      </c>
      <c r="K458" s="6" t="s">
        <v>319</v>
      </c>
      <c r="L458" s="4" t="s">
        <v>291</v>
      </c>
      <c r="M458" s="3" t="s">
        <v>958</v>
      </c>
      <c r="N458" s="45" t="s">
        <v>31</v>
      </c>
      <c r="O458" s="92"/>
      <c r="P458" s="92"/>
      <c r="Q458" s="92"/>
      <c r="R458" s="101">
        <v>4</v>
      </c>
      <c r="S458" s="92"/>
      <c r="T458" s="92"/>
      <c r="U458" s="92"/>
      <c r="V458" s="92"/>
      <c r="W458" s="92"/>
      <c r="X458" s="92"/>
      <c r="Y458" s="92"/>
      <c r="Z458" s="92"/>
      <c r="AA458" s="16">
        <f t="shared" si="37"/>
        <v>4</v>
      </c>
      <c r="AB458" s="59"/>
      <c r="AC458" s="92">
        <v>0</v>
      </c>
      <c r="AD458" s="135">
        <v>0</v>
      </c>
      <c r="AE458" s="139"/>
      <c r="AF458" s="208"/>
      <c r="AG458" s="208"/>
      <c r="AH458" s="208"/>
      <c r="AI458" s="208"/>
      <c r="AJ458" s="208">
        <v>4</v>
      </c>
      <c r="AK458" s="134"/>
      <c r="AL458" s="134"/>
      <c r="AM458" s="134"/>
      <c r="AN458" s="16">
        <f t="shared" si="38"/>
        <v>4</v>
      </c>
      <c r="AO458" s="139"/>
      <c r="AP458" s="139"/>
      <c r="AQ458" s="139">
        <v>6</v>
      </c>
      <c r="AR458" s="139"/>
      <c r="AS458" s="139"/>
      <c r="AT458" s="139"/>
      <c r="AU458" s="139"/>
      <c r="AV458" s="139"/>
      <c r="AW458" s="139">
        <v>6</v>
      </c>
      <c r="AX458" s="139"/>
      <c r="AY458" s="139"/>
      <c r="AZ458" s="139"/>
      <c r="BA458" s="16">
        <f t="shared" si="39"/>
        <v>12</v>
      </c>
      <c r="BB458" s="139"/>
      <c r="BC458" s="139"/>
      <c r="BD458" s="139">
        <v>10</v>
      </c>
      <c r="BE458" s="139"/>
      <c r="BF458" s="139"/>
      <c r="BG458" s="139"/>
      <c r="BH458" s="139"/>
      <c r="BI458" s="139"/>
      <c r="BJ458" s="139">
        <v>10</v>
      </c>
      <c r="BK458" s="139"/>
      <c r="BL458" s="139"/>
      <c r="BM458" s="139"/>
      <c r="BN458" s="17">
        <f t="shared" si="40"/>
        <v>20</v>
      </c>
      <c r="BO458" s="18"/>
      <c r="BP458" s="18"/>
      <c r="BQ458" s="18">
        <v>10</v>
      </c>
      <c r="BR458" s="18"/>
      <c r="BS458" s="18"/>
      <c r="BT458" s="18"/>
      <c r="BU458" s="18"/>
      <c r="BV458" s="18"/>
      <c r="BW458" s="18">
        <v>10</v>
      </c>
      <c r="BX458" s="18"/>
      <c r="BY458" s="18"/>
      <c r="BZ458" s="18"/>
      <c r="CA458" s="16">
        <f t="shared" si="41"/>
        <v>20</v>
      </c>
    </row>
    <row r="459" spans="1:79" s="93" customFormat="1" ht="12" hidden="1">
      <c r="A459" s="1" t="s">
        <v>178</v>
      </c>
      <c r="B459" s="2" t="s">
        <v>302</v>
      </c>
      <c r="C459" s="7">
        <v>73706</v>
      </c>
      <c r="D459" s="3" t="s">
        <v>157</v>
      </c>
      <c r="E459" s="6" t="s">
        <v>271</v>
      </c>
      <c r="F459" s="2"/>
      <c r="G459" s="2" t="s">
        <v>291</v>
      </c>
      <c r="H459" s="2" t="s">
        <v>331</v>
      </c>
      <c r="I459" s="8" t="s">
        <v>17</v>
      </c>
      <c r="J459" s="3" t="s">
        <v>352</v>
      </c>
      <c r="K459" s="6" t="s">
        <v>319</v>
      </c>
      <c r="L459" s="4" t="s">
        <v>291</v>
      </c>
      <c r="M459" s="9" t="s">
        <v>94</v>
      </c>
      <c r="N459" s="45" t="s">
        <v>31</v>
      </c>
      <c r="O459" s="92"/>
      <c r="P459" s="92"/>
      <c r="Q459" s="92"/>
      <c r="R459" s="111"/>
      <c r="S459" s="92"/>
      <c r="T459" s="92"/>
      <c r="U459" s="92"/>
      <c r="V459" s="92"/>
      <c r="W459" s="92"/>
      <c r="X459" s="95">
        <v>1</v>
      </c>
      <c r="Y459" s="92">
        <v>5</v>
      </c>
      <c r="Z459" s="92"/>
      <c r="AA459" s="16">
        <f t="shared" si="37"/>
        <v>6</v>
      </c>
      <c r="AB459" s="59"/>
      <c r="AC459" s="92">
        <v>0</v>
      </c>
      <c r="AD459" s="134">
        <v>0</v>
      </c>
      <c r="AE459" s="139">
        <v>5</v>
      </c>
      <c r="AF459" s="208">
        <v>5</v>
      </c>
      <c r="AG459" s="208">
        <v>5</v>
      </c>
      <c r="AH459" s="208">
        <v>5</v>
      </c>
      <c r="AI459" s="208">
        <v>5</v>
      </c>
      <c r="AJ459" s="208"/>
      <c r="AK459" s="134"/>
      <c r="AL459" s="134"/>
      <c r="AM459" s="134"/>
      <c r="AN459" s="16">
        <f t="shared" si="38"/>
        <v>25</v>
      </c>
      <c r="AO459" s="139"/>
      <c r="AP459" s="139"/>
      <c r="AQ459" s="139">
        <v>10</v>
      </c>
      <c r="AR459" s="139"/>
      <c r="AS459" s="139"/>
      <c r="AT459" s="139"/>
      <c r="AU459" s="139"/>
      <c r="AV459" s="139">
        <v>10</v>
      </c>
      <c r="AW459" s="139"/>
      <c r="AX459" s="139"/>
      <c r="AY459" s="139"/>
      <c r="AZ459" s="139"/>
      <c r="BA459" s="16">
        <f t="shared" si="39"/>
        <v>20</v>
      </c>
      <c r="BB459" s="139"/>
      <c r="BC459" s="139">
        <v>20</v>
      </c>
      <c r="BD459" s="139"/>
      <c r="BE459" s="139"/>
      <c r="BF459" s="139"/>
      <c r="BG459" s="139"/>
      <c r="BH459" s="139">
        <v>20</v>
      </c>
      <c r="BI459" s="139"/>
      <c r="BJ459" s="139"/>
      <c r="BK459" s="139"/>
      <c r="BL459" s="139"/>
      <c r="BM459" s="139"/>
      <c r="BN459" s="17">
        <f t="shared" si="40"/>
        <v>40</v>
      </c>
      <c r="BO459" s="18"/>
      <c r="BP459" s="18">
        <v>20</v>
      </c>
      <c r="BQ459" s="18"/>
      <c r="BR459" s="18"/>
      <c r="BS459" s="18"/>
      <c r="BT459" s="18"/>
      <c r="BU459" s="18">
        <v>20</v>
      </c>
      <c r="BV459" s="18"/>
      <c r="BW459" s="18"/>
      <c r="BX459" s="18"/>
      <c r="BY459" s="18"/>
      <c r="BZ459" s="18"/>
      <c r="CA459" s="16">
        <f t="shared" si="41"/>
        <v>40</v>
      </c>
    </row>
    <row r="460" spans="1:79" s="93" customFormat="1" ht="13" hidden="1">
      <c r="A460" s="1" t="s">
        <v>178</v>
      </c>
      <c r="B460" s="2" t="s">
        <v>160</v>
      </c>
      <c r="C460" s="5">
        <v>12187</v>
      </c>
      <c r="D460" s="3" t="s">
        <v>157</v>
      </c>
      <c r="E460" s="2" t="s">
        <v>14</v>
      </c>
      <c r="F460" s="2" t="s">
        <v>15</v>
      </c>
      <c r="G460" s="2" t="s">
        <v>32</v>
      </c>
      <c r="H460" s="2" t="s">
        <v>410</v>
      </c>
      <c r="I460" s="3" t="s">
        <v>17</v>
      </c>
      <c r="J460" s="3" t="s">
        <v>543</v>
      </c>
      <c r="K460" s="6" t="s">
        <v>342</v>
      </c>
      <c r="L460" s="4" t="s">
        <v>26</v>
      </c>
      <c r="M460" s="3" t="s">
        <v>1050</v>
      </c>
      <c r="N460" s="44" t="s">
        <v>31</v>
      </c>
      <c r="O460" s="92"/>
      <c r="P460" s="92"/>
      <c r="Q460" s="92"/>
      <c r="R460" s="111"/>
      <c r="S460" s="92"/>
      <c r="T460" s="92"/>
      <c r="U460" s="92"/>
      <c r="V460" s="92"/>
      <c r="W460" s="92"/>
      <c r="X460" s="95">
        <v>2</v>
      </c>
      <c r="Y460" s="92"/>
      <c r="AA460" s="16">
        <f t="shared" si="37"/>
        <v>2</v>
      </c>
      <c r="AB460" s="59"/>
      <c r="AC460" s="92">
        <v>0</v>
      </c>
      <c r="AD460" s="134">
        <v>0</v>
      </c>
      <c r="AE460" s="139"/>
      <c r="AF460" s="208"/>
      <c r="AG460" s="208"/>
      <c r="AH460" s="208"/>
      <c r="AI460" s="208"/>
      <c r="AJ460" s="208"/>
      <c r="AK460" s="134"/>
      <c r="AL460" s="134"/>
      <c r="AM460" s="134">
        <v>2</v>
      </c>
      <c r="AN460" s="16">
        <f t="shared" si="38"/>
        <v>2</v>
      </c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6">
        <f t="shared" si="39"/>
        <v>0</v>
      </c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7">
        <f t="shared" si="40"/>
        <v>0</v>
      </c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6">
        <f t="shared" si="41"/>
        <v>0</v>
      </c>
    </row>
    <row r="461" spans="1:79" s="93" customFormat="1" ht="12" hidden="1">
      <c r="A461" s="1" t="s">
        <v>178</v>
      </c>
      <c r="B461" s="2" t="s">
        <v>160</v>
      </c>
      <c r="C461" s="5">
        <v>12187</v>
      </c>
      <c r="D461" s="3" t="s">
        <v>157</v>
      </c>
      <c r="E461" s="2" t="s">
        <v>14</v>
      </c>
      <c r="F461" s="2" t="s">
        <v>15</v>
      </c>
      <c r="G461" s="2" t="s">
        <v>24</v>
      </c>
      <c r="H461" s="2" t="s">
        <v>411</v>
      </c>
      <c r="I461" s="3" t="s">
        <v>17</v>
      </c>
      <c r="J461" s="3" t="s">
        <v>680</v>
      </c>
      <c r="K461" s="6" t="s">
        <v>343</v>
      </c>
      <c r="L461" s="4" t="s">
        <v>24</v>
      </c>
      <c r="M461" s="3" t="s">
        <v>303</v>
      </c>
      <c r="N461" s="44" t="s">
        <v>31</v>
      </c>
      <c r="O461" s="92"/>
      <c r="P461" s="92"/>
      <c r="Q461" s="92"/>
      <c r="R461" s="111"/>
      <c r="S461" s="92"/>
      <c r="T461" s="92"/>
      <c r="U461" s="92"/>
      <c r="V461" s="92"/>
      <c r="W461" s="92"/>
      <c r="X461" s="95">
        <v>2</v>
      </c>
      <c r="Y461" s="92"/>
      <c r="AA461" s="16">
        <f t="shared" si="37"/>
        <v>2</v>
      </c>
      <c r="AB461" s="59"/>
      <c r="AC461" s="92">
        <v>0</v>
      </c>
      <c r="AD461" s="134">
        <v>0</v>
      </c>
      <c r="AE461" s="139"/>
      <c r="AF461" s="208"/>
      <c r="AG461" s="208"/>
      <c r="AH461" s="208"/>
      <c r="AI461" s="208"/>
      <c r="AJ461" s="208"/>
      <c r="AK461" s="134"/>
      <c r="AL461" s="134"/>
      <c r="AM461" s="134">
        <v>2</v>
      </c>
      <c r="AN461" s="16">
        <f t="shared" si="38"/>
        <v>2</v>
      </c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6">
        <f t="shared" si="39"/>
        <v>0</v>
      </c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7">
        <f t="shared" si="40"/>
        <v>0</v>
      </c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6">
        <f t="shared" si="41"/>
        <v>0</v>
      </c>
    </row>
    <row r="462" spans="1:79" s="93" customFormat="1" ht="12" hidden="1">
      <c r="A462" s="1" t="s">
        <v>178</v>
      </c>
      <c r="B462" s="2" t="s">
        <v>160</v>
      </c>
      <c r="C462" s="5">
        <v>12187</v>
      </c>
      <c r="D462" s="3" t="s">
        <v>157</v>
      </c>
      <c r="E462" s="2" t="s">
        <v>14</v>
      </c>
      <c r="F462" s="2" t="s">
        <v>15</v>
      </c>
      <c r="G462" s="2" t="s">
        <v>24</v>
      </c>
      <c r="H462" s="2" t="s">
        <v>412</v>
      </c>
      <c r="I462" s="3" t="s">
        <v>17</v>
      </c>
      <c r="J462" s="3" t="s">
        <v>528</v>
      </c>
      <c r="K462" s="6" t="s">
        <v>344</v>
      </c>
      <c r="L462" s="4" t="s">
        <v>24</v>
      </c>
      <c r="M462" s="3" t="s">
        <v>303</v>
      </c>
      <c r="N462" s="46" t="s">
        <v>56</v>
      </c>
      <c r="O462" s="92"/>
      <c r="P462" s="92"/>
      <c r="Q462" s="92"/>
      <c r="R462" s="111"/>
      <c r="S462" s="92"/>
      <c r="T462" s="92"/>
      <c r="U462" s="92"/>
      <c r="V462" s="92"/>
      <c r="W462" s="92"/>
      <c r="X462" s="95">
        <v>3</v>
      </c>
      <c r="Y462" s="92"/>
      <c r="Z462" s="92"/>
      <c r="AA462" s="16">
        <f t="shared" si="37"/>
        <v>3</v>
      </c>
      <c r="AB462" s="59"/>
      <c r="AC462" s="92">
        <v>0</v>
      </c>
      <c r="AD462" s="135">
        <v>0</v>
      </c>
      <c r="AE462" s="139"/>
      <c r="AF462" s="208"/>
      <c r="AG462" s="208"/>
      <c r="AH462" s="208"/>
      <c r="AI462" s="208"/>
      <c r="AJ462" s="208"/>
      <c r="AK462" s="134"/>
      <c r="AL462" s="134"/>
      <c r="AM462" s="134">
        <v>3</v>
      </c>
      <c r="AN462" s="16">
        <f t="shared" si="38"/>
        <v>3</v>
      </c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6">
        <f t="shared" si="39"/>
        <v>0</v>
      </c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7">
        <f t="shared" si="40"/>
        <v>0</v>
      </c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6">
        <f t="shared" si="41"/>
        <v>0</v>
      </c>
    </row>
    <row r="463" spans="1:79" s="93" customFormat="1" ht="13" hidden="1">
      <c r="A463" s="1" t="s">
        <v>178</v>
      </c>
      <c r="B463" s="2" t="s">
        <v>160</v>
      </c>
      <c r="C463" s="5">
        <v>12187</v>
      </c>
      <c r="D463" s="3" t="s">
        <v>157</v>
      </c>
      <c r="E463" s="2" t="s">
        <v>271</v>
      </c>
      <c r="F463" s="2" t="s">
        <v>15</v>
      </c>
      <c r="G463" s="2" t="s">
        <v>291</v>
      </c>
      <c r="H463" s="2" t="s">
        <v>413</v>
      </c>
      <c r="I463" s="3" t="s">
        <v>17</v>
      </c>
      <c r="J463" s="3" t="s">
        <v>352</v>
      </c>
      <c r="K463" s="6" t="s">
        <v>319</v>
      </c>
      <c r="L463" s="4" t="s">
        <v>291</v>
      </c>
      <c r="M463" s="3" t="s">
        <v>1050</v>
      </c>
      <c r="N463" s="46" t="s">
        <v>56</v>
      </c>
      <c r="O463" s="92"/>
      <c r="P463" s="92"/>
      <c r="Q463" s="92"/>
      <c r="R463" s="111"/>
      <c r="S463" s="92"/>
      <c r="T463" s="92"/>
      <c r="U463" s="92"/>
      <c r="V463" s="92"/>
      <c r="W463" s="92"/>
      <c r="X463" s="95">
        <v>1</v>
      </c>
      <c r="Y463" s="92"/>
      <c r="Z463" s="92"/>
      <c r="AA463" s="16">
        <f t="shared" si="37"/>
        <v>1</v>
      </c>
      <c r="AB463" s="59"/>
      <c r="AC463" s="92">
        <v>0</v>
      </c>
      <c r="AD463" s="134">
        <v>0</v>
      </c>
      <c r="AE463" s="159">
        <v>1</v>
      </c>
      <c r="AF463" s="208"/>
      <c r="AG463" s="208"/>
      <c r="AH463" s="208"/>
      <c r="AI463" s="208"/>
      <c r="AJ463" s="208"/>
      <c r="AK463" s="134"/>
      <c r="AL463" s="134"/>
      <c r="AM463" s="134"/>
      <c r="AN463" s="16">
        <f t="shared" si="38"/>
        <v>1</v>
      </c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6">
        <f t="shared" si="39"/>
        <v>0</v>
      </c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7">
        <f t="shared" si="40"/>
        <v>0</v>
      </c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6">
        <f t="shared" si="41"/>
        <v>0</v>
      </c>
    </row>
    <row r="464" spans="1:79" s="115" customFormat="1" hidden="1">
      <c r="A464" s="1" t="s">
        <v>178</v>
      </c>
      <c r="B464" s="2" t="s">
        <v>857</v>
      </c>
      <c r="C464" s="5" t="s">
        <v>858</v>
      </c>
      <c r="D464" s="3" t="s">
        <v>157</v>
      </c>
      <c r="E464" s="2" t="s">
        <v>271</v>
      </c>
      <c r="F464" s="2" t="s">
        <v>15</v>
      </c>
      <c r="G464" s="2" t="s">
        <v>625</v>
      </c>
      <c r="H464" s="2" t="s">
        <v>859</v>
      </c>
      <c r="I464" s="3" t="s">
        <v>17</v>
      </c>
      <c r="J464" s="3" t="s">
        <v>355</v>
      </c>
      <c r="K464" s="6" t="s">
        <v>319</v>
      </c>
      <c r="L464" s="4" t="s">
        <v>280</v>
      </c>
      <c r="M464" s="3" t="s">
        <v>94</v>
      </c>
      <c r="N464" s="46" t="s">
        <v>30</v>
      </c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6">
        <f t="shared" si="37"/>
        <v>0</v>
      </c>
      <c r="AB464" s="59"/>
      <c r="AC464" s="92">
        <v>0</v>
      </c>
      <c r="AD464" s="134">
        <v>0</v>
      </c>
      <c r="AE464" s="139">
        <v>1</v>
      </c>
      <c r="AF464" s="208">
        <v>1</v>
      </c>
      <c r="AG464" s="208"/>
      <c r="AH464" s="208"/>
      <c r="AI464" s="208"/>
      <c r="AJ464" s="208"/>
      <c r="AK464" s="134"/>
      <c r="AL464" s="134"/>
      <c r="AM464" s="134"/>
      <c r="AN464" s="16">
        <f t="shared" si="38"/>
        <v>2</v>
      </c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6">
        <f t="shared" si="39"/>
        <v>0</v>
      </c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7">
        <f t="shared" si="40"/>
        <v>0</v>
      </c>
      <c r="BO464" s="139"/>
      <c r="BP464" s="139"/>
      <c r="BQ464" s="139"/>
      <c r="BR464" s="139"/>
      <c r="BS464" s="139"/>
      <c r="BT464" s="139"/>
      <c r="BU464" s="139"/>
      <c r="BV464" s="139"/>
      <c r="BW464" s="139"/>
      <c r="BX464" s="139"/>
      <c r="BY464" s="139"/>
      <c r="BZ464" s="139"/>
      <c r="CA464" s="16">
        <f t="shared" si="41"/>
        <v>0</v>
      </c>
    </row>
    <row r="465" spans="1:79" s="115" customFormat="1" hidden="1">
      <c r="A465" s="1" t="s">
        <v>178</v>
      </c>
      <c r="B465" s="2" t="s">
        <v>302</v>
      </c>
      <c r="C465" s="7">
        <v>73706</v>
      </c>
      <c r="D465" s="3" t="s">
        <v>157</v>
      </c>
      <c r="E465" s="6" t="s">
        <v>860</v>
      </c>
      <c r="F465" s="2" t="s">
        <v>855</v>
      </c>
      <c r="G465" s="2" t="s">
        <v>622</v>
      </c>
      <c r="H465" s="2" t="s">
        <v>1030</v>
      </c>
      <c r="I465" s="3" t="s">
        <v>861</v>
      </c>
      <c r="J465" s="3" t="s">
        <v>680</v>
      </c>
      <c r="K465" s="6" t="s">
        <v>862</v>
      </c>
      <c r="L465" s="4" t="s">
        <v>622</v>
      </c>
      <c r="M465" s="3" t="s">
        <v>94</v>
      </c>
      <c r="N465" s="45" t="s">
        <v>31</v>
      </c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6">
        <f t="shared" si="37"/>
        <v>0</v>
      </c>
      <c r="AB465" s="184">
        <v>1</v>
      </c>
      <c r="AC465" s="111">
        <v>0</v>
      </c>
      <c r="AD465" s="136">
        <v>0</v>
      </c>
      <c r="AE465" s="162"/>
      <c r="AF465" s="233">
        <v>5</v>
      </c>
      <c r="AG465" s="233">
        <v>5</v>
      </c>
      <c r="AH465" s="233"/>
      <c r="AI465" s="233"/>
      <c r="AJ465" s="233"/>
      <c r="AK465" s="136">
        <v>5</v>
      </c>
      <c r="AL465" s="136">
        <v>5</v>
      </c>
      <c r="AM465" s="136">
        <v>5</v>
      </c>
      <c r="AN465" s="16">
        <f t="shared" si="38"/>
        <v>26</v>
      </c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">
        <f t="shared" si="39"/>
        <v>0</v>
      </c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7">
        <f t="shared" si="40"/>
        <v>0</v>
      </c>
      <c r="BO465" s="162"/>
      <c r="BP465" s="162"/>
      <c r="BQ465" s="162"/>
      <c r="BR465" s="162"/>
      <c r="BS465" s="162"/>
      <c r="BT465" s="162"/>
      <c r="BU465" s="162"/>
      <c r="BV465" s="162"/>
      <c r="BW465" s="162"/>
      <c r="BX465" s="162"/>
      <c r="BY465" s="162"/>
      <c r="BZ465" s="162"/>
      <c r="CA465" s="16">
        <f t="shared" si="41"/>
        <v>0</v>
      </c>
    </row>
    <row r="466" spans="1:79" s="115" customFormat="1" ht="14.5" hidden="1">
      <c r="A466" s="1" t="s">
        <v>178</v>
      </c>
      <c r="B466" s="2" t="s">
        <v>153</v>
      </c>
      <c r="C466" s="5">
        <v>74041</v>
      </c>
      <c r="D466" s="3" t="s">
        <v>154</v>
      </c>
      <c r="E466" s="2" t="s">
        <v>14</v>
      </c>
      <c r="F466" s="2" t="s">
        <v>15</v>
      </c>
      <c r="G466" s="2" t="s">
        <v>26</v>
      </c>
      <c r="H466" s="2"/>
      <c r="I466" s="3" t="s">
        <v>17</v>
      </c>
      <c r="J466" s="3" t="s">
        <v>350</v>
      </c>
      <c r="K466" s="6">
        <v>922784.01040000003</v>
      </c>
      <c r="L466" s="4" t="s">
        <v>26</v>
      </c>
      <c r="M466" s="3" t="s">
        <v>958</v>
      </c>
      <c r="N466" s="46" t="s">
        <v>836</v>
      </c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6"/>
      <c r="AB466" s="59"/>
      <c r="AC466" s="111">
        <v>0</v>
      </c>
      <c r="AD466" s="134">
        <v>0</v>
      </c>
      <c r="AE466" s="139">
        <v>2</v>
      </c>
      <c r="AF466" s="208">
        <v>2</v>
      </c>
      <c r="AG466" s="208">
        <v>2</v>
      </c>
      <c r="AH466" s="208">
        <v>3</v>
      </c>
      <c r="AI466" s="208">
        <v>5</v>
      </c>
      <c r="AJ466" s="208">
        <v>4</v>
      </c>
      <c r="AK466" s="134">
        <v>5</v>
      </c>
      <c r="AL466" s="134">
        <v>3</v>
      </c>
      <c r="AM466" s="134">
        <v>2</v>
      </c>
      <c r="AN466" s="16">
        <f t="shared" si="38"/>
        <v>28</v>
      </c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8"/>
      <c r="BA466" s="16">
        <f t="shared" si="39"/>
        <v>0</v>
      </c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7">
        <f t="shared" si="40"/>
        <v>0</v>
      </c>
      <c r="BO466" s="18"/>
      <c r="BP466" s="18"/>
      <c r="BQ466" s="18"/>
      <c r="BR466" s="168"/>
      <c r="BS466" s="168"/>
      <c r="BT466" s="168"/>
      <c r="BU466" s="168"/>
      <c r="BV466" s="168"/>
      <c r="BW466" s="168"/>
      <c r="BX466" s="168"/>
      <c r="BY466" s="168"/>
      <c r="BZ466" s="168"/>
      <c r="CA466" s="16">
        <f t="shared" si="41"/>
        <v>0</v>
      </c>
    </row>
    <row r="467" spans="1:79" hidden="1">
      <c r="A467" s="1" t="s">
        <v>435</v>
      </c>
      <c r="B467" s="2" t="s">
        <v>436</v>
      </c>
      <c r="C467" s="5">
        <v>73865</v>
      </c>
      <c r="D467" s="3" t="s">
        <v>437</v>
      </c>
      <c r="E467" s="19" t="s">
        <v>438</v>
      </c>
      <c r="F467" s="19" t="s">
        <v>439</v>
      </c>
      <c r="G467" s="19" t="s">
        <v>281</v>
      </c>
      <c r="H467" s="19"/>
      <c r="I467" s="20" t="s">
        <v>17</v>
      </c>
      <c r="J467" s="20" t="s">
        <v>920</v>
      </c>
      <c r="K467" s="6"/>
      <c r="L467" s="19" t="s">
        <v>281</v>
      </c>
      <c r="M467" s="3" t="s">
        <v>295</v>
      </c>
      <c r="N467" s="21" t="s">
        <v>18</v>
      </c>
      <c r="O467" s="38"/>
      <c r="P467" s="38">
        <v>1</v>
      </c>
      <c r="Q467" s="38">
        <v>1</v>
      </c>
      <c r="R467" s="38"/>
      <c r="S467" s="38">
        <v>3</v>
      </c>
      <c r="T467" s="38"/>
      <c r="U467" s="38"/>
      <c r="V467" s="38"/>
      <c r="W467" s="38"/>
      <c r="X467" s="38"/>
      <c r="Y467" s="38"/>
      <c r="Z467" s="38"/>
      <c r="AA467" s="49">
        <f>SUM(O467:Z467)</f>
        <v>5</v>
      </c>
      <c r="AB467" s="38"/>
      <c r="AC467" s="38"/>
      <c r="AD467" s="38"/>
      <c r="AE467" s="38">
        <v>2</v>
      </c>
      <c r="AF467" s="38"/>
      <c r="AG467" s="38"/>
      <c r="AH467" s="38"/>
      <c r="AI467" s="38"/>
      <c r="AJ467" s="38">
        <v>2</v>
      </c>
      <c r="AK467" s="38"/>
      <c r="AL467" s="38"/>
      <c r="AM467" s="38"/>
      <c r="AN467" s="16">
        <f t="shared" si="38"/>
        <v>4</v>
      </c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16">
        <f t="shared" si="39"/>
        <v>0</v>
      </c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17">
        <f t="shared" si="40"/>
        <v>0</v>
      </c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16">
        <f t="shared" si="41"/>
        <v>0</v>
      </c>
    </row>
    <row r="468" spans="1:79" hidden="1">
      <c r="A468" s="1" t="s">
        <v>435</v>
      </c>
      <c r="B468" s="2" t="s">
        <v>436</v>
      </c>
      <c r="C468" s="5">
        <v>73865</v>
      </c>
      <c r="D468" s="3" t="s">
        <v>437</v>
      </c>
      <c r="E468" s="19" t="s">
        <v>438</v>
      </c>
      <c r="F468" s="19" t="s">
        <v>439</v>
      </c>
      <c r="G468" s="19" t="s">
        <v>440</v>
      </c>
      <c r="H468" s="19">
        <v>12318</v>
      </c>
      <c r="I468" s="20" t="s">
        <v>17</v>
      </c>
      <c r="J468" s="20" t="s">
        <v>898</v>
      </c>
      <c r="K468" s="6"/>
      <c r="L468" s="19" t="s">
        <v>440</v>
      </c>
      <c r="M468" s="3" t="s">
        <v>295</v>
      </c>
      <c r="N468" s="21" t="s">
        <v>18</v>
      </c>
      <c r="O468" s="38"/>
      <c r="P468" s="38"/>
      <c r="Q468" s="38"/>
      <c r="R468" s="38"/>
      <c r="S468" s="38"/>
      <c r="T468" s="38">
        <v>2</v>
      </c>
      <c r="U468" s="38">
        <v>2</v>
      </c>
      <c r="V468" s="38">
        <v>1</v>
      </c>
      <c r="W468" s="38">
        <v>6</v>
      </c>
      <c r="X468" s="39">
        <v>7</v>
      </c>
      <c r="Y468" s="38"/>
      <c r="Z468" s="38"/>
      <c r="AA468" s="49">
        <f t="shared" ref="AA468:AA531" si="42">SUM(O468:Z468)</f>
        <v>18</v>
      </c>
      <c r="AB468" s="38"/>
      <c r="AC468" s="38"/>
      <c r="AD468" s="38">
        <v>1</v>
      </c>
      <c r="AE468" s="38">
        <v>3</v>
      </c>
      <c r="AF468" s="38"/>
      <c r="AG468" s="38"/>
      <c r="AH468" s="38"/>
      <c r="AI468" s="38">
        <v>5</v>
      </c>
      <c r="AJ468" s="38"/>
      <c r="AK468" s="38"/>
      <c r="AL468" s="38"/>
      <c r="AM468" s="38"/>
      <c r="AN468" s="16">
        <f t="shared" si="38"/>
        <v>9</v>
      </c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16">
        <f t="shared" si="39"/>
        <v>0</v>
      </c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17">
        <f t="shared" si="40"/>
        <v>0</v>
      </c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16">
        <f t="shared" si="41"/>
        <v>0</v>
      </c>
    </row>
    <row r="469" spans="1:79" hidden="1">
      <c r="A469" s="1" t="s">
        <v>435</v>
      </c>
      <c r="B469" s="2" t="s">
        <v>436</v>
      </c>
      <c r="C469" s="5">
        <v>73865</v>
      </c>
      <c r="D469" s="3" t="s">
        <v>437</v>
      </c>
      <c r="E469" s="19" t="s">
        <v>438</v>
      </c>
      <c r="F469" s="19" t="s">
        <v>439</v>
      </c>
      <c r="G469" s="19" t="s">
        <v>896</v>
      </c>
      <c r="H469" s="19"/>
      <c r="I469" s="20" t="s">
        <v>17</v>
      </c>
      <c r="J469" s="20" t="s">
        <v>921</v>
      </c>
      <c r="K469" s="6"/>
      <c r="L469" s="19" t="s">
        <v>896</v>
      </c>
      <c r="M469" s="20" t="s">
        <v>441</v>
      </c>
      <c r="N469" s="21" t="s">
        <v>1031</v>
      </c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49">
        <f t="shared" si="42"/>
        <v>0</v>
      </c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16">
        <f t="shared" si="38"/>
        <v>0</v>
      </c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16">
        <f t="shared" si="39"/>
        <v>0</v>
      </c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17">
        <f t="shared" si="40"/>
        <v>0</v>
      </c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16">
        <f t="shared" si="41"/>
        <v>0</v>
      </c>
    </row>
    <row r="470" spans="1:79" hidden="1">
      <c r="A470" s="1" t="s">
        <v>435</v>
      </c>
      <c r="B470" s="2" t="s">
        <v>436</v>
      </c>
      <c r="C470" s="5">
        <v>73865</v>
      </c>
      <c r="D470" s="3" t="s">
        <v>437</v>
      </c>
      <c r="E470" s="19" t="s">
        <v>438</v>
      </c>
      <c r="F470" s="19" t="s">
        <v>439</v>
      </c>
      <c r="G470" s="19" t="s">
        <v>896</v>
      </c>
      <c r="H470" s="19"/>
      <c r="I470" s="20" t="s">
        <v>17</v>
      </c>
      <c r="J470" s="20" t="s">
        <v>897</v>
      </c>
      <c r="K470" s="6"/>
      <c r="L470" s="19" t="s">
        <v>896</v>
      </c>
      <c r="M470" s="3" t="s">
        <v>295</v>
      </c>
      <c r="N470" s="21" t="s">
        <v>1031</v>
      </c>
      <c r="O470" s="38"/>
      <c r="P470" s="38"/>
      <c r="Q470" s="38"/>
      <c r="R470" s="38"/>
      <c r="S470" s="38"/>
      <c r="T470" s="38"/>
      <c r="U470" s="38"/>
      <c r="V470" s="39"/>
      <c r="W470" s="38"/>
      <c r="X470" s="38"/>
      <c r="Y470" s="38"/>
      <c r="Z470" s="38"/>
      <c r="AA470" s="49">
        <f t="shared" si="42"/>
        <v>0</v>
      </c>
      <c r="AB470" s="38"/>
      <c r="AC470" s="39"/>
      <c r="AD470" s="39"/>
      <c r="AE470" s="39"/>
      <c r="AF470" s="39"/>
      <c r="AG470" s="39"/>
      <c r="AH470" s="39"/>
      <c r="AI470" s="39"/>
      <c r="AJ470" s="39"/>
      <c r="AK470" s="38"/>
      <c r="AL470" s="38"/>
      <c r="AM470" s="38"/>
      <c r="AN470" s="16">
        <f t="shared" si="38"/>
        <v>0</v>
      </c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16">
        <f t="shared" si="39"/>
        <v>0</v>
      </c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17">
        <f t="shared" si="40"/>
        <v>0</v>
      </c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16">
        <f t="shared" si="41"/>
        <v>0</v>
      </c>
    </row>
    <row r="471" spans="1:79" ht="14.5" hidden="1">
      <c r="A471" s="1" t="s">
        <v>435</v>
      </c>
      <c r="B471" s="2" t="s">
        <v>436</v>
      </c>
      <c r="C471" s="5">
        <v>73865</v>
      </c>
      <c r="D471" s="3" t="s">
        <v>437</v>
      </c>
      <c r="E471" s="19" t="s">
        <v>438</v>
      </c>
      <c r="F471" s="19" t="s">
        <v>439</v>
      </c>
      <c r="G471" s="19" t="s">
        <v>896</v>
      </c>
      <c r="H471" s="19"/>
      <c r="I471" s="20" t="s">
        <v>17</v>
      </c>
      <c r="J471" s="20" t="s">
        <v>897</v>
      </c>
      <c r="K471" s="6"/>
      <c r="L471" s="19" t="s">
        <v>896</v>
      </c>
      <c r="M471" s="3" t="s">
        <v>977</v>
      </c>
      <c r="N471" s="21" t="s">
        <v>1031</v>
      </c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49">
        <f t="shared" si="42"/>
        <v>0</v>
      </c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16">
        <f t="shared" si="38"/>
        <v>0</v>
      </c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16">
        <f t="shared" si="39"/>
        <v>0</v>
      </c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17">
        <f t="shared" si="40"/>
        <v>0</v>
      </c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16">
        <f t="shared" si="41"/>
        <v>0</v>
      </c>
    </row>
    <row r="472" spans="1:79" hidden="1">
      <c r="A472" s="1" t="s">
        <v>435</v>
      </c>
      <c r="B472" s="2" t="s">
        <v>436</v>
      </c>
      <c r="C472" s="5">
        <v>73865</v>
      </c>
      <c r="D472" s="3" t="s">
        <v>437</v>
      </c>
      <c r="E472" s="19" t="s">
        <v>438</v>
      </c>
      <c r="F472" s="19" t="s">
        <v>439</v>
      </c>
      <c r="G472" s="19" t="s">
        <v>440</v>
      </c>
      <c r="H472" s="19">
        <v>11626</v>
      </c>
      <c r="I472" s="20" t="s">
        <v>17</v>
      </c>
      <c r="J472" s="20" t="s">
        <v>895</v>
      </c>
      <c r="K472" s="6"/>
      <c r="L472" s="19" t="s">
        <v>440</v>
      </c>
      <c r="M472" s="3" t="s">
        <v>94</v>
      </c>
      <c r="N472" s="21" t="s">
        <v>18</v>
      </c>
      <c r="O472" s="38">
        <v>8</v>
      </c>
      <c r="P472" s="38"/>
      <c r="Q472" s="38">
        <v>5</v>
      </c>
      <c r="R472" s="38">
        <v>5</v>
      </c>
      <c r="S472" s="38">
        <v>5</v>
      </c>
      <c r="T472" s="38">
        <v>1</v>
      </c>
      <c r="U472" s="38"/>
      <c r="V472" s="38">
        <v>2</v>
      </c>
      <c r="W472" s="38"/>
      <c r="X472" s="38">
        <v>1</v>
      </c>
      <c r="Y472" s="38"/>
      <c r="Z472" s="38"/>
      <c r="AA472" s="49">
        <f t="shared" si="42"/>
        <v>27</v>
      </c>
      <c r="AB472" s="38">
        <v>5</v>
      </c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16">
        <f t="shared" si="38"/>
        <v>5</v>
      </c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16">
        <f t="shared" si="39"/>
        <v>0</v>
      </c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17">
        <f t="shared" si="40"/>
        <v>0</v>
      </c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16">
        <f t="shared" si="41"/>
        <v>0</v>
      </c>
    </row>
    <row r="473" spans="1:79" ht="14.5" hidden="1">
      <c r="A473" s="1" t="s">
        <v>435</v>
      </c>
      <c r="B473" s="2" t="s">
        <v>436</v>
      </c>
      <c r="C473" s="5">
        <v>73865</v>
      </c>
      <c r="D473" s="3" t="s">
        <v>437</v>
      </c>
      <c r="E473" s="19" t="s">
        <v>438</v>
      </c>
      <c r="F473" s="19" t="s">
        <v>439</v>
      </c>
      <c r="G473" s="19" t="s">
        <v>281</v>
      </c>
      <c r="H473" s="19">
        <v>11525</v>
      </c>
      <c r="I473" s="20" t="s">
        <v>17</v>
      </c>
      <c r="J473" s="20" t="s">
        <v>894</v>
      </c>
      <c r="K473" s="6"/>
      <c r="L473" s="19" t="s">
        <v>281</v>
      </c>
      <c r="M473" s="3" t="s">
        <v>977</v>
      </c>
      <c r="N473" s="21" t="s">
        <v>18</v>
      </c>
      <c r="O473" s="38">
        <v>25</v>
      </c>
      <c r="P473" s="38">
        <v>10</v>
      </c>
      <c r="Q473" s="38">
        <v>28</v>
      </c>
      <c r="R473" s="38">
        <v>41</v>
      </c>
      <c r="S473" s="38">
        <v>37</v>
      </c>
      <c r="T473" s="38">
        <v>50</v>
      </c>
      <c r="U473" s="38">
        <v>47</v>
      </c>
      <c r="V473" s="38">
        <v>62</v>
      </c>
      <c r="W473" s="38">
        <f>79+4+1</f>
        <v>84</v>
      </c>
      <c r="X473" s="38">
        <v>98</v>
      </c>
      <c r="Y473" s="38">
        <v>74</v>
      </c>
      <c r="Z473" s="38">
        <v>42</v>
      </c>
      <c r="AA473" s="49">
        <f t="shared" si="42"/>
        <v>598</v>
      </c>
      <c r="AB473" s="38">
        <v>32</v>
      </c>
      <c r="AC473" s="40">
        <v>30</v>
      </c>
      <c r="AD473" s="38">
        <v>51</v>
      </c>
      <c r="AE473" s="38">
        <v>75</v>
      </c>
      <c r="AF473" s="38">
        <v>80</v>
      </c>
      <c r="AG473" s="38">
        <v>80</v>
      </c>
      <c r="AH473" s="38">
        <v>82</v>
      </c>
      <c r="AI473" s="38">
        <v>82</v>
      </c>
      <c r="AJ473" s="259">
        <v>70</v>
      </c>
      <c r="AK473" s="259">
        <v>60</v>
      </c>
      <c r="AL473" s="259">
        <v>60</v>
      </c>
      <c r="AM473" s="260">
        <v>70</v>
      </c>
      <c r="AN473" s="16">
        <f t="shared" si="38"/>
        <v>772</v>
      </c>
      <c r="AO473" s="39">
        <v>10</v>
      </c>
      <c r="AP473" s="39"/>
      <c r="AQ473" s="39"/>
      <c r="AR473" s="39"/>
      <c r="AS473" s="39"/>
      <c r="AT473" s="39"/>
      <c r="AU473" s="39">
        <v>10</v>
      </c>
      <c r="AV473" s="39"/>
      <c r="AW473" s="39"/>
      <c r="AX473" s="39"/>
      <c r="AY473" s="39"/>
      <c r="AZ473" s="39"/>
      <c r="BA473" s="16">
        <f t="shared" si="39"/>
        <v>20</v>
      </c>
      <c r="BB473" s="39">
        <v>10</v>
      </c>
      <c r="BC473" s="39"/>
      <c r="BD473" s="39"/>
      <c r="BE473" s="39"/>
      <c r="BF473" s="39"/>
      <c r="BG473" s="39"/>
      <c r="BH473" s="39">
        <v>10</v>
      </c>
      <c r="BI473" s="39"/>
      <c r="BJ473" s="39"/>
      <c r="BK473" s="39"/>
      <c r="BL473" s="39"/>
      <c r="BM473" s="39"/>
      <c r="BN473" s="17">
        <f t="shared" si="40"/>
        <v>20</v>
      </c>
      <c r="BO473" s="39">
        <v>10</v>
      </c>
      <c r="BP473" s="39"/>
      <c r="BQ473" s="39"/>
      <c r="BR473" s="39"/>
      <c r="BS473" s="39"/>
      <c r="BT473" s="39"/>
      <c r="BU473" s="39">
        <v>10</v>
      </c>
      <c r="BV473" s="39"/>
      <c r="BW473" s="39"/>
      <c r="BX473" s="39"/>
      <c r="BY473" s="39"/>
      <c r="BZ473" s="39"/>
      <c r="CA473" s="16">
        <f t="shared" si="41"/>
        <v>20</v>
      </c>
    </row>
    <row r="474" spans="1:79" ht="14.5" hidden="1">
      <c r="A474" s="1" t="s">
        <v>435</v>
      </c>
      <c r="B474" s="2" t="s">
        <v>436</v>
      </c>
      <c r="C474" s="5">
        <v>73865</v>
      </c>
      <c r="D474" s="3" t="s">
        <v>437</v>
      </c>
      <c r="E474" s="19" t="s">
        <v>438</v>
      </c>
      <c r="F474" s="19" t="s">
        <v>439</v>
      </c>
      <c r="G474" s="19" t="s">
        <v>440</v>
      </c>
      <c r="H474" s="19">
        <v>11524</v>
      </c>
      <c r="I474" s="20" t="s">
        <v>17</v>
      </c>
      <c r="J474" s="20" t="s">
        <v>895</v>
      </c>
      <c r="K474" s="6"/>
      <c r="L474" s="19" t="s">
        <v>440</v>
      </c>
      <c r="M474" s="3" t="s">
        <v>977</v>
      </c>
      <c r="N474" s="21" t="s">
        <v>18</v>
      </c>
      <c r="O474" s="38">
        <v>36</v>
      </c>
      <c r="P474" s="38">
        <v>18</v>
      </c>
      <c r="Q474" s="38">
        <v>35</v>
      </c>
      <c r="R474" s="38">
        <v>19</v>
      </c>
      <c r="S474" s="38">
        <v>42</v>
      </c>
      <c r="T474" s="38">
        <v>37</v>
      </c>
      <c r="U474" s="38">
        <v>52</v>
      </c>
      <c r="V474" s="38">
        <v>86</v>
      </c>
      <c r="W474" s="38">
        <f>18+67+4+1</f>
        <v>90</v>
      </c>
      <c r="X474" s="38">
        <v>68</v>
      </c>
      <c r="Y474" s="38">
        <v>102</v>
      </c>
      <c r="Z474" s="38">
        <v>53</v>
      </c>
      <c r="AA474" s="49">
        <f t="shared" si="42"/>
        <v>638</v>
      </c>
      <c r="AB474" s="38">
        <v>29</v>
      </c>
      <c r="AC474" s="38">
        <v>43</v>
      </c>
      <c r="AD474" s="38">
        <v>75</v>
      </c>
      <c r="AE474" s="38">
        <v>82</v>
      </c>
      <c r="AF474" s="38">
        <v>80</v>
      </c>
      <c r="AG474" s="38">
        <v>85</v>
      </c>
      <c r="AH474" s="38">
        <v>88</v>
      </c>
      <c r="AI474" s="38">
        <v>85</v>
      </c>
      <c r="AJ474" s="259">
        <v>70</v>
      </c>
      <c r="AK474" s="259">
        <v>60</v>
      </c>
      <c r="AL474" s="259">
        <v>60</v>
      </c>
      <c r="AM474" s="259">
        <v>70</v>
      </c>
      <c r="AN474" s="16">
        <f t="shared" si="38"/>
        <v>827</v>
      </c>
      <c r="AO474" s="39"/>
      <c r="AP474" s="39">
        <v>10</v>
      </c>
      <c r="AQ474" s="39"/>
      <c r="AR474" s="39"/>
      <c r="AS474" s="39"/>
      <c r="AT474" s="39">
        <v>10</v>
      </c>
      <c r="AU474" s="39"/>
      <c r="AV474" s="39"/>
      <c r="AW474" s="39"/>
      <c r="AX474" s="39">
        <v>10</v>
      </c>
      <c r="AY474" s="39"/>
      <c r="AZ474" s="39"/>
      <c r="BA474" s="16">
        <f t="shared" si="39"/>
        <v>30</v>
      </c>
      <c r="BB474" s="39"/>
      <c r="BC474" s="39">
        <v>10</v>
      </c>
      <c r="BD474" s="39"/>
      <c r="BE474" s="39"/>
      <c r="BF474" s="39"/>
      <c r="BG474" s="39">
        <v>10</v>
      </c>
      <c r="BH474" s="39"/>
      <c r="BI474" s="39"/>
      <c r="BJ474" s="39"/>
      <c r="BK474" s="39">
        <v>10</v>
      </c>
      <c r="BL474" s="39"/>
      <c r="BM474" s="39"/>
      <c r="BN474" s="17">
        <f t="shared" si="40"/>
        <v>30</v>
      </c>
      <c r="BO474" s="39"/>
      <c r="BP474" s="39">
        <v>10</v>
      </c>
      <c r="BQ474" s="39"/>
      <c r="BR474" s="39"/>
      <c r="BS474" s="39"/>
      <c r="BT474" s="39">
        <v>10</v>
      </c>
      <c r="BU474" s="39"/>
      <c r="BV474" s="39"/>
      <c r="BW474" s="39"/>
      <c r="BX474" s="39">
        <v>10</v>
      </c>
      <c r="BY474" s="39"/>
      <c r="BZ474" s="39"/>
      <c r="CA474" s="16">
        <f t="shared" si="41"/>
        <v>30</v>
      </c>
    </row>
    <row r="475" spans="1:79" hidden="1">
      <c r="A475" s="1" t="s">
        <v>435</v>
      </c>
      <c r="B475" s="2" t="s">
        <v>436</v>
      </c>
      <c r="C475" s="5">
        <v>73865</v>
      </c>
      <c r="D475" s="3" t="s">
        <v>437</v>
      </c>
      <c r="E475" s="19" t="s">
        <v>438</v>
      </c>
      <c r="F475" s="19" t="s">
        <v>439</v>
      </c>
      <c r="G475" s="19" t="s">
        <v>896</v>
      </c>
      <c r="H475" s="19"/>
      <c r="I475" s="20" t="s">
        <v>17</v>
      </c>
      <c r="J475" s="20" t="s">
        <v>897</v>
      </c>
      <c r="K475" s="6"/>
      <c r="L475" s="19" t="s">
        <v>896</v>
      </c>
      <c r="M475" s="20" t="s">
        <v>442</v>
      </c>
      <c r="N475" s="21" t="s">
        <v>1031</v>
      </c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49">
        <f t="shared" si="42"/>
        <v>0</v>
      </c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16">
        <f t="shared" si="38"/>
        <v>0</v>
      </c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16">
        <f t="shared" si="39"/>
        <v>0</v>
      </c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17">
        <f t="shared" si="40"/>
        <v>0</v>
      </c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16">
        <f t="shared" si="41"/>
        <v>0</v>
      </c>
    </row>
    <row r="476" spans="1:79" s="55" customFormat="1" ht="12" hidden="1">
      <c r="A476" s="1" t="s">
        <v>435</v>
      </c>
      <c r="B476" s="2" t="s">
        <v>436</v>
      </c>
      <c r="C476" s="5">
        <v>73865</v>
      </c>
      <c r="D476" s="3" t="s">
        <v>437</v>
      </c>
      <c r="E476" s="19" t="s">
        <v>438</v>
      </c>
      <c r="F476" s="19" t="s">
        <v>439</v>
      </c>
      <c r="G476" s="19" t="s">
        <v>281</v>
      </c>
      <c r="H476" s="19"/>
      <c r="I476" s="20" t="s">
        <v>17</v>
      </c>
      <c r="J476" s="20" t="s">
        <v>894</v>
      </c>
      <c r="K476" s="6"/>
      <c r="L476" s="19" t="s">
        <v>281</v>
      </c>
      <c r="M476" s="20" t="s">
        <v>441</v>
      </c>
      <c r="N476" s="21" t="s">
        <v>18</v>
      </c>
      <c r="O476" s="38">
        <v>2</v>
      </c>
      <c r="P476" s="38">
        <v>22</v>
      </c>
      <c r="Q476" s="38">
        <v>1</v>
      </c>
      <c r="R476" s="38">
        <v>12</v>
      </c>
      <c r="S476" s="38">
        <v>19</v>
      </c>
      <c r="T476" s="39">
        <v>11</v>
      </c>
      <c r="U476" s="39">
        <v>10</v>
      </c>
      <c r="V476" s="39">
        <v>12</v>
      </c>
      <c r="W476" s="39">
        <v>6</v>
      </c>
      <c r="X476" s="39">
        <v>3</v>
      </c>
      <c r="Y476" s="39">
        <v>6</v>
      </c>
      <c r="Z476" s="39">
        <v>2</v>
      </c>
      <c r="AA476" s="49">
        <f t="shared" si="42"/>
        <v>106</v>
      </c>
      <c r="AB476" s="38">
        <v>5</v>
      </c>
      <c r="AC476" s="38"/>
      <c r="AD476" s="38">
        <v>3</v>
      </c>
      <c r="AE476" s="38">
        <v>5</v>
      </c>
      <c r="AF476" s="38"/>
      <c r="AG476" s="38">
        <v>10</v>
      </c>
      <c r="AH476" s="38">
        <v>3</v>
      </c>
      <c r="AI476" s="38">
        <v>6</v>
      </c>
      <c r="AJ476" s="40">
        <v>3</v>
      </c>
      <c r="AK476" s="38">
        <v>5</v>
      </c>
      <c r="AL476" s="38">
        <v>5</v>
      </c>
      <c r="AM476" s="38">
        <v>5</v>
      </c>
      <c r="AN476" s="16">
        <f t="shared" si="38"/>
        <v>50</v>
      </c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16">
        <f t="shared" si="39"/>
        <v>0</v>
      </c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17">
        <f t="shared" si="40"/>
        <v>0</v>
      </c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16">
        <f t="shared" si="41"/>
        <v>0</v>
      </c>
    </row>
    <row r="477" spans="1:79" s="55" customFormat="1" ht="12" hidden="1">
      <c r="A477" s="1" t="s">
        <v>435</v>
      </c>
      <c r="B477" s="2" t="s">
        <v>436</v>
      </c>
      <c r="C477" s="5">
        <v>73865</v>
      </c>
      <c r="D477" s="3" t="s">
        <v>437</v>
      </c>
      <c r="E477" s="19" t="s">
        <v>438</v>
      </c>
      <c r="F477" s="19" t="s">
        <v>439</v>
      </c>
      <c r="G477" s="19" t="s">
        <v>440</v>
      </c>
      <c r="H477" s="19"/>
      <c r="I477" s="20" t="s">
        <v>17</v>
      </c>
      <c r="J477" s="20" t="s">
        <v>895</v>
      </c>
      <c r="K477" s="6"/>
      <c r="L477" s="19" t="s">
        <v>440</v>
      </c>
      <c r="M477" s="20" t="s">
        <v>441</v>
      </c>
      <c r="N477" s="21" t="s">
        <v>18</v>
      </c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49">
        <f t="shared" si="42"/>
        <v>0</v>
      </c>
      <c r="AB477" s="38"/>
      <c r="AC477" s="38"/>
      <c r="AD477" s="38"/>
      <c r="AE477" s="38"/>
      <c r="AF477" s="38">
        <v>22</v>
      </c>
      <c r="AG477" s="38"/>
      <c r="AH477" s="38"/>
      <c r="AI477" s="38"/>
      <c r="AJ477" s="38"/>
      <c r="AK477" s="38"/>
      <c r="AL477" s="38"/>
      <c r="AM477" s="38"/>
      <c r="AN477" s="16">
        <f t="shared" si="38"/>
        <v>22</v>
      </c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16">
        <f t="shared" si="39"/>
        <v>0</v>
      </c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17">
        <f t="shared" si="40"/>
        <v>0</v>
      </c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16">
        <f t="shared" si="41"/>
        <v>0</v>
      </c>
    </row>
    <row r="478" spans="1:79" s="55" customFormat="1" ht="12" hidden="1">
      <c r="A478" s="1" t="s">
        <v>435</v>
      </c>
      <c r="B478" s="2" t="s">
        <v>436</v>
      </c>
      <c r="C478" s="5">
        <v>73865</v>
      </c>
      <c r="D478" s="3" t="s">
        <v>437</v>
      </c>
      <c r="E478" s="19" t="s">
        <v>438</v>
      </c>
      <c r="F478" s="19" t="s">
        <v>439</v>
      </c>
      <c r="G478" s="19" t="s">
        <v>281</v>
      </c>
      <c r="H478" s="19"/>
      <c r="I478" s="20" t="s">
        <v>17</v>
      </c>
      <c r="J478" s="20" t="s">
        <v>894</v>
      </c>
      <c r="K478" s="6"/>
      <c r="L478" s="19" t="s">
        <v>281</v>
      </c>
      <c r="M478" s="20" t="s">
        <v>443</v>
      </c>
      <c r="N478" s="21" t="s">
        <v>18</v>
      </c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9"/>
      <c r="Z478" s="38"/>
      <c r="AA478" s="49">
        <f t="shared" si="42"/>
        <v>0</v>
      </c>
      <c r="AB478" s="38">
        <v>2</v>
      </c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16">
        <f t="shared" si="38"/>
        <v>2</v>
      </c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16">
        <f t="shared" si="39"/>
        <v>0</v>
      </c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17">
        <f t="shared" si="40"/>
        <v>0</v>
      </c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16">
        <f t="shared" si="41"/>
        <v>0</v>
      </c>
    </row>
    <row r="479" spans="1:79" s="55" customFormat="1" ht="12" hidden="1">
      <c r="A479" s="1" t="s">
        <v>435</v>
      </c>
      <c r="B479" s="2" t="s">
        <v>436</v>
      </c>
      <c r="C479" s="5">
        <v>73865</v>
      </c>
      <c r="D479" s="3" t="s">
        <v>437</v>
      </c>
      <c r="E479" s="19" t="s">
        <v>438</v>
      </c>
      <c r="F479" s="19" t="s">
        <v>439</v>
      </c>
      <c r="G479" s="19" t="s">
        <v>440</v>
      </c>
      <c r="H479" s="19"/>
      <c r="I479" s="20" t="s">
        <v>17</v>
      </c>
      <c r="J479" s="20" t="s">
        <v>895</v>
      </c>
      <c r="K479" s="6"/>
      <c r="L479" s="19" t="s">
        <v>440</v>
      </c>
      <c r="M479" s="20" t="s">
        <v>443</v>
      </c>
      <c r="N479" s="21" t="s">
        <v>444</v>
      </c>
      <c r="O479" s="38">
        <v>1</v>
      </c>
      <c r="P479" s="38"/>
      <c r="Q479" s="38"/>
      <c r="R479" s="38">
        <v>7</v>
      </c>
      <c r="S479" s="38">
        <v>14</v>
      </c>
      <c r="T479" s="38">
        <v>1</v>
      </c>
      <c r="U479" s="38">
        <v>9</v>
      </c>
      <c r="V479" s="38">
        <v>2</v>
      </c>
      <c r="W479" s="38">
        <v>14</v>
      </c>
      <c r="X479" s="38">
        <v>8</v>
      </c>
      <c r="Y479" s="38">
        <v>7</v>
      </c>
      <c r="Z479" s="38">
        <v>17</v>
      </c>
      <c r="AA479" s="49">
        <f t="shared" si="42"/>
        <v>80</v>
      </c>
      <c r="AB479" s="38">
        <v>2</v>
      </c>
      <c r="AC479" s="38">
        <v>11</v>
      </c>
      <c r="AD479" s="38">
        <v>2</v>
      </c>
      <c r="AE479" s="38"/>
      <c r="AF479" s="38"/>
      <c r="AG479" s="38">
        <v>2</v>
      </c>
      <c r="AH479" s="38"/>
      <c r="AI479" s="38"/>
      <c r="AJ479" s="38">
        <v>2</v>
      </c>
      <c r="AK479" s="38"/>
      <c r="AL479" s="38"/>
      <c r="AM479" s="38"/>
      <c r="AN479" s="16">
        <f t="shared" si="38"/>
        <v>19</v>
      </c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16">
        <f t="shared" si="39"/>
        <v>0</v>
      </c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17">
        <f t="shared" si="40"/>
        <v>0</v>
      </c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16">
        <f t="shared" si="41"/>
        <v>0</v>
      </c>
    </row>
    <row r="480" spans="1:79" s="55" customFormat="1" ht="12" hidden="1">
      <c r="A480" s="1" t="s">
        <v>435</v>
      </c>
      <c r="B480" s="2" t="s">
        <v>436</v>
      </c>
      <c r="C480" s="5">
        <v>73866</v>
      </c>
      <c r="D480" s="3" t="s">
        <v>437</v>
      </c>
      <c r="E480" s="19" t="s">
        <v>438</v>
      </c>
      <c r="F480" s="19" t="s">
        <v>439</v>
      </c>
      <c r="G480" s="19" t="s">
        <v>440</v>
      </c>
      <c r="H480" s="19"/>
      <c r="I480" s="20" t="s">
        <v>922</v>
      </c>
      <c r="J480" s="20" t="s">
        <v>898</v>
      </c>
      <c r="K480" s="6"/>
      <c r="L480" s="19" t="s">
        <v>440</v>
      </c>
      <c r="M480" s="3" t="s">
        <v>298</v>
      </c>
      <c r="N480" s="21" t="s">
        <v>444</v>
      </c>
      <c r="O480" s="38">
        <v>5</v>
      </c>
      <c r="P480" s="38">
        <v>4</v>
      </c>
      <c r="Q480" s="38">
        <v>5</v>
      </c>
      <c r="R480" s="38">
        <v>11</v>
      </c>
      <c r="S480" s="38">
        <v>6</v>
      </c>
      <c r="T480" s="38"/>
      <c r="U480" s="38">
        <v>4</v>
      </c>
      <c r="V480" s="38">
        <v>8</v>
      </c>
      <c r="W480" s="38">
        <v>1</v>
      </c>
      <c r="X480" s="38">
        <v>8</v>
      </c>
      <c r="Y480" s="38">
        <v>2</v>
      </c>
      <c r="Z480" s="40">
        <v>7</v>
      </c>
      <c r="AA480" s="49">
        <f t="shared" si="42"/>
        <v>61</v>
      </c>
      <c r="AB480" s="38"/>
      <c r="AC480" s="38"/>
      <c r="AD480" s="38"/>
      <c r="AE480" s="38">
        <v>10</v>
      </c>
      <c r="AF480" s="38">
        <v>6</v>
      </c>
      <c r="AG480" s="38"/>
      <c r="AH480" s="38">
        <v>8</v>
      </c>
      <c r="AI480" s="38"/>
      <c r="AJ480" s="38">
        <v>12</v>
      </c>
      <c r="AK480" s="38">
        <v>8</v>
      </c>
      <c r="AL480" s="38"/>
      <c r="AM480" s="40">
        <v>4</v>
      </c>
      <c r="AN480" s="16">
        <f t="shared" si="38"/>
        <v>48</v>
      </c>
      <c r="AO480" s="39">
        <v>8</v>
      </c>
      <c r="AP480" s="39">
        <v>4</v>
      </c>
      <c r="AQ480" s="39">
        <v>12</v>
      </c>
      <c r="AR480" s="39">
        <v>6</v>
      </c>
      <c r="AS480" s="39"/>
      <c r="AT480" s="39"/>
      <c r="AU480" s="39"/>
      <c r="AV480" s="39"/>
      <c r="AW480" s="39"/>
      <c r="AX480" s="39"/>
      <c r="AY480" s="39"/>
      <c r="AZ480" s="39"/>
      <c r="BA480" s="16">
        <f t="shared" si="39"/>
        <v>30</v>
      </c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17">
        <f t="shared" si="40"/>
        <v>0</v>
      </c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16">
        <f t="shared" si="41"/>
        <v>0</v>
      </c>
    </row>
    <row r="481" spans="1:79" s="55" customFormat="1" ht="12" hidden="1">
      <c r="A481" s="1" t="s">
        <v>435</v>
      </c>
      <c r="B481" s="2" t="s">
        <v>436</v>
      </c>
      <c r="C481" s="5">
        <v>73865</v>
      </c>
      <c r="D481" s="3" t="s">
        <v>437</v>
      </c>
      <c r="E481" s="19" t="s">
        <v>438</v>
      </c>
      <c r="F481" s="19" t="s">
        <v>439</v>
      </c>
      <c r="G481" s="19" t="s">
        <v>440</v>
      </c>
      <c r="H481" s="19">
        <v>11925</v>
      </c>
      <c r="I481" s="20" t="s">
        <v>17</v>
      </c>
      <c r="J481" s="20" t="s">
        <v>923</v>
      </c>
      <c r="K481" s="6"/>
      <c r="L481" s="19" t="s">
        <v>440</v>
      </c>
      <c r="M481" s="20" t="s">
        <v>441</v>
      </c>
      <c r="N481" s="21" t="s">
        <v>445</v>
      </c>
      <c r="O481" s="38"/>
      <c r="P481" s="38"/>
      <c r="Q481" s="38">
        <v>23</v>
      </c>
      <c r="R481" s="38">
        <v>1</v>
      </c>
      <c r="S481" s="38"/>
      <c r="T481" s="38"/>
      <c r="U481" s="38">
        <v>15</v>
      </c>
      <c r="V481" s="38">
        <v>2</v>
      </c>
      <c r="W481" s="38"/>
      <c r="X481" s="38"/>
      <c r="Y481" s="38"/>
      <c r="Z481" s="38"/>
      <c r="AA481" s="49">
        <f t="shared" si="42"/>
        <v>41</v>
      </c>
      <c r="AB481" s="38"/>
      <c r="AC481" s="38"/>
      <c r="AD481" s="38"/>
      <c r="AE481" s="38"/>
      <c r="AF481" s="38">
        <v>10</v>
      </c>
      <c r="AG481" s="38"/>
      <c r="AH481" s="38"/>
      <c r="AI481" s="38"/>
      <c r="AJ481" s="38"/>
      <c r="AK481" s="38"/>
      <c r="AL481" s="38"/>
      <c r="AM481" s="38"/>
      <c r="AN481" s="16">
        <f t="shared" si="38"/>
        <v>10</v>
      </c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16">
        <f t="shared" si="39"/>
        <v>0</v>
      </c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17">
        <f t="shared" si="40"/>
        <v>0</v>
      </c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16">
        <f t="shared" si="41"/>
        <v>0</v>
      </c>
    </row>
    <row r="482" spans="1:79" s="55" customFormat="1" ht="12" hidden="1">
      <c r="A482" s="1" t="s">
        <v>435</v>
      </c>
      <c r="B482" s="2" t="s">
        <v>436</v>
      </c>
      <c r="C482" s="5">
        <v>73865</v>
      </c>
      <c r="D482" s="3" t="s">
        <v>437</v>
      </c>
      <c r="E482" s="19" t="s">
        <v>438</v>
      </c>
      <c r="F482" s="19" t="s">
        <v>439</v>
      </c>
      <c r="G482" s="19" t="s">
        <v>440</v>
      </c>
      <c r="H482" s="19"/>
      <c r="I482" s="20" t="s">
        <v>17</v>
      </c>
      <c r="J482" s="20" t="s">
        <v>899</v>
      </c>
      <c r="K482" s="6"/>
      <c r="L482" s="19" t="s">
        <v>440</v>
      </c>
      <c r="M482" s="3" t="s">
        <v>295</v>
      </c>
      <c r="N482" s="21" t="s">
        <v>446</v>
      </c>
      <c r="O482" s="39"/>
      <c r="P482" s="39"/>
      <c r="Q482" s="39">
        <v>5</v>
      </c>
      <c r="R482" s="39">
        <v>2</v>
      </c>
      <c r="S482" s="39">
        <v>1</v>
      </c>
      <c r="T482" s="39"/>
      <c r="U482" s="39">
        <v>2</v>
      </c>
      <c r="V482" s="38">
        <v>1</v>
      </c>
      <c r="W482" s="39"/>
      <c r="X482" s="39"/>
      <c r="Y482" s="39">
        <v>7</v>
      </c>
      <c r="Z482" s="39"/>
      <c r="AA482" s="49">
        <f t="shared" si="42"/>
        <v>18</v>
      </c>
      <c r="AB482" s="39">
        <v>1</v>
      </c>
      <c r="AC482" s="39"/>
      <c r="AD482" s="39">
        <v>5</v>
      </c>
      <c r="AE482" s="39">
        <v>2</v>
      </c>
      <c r="AF482" s="39"/>
      <c r="AG482" s="39">
        <v>2</v>
      </c>
      <c r="AH482" s="39"/>
      <c r="AI482" s="39"/>
      <c r="AJ482" s="39"/>
      <c r="AK482" s="39">
        <v>2</v>
      </c>
      <c r="AL482" s="39"/>
      <c r="AM482" s="39"/>
      <c r="AN482" s="16">
        <f t="shared" si="38"/>
        <v>12</v>
      </c>
      <c r="AO482" s="39"/>
      <c r="AP482" s="39">
        <v>2</v>
      </c>
      <c r="AQ482" s="39"/>
      <c r="AR482" s="39">
        <v>2</v>
      </c>
      <c r="AS482" s="39"/>
      <c r="AT482" s="39">
        <v>2</v>
      </c>
      <c r="AU482" s="39"/>
      <c r="AV482" s="39">
        <v>2</v>
      </c>
      <c r="AW482" s="39"/>
      <c r="AX482" s="39">
        <v>2</v>
      </c>
      <c r="AY482" s="39"/>
      <c r="AZ482" s="39"/>
      <c r="BA482" s="16">
        <f t="shared" si="39"/>
        <v>10</v>
      </c>
      <c r="BB482" s="39"/>
      <c r="BC482" s="39">
        <v>2</v>
      </c>
      <c r="BD482" s="39"/>
      <c r="BE482" s="39">
        <v>2</v>
      </c>
      <c r="BF482" s="39"/>
      <c r="BG482" s="39">
        <v>2</v>
      </c>
      <c r="BH482" s="39"/>
      <c r="BI482" s="39">
        <v>2</v>
      </c>
      <c r="BJ482" s="39"/>
      <c r="BK482" s="39">
        <v>2</v>
      </c>
      <c r="BL482" s="39"/>
      <c r="BM482" s="39"/>
      <c r="BN482" s="17">
        <f t="shared" si="40"/>
        <v>10</v>
      </c>
      <c r="BO482" s="39"/>
      <c r="BP482" s="39">
        <v>2</v>
      </c>
      <c r="BQ482" s="39"/>
      <c r="BR482" s="39">
        <v>2</v>
      </c>
      <c r="BS482" s="39"/>
      <c r="BT482" s="39">
        <v>2</v>
      </c>
      <c r="BU482" s="39"/>
      <c r="BV482" s="39">
        <v>2</v>
      </c>
      <c r="BW482" s="39"/>
      <c r="BX482" s="39">
        <v>2</v>
      </c>
      <c r="BY482" s="39"/>
      <c r="BZ482" s="39"/>
      <c r="CA482" s="16">
        <f t="shared" si="41"/>
        <v>10</v>
      </c>
    </row>
    <row r="483" spans="1:79" s="55" customFormat="1" ht="12" hidden="1">
      <c r="A483" s="1" t="s">
        <v>435</v>
      </c>
      <c r="B483" s="2" t="s">
        <v>436</v>
      </c>
      <c r="C483" s="5">
        <v>73865</v>
      </c>
      <c r="D483" s="3" t="s">
        <v>437</v>
      </c>
      <c r="E483" s="19" t="s">
        <v>438</v>
      </c>
      <c r="F483" s="19" t="s">
        <v>439</v>
      </c>
      <c r="G483" s="19" t="s">
        <v>440</v>
      </c>
      <c r="H483" s="19"/>
      <c r="I483" s="20" t="s">
        <v>17</v>
      </c>
      <c r="J483" s="20" t="s">
        <v>899</v>
      </c>
      <c r="K483" s="6"/>
      <c r="L483" s="19" t="s">
        <v>440</v>
      </c>
      <c r="M483" s="3" t="s">
        <v>301</v>
      </c>
      <c r="N483" s="21" t="s">
        <v>446</v>
      </c>
      <c r="O483" s="39"/>
      <c r="P483" s="39"/>
      <c r="Q483" s="39">
        <v>20</v>
      </c>
      <c r="R483" s="39">
        <v>5</v>
      </c>
      <c r="S483" s="39">
        <v>7</v>
      </c>
      <c r="T483" s="39">
        <v>8</v>
      </c>
      <c r="U483" s="39">
        <v>4</v>
      </c>
      <c r="V483" s="39">
        <v>3</v>
      </c>
      <c r="W483" s="39">
        <v>7</v>
      </c>
      <c r="X483" s="39">
        <v>4</v>
      </c>
      <c r="Y483" s="39">
        <v>1</v>
      </c>
      <c r="Z483" s="39">
        <v>2</v>
      </c>
      <c r="AA483" s="49">
        <f t="shared" si="42"/>
        <v>61</v>
      </c>
      <c r="AB483" s="39">
        <v>1</v>
      </c>
      <c r="AC483" s="39"/>
      <c r="AD483" s="39">
        <v>5</v>
      </c>
      <c r="AE483" s="39"/>
      <c r="AF483" s="39"/>
      <c r="AG483" s="39">
        <v>3</v>
      </c>
      <c r="AH483" s="39"/>
      <c r="AI483" s="39"/>
      <c r="AJ483" s="39">
        <v>3</v>
      </c>
      <c r="AK483" s="39"/>
      <c r="AL483" s="39"/>
      <c r="AM483" s="39">
        <v>3</v>
      </c>
      <c r="AN483" s="16">
        <f t="shared" si="38"/>
        <v>15</v>
      </c>
      <c r="AO483" s="39"/>
      <c r="AP483" s="39"/>
      <c r="AQ483" s="39">
        <v>3</v>
      </c>
      <c r="AR483" s="39"/>
      <c r="AS483" s="39"/>
      <c r="AT483" s="39">
        <v>3</v>
      </c>
      <c r="AU483" s="39"/>
      <c r="AV483" s="39"/>
      <c r="AW483" s="39">
        <v>3</v>
      </c>
      <c r="AX483" s="39"/>
      <c r="AY483" s="39"/>
      <c r="AZ483" s="39">
        <v>3</v>
      </c>
      <c r="BA483" s="16">
        <f t="shared" si="39"/>
        <v>12</v>
      </c>
      <c r="BB483" s="39"/>
      <c r="BC483" s="39"/>
      <c r="BD483" s="39">
        <v>3</v>
      </c>
      <c r="BE483" s="39"/>
      <c r="BF483" s="39"/>
      <c r="BG483" s="39">
        <v>3</v>
      </c>
      <c r="BH483" s="39"/>
      <c r="BI483" s="39"/>
      <c r="BJ483" s="39">
        <v>3</v>
      </c>
      <c r="BK483" s="39"/>
      <c r="BL483" s="39"/>
      <c r="BM483" s="39">
        <v>3</v>
      </c>
      <c r="BN483" s="17">
        <f t="shared" si="40"/>
        <v>12</v>
      </c>
      <c r="BO483" s="39"/>
      <c r="BP483" s="39"/>
      <c r="BQ483" s="39">
        <v>3</v>
      </c>
      <c r="BR483" s="39"/>
      <c r="BS483" s="39"/>
      <c r="BT483" s="39">
        <v>3</v>
      </c>
      <c r="BU483" s="39"/>
      <c r="BV483" s="39"/>
      <c r="BW483" s="39">
        <v>3</v>
      </c>
      <c r="BX483" s="39"/>
      <c r="BY483" s="39"/>
      <c r="BZ483" s="39">
        <v>3</v>
      </c>
      <c r="CA483" s="16">
        <f t="shared" si="41"/>
        <v>12</v>
      </c>
    </row>
    <row r="484" spans="1:79" s="55" customFormat="1" ht="12" hidden="1">
      <c r="A484" s="1" t="s">
        <v>435</v>
      </c>
      <c r="B484" s="2" t="s">
        <v>436</v>
      </c>
      <c r="C484" s="5">
        <v>73865</v>
      </c>
      <c r="D484" s="3" t="s">
        <v>437</v>
      </c>
      <c r="E484" s="19" t="s">
        <v>438</v>
      </c>
      <c r="F484" s="19" t="s">
        <v>439</v>
      </c>
      <c r="G484" s="19" t="s">
        <v>440</v>
      </c>
      <c r="H484" s="19"/>
      <c r="I484" s="20" t="s">
        <v>17</v>
      </c>
      <c r="J484" s="20" t="s">
        <v>899</v>
      </c>
      <c r="K484" s="6"/>
      <c r="L484" s="19" t="s">
        <v>440</v>
      </c>
      <c r="M484" s="20" t="s">
        <v>442</v>
      </c>
      <c r="N484" s="21" t="s">
        <v>445</v>
      </c>
      <c r="O484" s="39"/>
      <c r="P484" s="39">
        <v>1</v>
      </c>
      <c r="Q484" s="39"/>
      <c r="R484" s="39">
        <v>4</v>
      </c>
      <c r="S484" s="39"/>
      <c r="T484" s="39">
        <v>2</v>
      </c>
      <c r="U484" s="39"/>
      <c r="V484" s="39">
        <v>2</v>
      </c>
      <c r="W484" s="39"/>
      <c r="X484" s="39">
        <v>2</v>
      </c>
      <c r="Y484" s="39"/>
      <c r="Z484" s="39"/>
      <c r="AA484" s="49">
        <f t="shared" si="42"/>
        <v>11</v>
      </c>
      <c r="AB484" s="39"/>
      <c r="AC484" s="39"/>
      <c r="AD484" s="39"/>
      <c r="AE484" s="39">
        <v>1</v>
      </c>
      <c r="AF484" s="39"/>
      <c r="AG484" s="39"/>
      <c r="AH484" s="39">
        <v>1</v>
      </c>
      <c r="AI484" s="39"/>
      <c r="AJ484" s="39">
        <v>1</v>
      </c>
      <c r="AK484" s="39"/>
      <c r="AL484" s="39"/>
      <c r="AM484" s="39">
        <v>1</v>
      </c>
      <c r="AN484" s="16">
        <f t="shared" si="38"/>
        <v>4</v>
      </c>
      <c r="AO484" s="39">
        <v>4</v>
      </c>
      <c r="AP484" s="39"/>
      <c r="AQ484" s="39"/>
      <c r="AR484" s="39"/>
      <c r="AS484" s="39"/>
      <c r="AT484" s="39"/>
      <c r="AU484" s="39">
        <v>4</v>
      </c>
      <c r="AV484" s="39"/>
      <c r="AW484" s="39">
        <v>4</v>
      </c>
      <c r="AX484" s="39"/>
      <c r="AY484" s="39">
        <v>4</v>
      </c>
      <c r="AZ484" s="39"/>
      <c r="BA484" s="16">
        <f t="shared" si="39"/>
        <v>16</v>
      </c>
      <c r="BB484" s="39">
        <v>4</v>
      </c>
      <c r="BC484" s="39"/>
      <c r="BD484" s="39"/>
      <c r="BE484" s="39"/>
      <c r="BF484" s="39"/>
      <c r="BG484" s="39"/>
      <c r="BH484" s="39">
        <v>4</v>
      </c>
      <c r="BI484" s="39"/>
      <c r="BJ484" s="39">
        <v>4</v>
      </c>
      <c r="BK484" s="39"/>
      <c r="BL484" s="39">
        <v>4</v>
      </c>
      <c r="BM484" s="39"/>
      <c r="BN484" s="17">
        <f t="shared" si="40"/>
        <v>16</v>
      </c>
      <c r="BO484" s="39">
        <v>4</v>
      </c>
      <c r="BP484" s="39"/>
      <c r="BQ484" s="39"/>
      <c r="BR484" s="39"/>
      <c r="BS484" s="39"/>
      <c r="BT484" s="39"/>
      <c r="BU484" s="39">
        <v>4</v>
      </c>
      <c r="BV484" s="39"/>
      <c r="BW484" s="39">
        <v>4</v>
      </c>
      <c r="BX484" s="39"/>
      <c r="BY484" s="39">
        <v>4</v>
      </c>
      <c r="BZ484" s="39"/>
      <c r="CA484" s="16">
        <f t="shared" si="41"/>
        <v>16</v>
      </c>
    </row>
    <row r="485" spans="1:79" s="55" customFormat="1" ht="12" hidden="1">
      <c r="A485" s="1" t="s">
        <v>435</v>
      </c>
      <c r="B485" s="2" t="s">
        <v>436</v>
      </c>
      <c r="C485" s="5">
        <v>73865</v>
      </c>
      <c r="D485" s="3" t="s">
        <v>437</v>
      </c>
      <c r="E485" s="19" t="s">
        <v>438</v>
      </c>
      <c r="F485" s="19" t="s">
        <v>439</v>
      </c>
      <c r="G485" s="19" t="s">
        <v>276</v>
      </c>
      <c r="H485" s="19"/>
      <c r="I485" s="20" t="s">
        <v>17</v>
      </c>
      <c r="J485" s="20" t="s">
        <v>900</v>
      </c>
      <c r="K485" s="6"/>
      <c r="L485" s="19" t="s">
        <v>276</v>
      </c>
      <c r="M485" s="3" t="s">
        <v>295</v>
      </c>
      <c r="N485" s="21" t="s">
        <v>18</v>
      </c>
      <c r="O485" s="38"/>
      <c r="P485" s="38"/>
      <c r="Q485" s="38"/>
      <c r="R485" s="38">
        <v>3</v>
      </c>
      <c r="S485" s="38"/>
      <c r="T485" s="38">
        <v>3</v>
      </c>
      <c r="U485" s="38"/>
      <c r="V485" s="38">
        <v>5</v>
      </c>
      <c r="W485" s="38">
        <v>2</v>
      </c>
      <c r="X485" s="38">
        <v>2</v>
      </c>
      <c r="Y485" s="38"/>
      <c r="Z485" s="38"/>
      <c r="AA485" s="49">
        <f t="shared" si="42"/>
        <v>15</v>
      </c>
      <c r="AB485" s="38">
        <v>5</v>
      </c>
      <c r="AC485" s="38"/>
      <c r="AD485" s="38"/>
      <c r="AE485" s="38">
        <v>3</v>
      </c>
      <c r="AF485" s="38"/>
      <c r="AG485" s="38"/>
      <c r="AH485" s="38"/>
      <c r="AI485" s="38">
        <v>5</v>
      </c>
      <c r="AJ485" s="38"/>
      <c r="AK485" s="38"/>
      <c r="AL485" s="38"/>
      <c r="AM485" s="38"/>
      <c r="AN485" s="16">
        <f t="shared" si="38"/>
        <v>13</v>
      </c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16">
        <f t="shared" si="39"/>
        <v>0</v>
      </c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17">
        <f t="shared" si="40"/>
        <v>0</v>
      </c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16">
        <f t="shared" si="41"/>
        <v>0</v>
      </c>
    </row>
    <row r="486" spans="1:79" s="55" customFormat="1" hidden="1">
      <c r="A486" s="1" t="s">
        <v>447</v>
      </c>
      <c r="B486" s="2" t="s">
        <v>436</v>
      </c>
      <c r="C486" s="5">
        <v>73865</v>
      </c>
      <c r="D486" s="3" t="s">
        <v>437</v>
      </c>
      <c r="E486" s="19" t="s">
        <v>438</v>
      </c>
      <c r="F486" s="19" t="s">
        <v>439</v>
      </c>
      <c r="G486" s="19" t="s">
        <v>448</v>
      </c>
      <c r="H486" s="19"/>
      <c r="I486" s="20" t="s">
        <v>17</v>
      </c>
      <c r="J486" s="20" t="s">
        <v>901</v>
      </c>
      <c r="K486" s="6"/>
      <c r="L486" s="19" t="s">
        <v>448</v>
      </c>
      <c r="M486" s="20" t="s">
        <v>441</v>
      </c>
      <c r="N486" s="21" t="s">
        <v>449</v>
      </c>
      <c r="O486" s="38"/>
      <c r="P486" s="38"/>
      <c r="Q486" s="38"/>
      <c r="R486" s="38"/>
      <c r="S486" s="38"/>
      <c r="T486" s="38">
        <v>1</v>
      </c>
      <c r="U486" s="38"/>
      <c r="V486" s="38"/>
      <c r="W486" s="38"/>
      <c r="X486" s="38"/>
      <c r="Y486" s="38"/>
      <c r="Z486" s="38"/>
      <c r="AA486" s="49">
        <f t="shared" si="42"/>
        <v>1</v>
      </c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16">
        <f t="shared" si="38"/>
        <v>0</v>
      </c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16">
        <f t="shared" si="39"/>
        <v>0</v>
      </c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17">
        <f t="shared" si="40"/>
        <v>0</v>
      </c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16">
        <f t="shared" si="41"/>
        <v>0</v>
      </c>
    </row>
    <row r="487" spans="1:79" s="55" customFormat="1" ht="12" hidden="1">
      <c r="A487" s="1" t="s">
        <v>435</v>
      </c>
      <c r="B487" s="2" t="s">
        <v>436</v>
      </c>
      <c r="C487" s="5">
        <v>73865</v>
      </c>
      <c r="D487" s="3" t="s">
        <v>437</v>
      </c>
      <c r="E487" s="19" t="s">
        <v>438</v>
      </c>
      <c r="F487" s="19" t="s">
        <v>439</v>
      </c>
      <c r="G487" s="19" t="s">
        <v>450</v>
      </c>
      <c r="H487" s="19"/>
      <c r="I487" s="20" t="s">
        <v>17</v>
      </c>
      <c r="J487" s="20" t="s">
        <v>924</v>
      </c>
      <c r="K487" s="6"/>
      <c r="L487" s="19" t="s">
        <v>450</v>
      </c>
      <c r="M487" s="3" t="s">
        <v>94</v>
      </c>
      <c r="N487" s="21" t="s">
        <v>1031</v>
      </c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49">
        <f t="shared" si="42"/>
        <v>0</v>
      </c>
      <c r="AB487" s="39"/>
      <c r="AC487" s="39"/>
      <c r="AD487" s="39"/>
      <c r="AE487" s="39"/>
      <c r="AF487" s="39"/>
      <c r="AG487" s="39"/>
      <c r="AH487" s="39"/>
      <c r="AI487" s="39">
        <v>2</v>
      </c>
      <c r="AJ487" s="39"/>
      <c r="AK487" s="39"/>
      <c r="AL487" s="39"/>
      <c r="AM487" s="38"/>
      <c r="AN487" s="16">
        <f t="shared" si="38"/>
        <v>2</v>
      </c>
      <c r="AO487" s="39"/>
      <c r="AP487" s="39"/>
      <c r="AQ487" s="39"/>
      <c r="AR487" s="39"/>
      <c r="AS487" s="39">
        <v>10</v>
      </c>
      <c r="AT487" s="39"/>
      <c r="AU487" s="39"/>
      <c r="AV487" s="39"/>
      <c r="AW487" s="39"/>
      <c r="AX487" s="39">
        <v>10</v>
      </c>
      <c r="AY487" s="39">
        <v>10</v>
      </c>
      <c r="AZ487" s="39"/>
      <c r="BA487" s="16">
        <f t="shared" si="39"/>
        <v>30</v>
      </c>
      <c r="BB487" s="39">
        <v>10</v>
      </c>
      <c r="BC487" s="39">
        <v>10</v>
      </c>
      <c r="BD487" s="39">
        <v>10</v>
      </c>
      <c r="BE487" s="39"/>
      <c r="BF487" s="39"/>
      <c r="BG487" s="39">
        <v>10</v>
      </c>
      <c r="BH487" s="39"/>
      <c r="BI487" s="39"/>
      <c r="BJ487" s="39"/>
      <c r="BK487" s="39"/>
      <c r="BL487" s="39">
        <v>10</v>
      </c>
      <c r="BM487" s="39"/>
      <c r="BN487" s="17">
        <f t="shared" si="40"/>
        <v>50</v>
      </c>
      <c r="BO487" s="39">
        <v>10</v>
      </c>
      <c r="BP487" s="39"/>
      <c r="BQ487" s="39">
        <v>10</v>
      </c>
      <c r="BR487" s="39"/>
      <c r="BS487" s="39"/>
      <c r="BT487" s="39">
        <v>10</v>
      </c>
      <c r="BU487" s="39"/>
      <c r="BV487" s="39">
        <v>10</v>
      </c>
      <c r="BW487" s="39"/>
      <c r="BX487" s="39"/>
      <c r="BY487" s="39">
        <v>10</v>
      </c>
      <c r="BZ487" s="39"/>
      <c r="CA487" s="16">
        <f t="shared" si="41"/>
        <v>50</v>
      </c>
    </row>
    <row r="488" spans="1:79" s="55" customFormat="1" ht="12" hidden="1">
      <c r="A488" s="1" t="s">
        <v>435</v>
      </c>
      <c r="B488" s="2" t="s">
        <v>436</v>
      </c>
      <c r="C488" s="5">
        <v>73865</v>
      </c>
      <c r="D488" s="3" t="s">
        <v>437</v>
      </c>
      <c r="E488" s="19" t="s">
        <v>438</v>
      </c>
      <c r="F488" s="19" t="s">
        <v>439</v>
      </c>
      <c r="G488" s="19" t="s">
        <v>450</v>
      </c>
      <c r="H488" s="19"/>
      <c r="I488" s="20" t="s">
        <v>17</v>
      </c>
      <c r="J488" s="20" t="s">
        <v>924</v>
      </c>
      <c r="K488" s="6"/>
      <c r="L488" s="19" t="s">
        <v>450</v>
      </c>
      <c r="M488" s="3" t="s">
        <v>295</v>
      </c>
      <c r="N488" s="21" t="s">
        <v>1031</v>
      </c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49">
        <f t="shared" si="42"/>
        <v>0</v>
      </c>
      <c r="AB488" s="38"/>
      <c r="AC488" s="38"/>
      <c r="AD488" s="38"/>
      <c r="AE488" s="38"/>
      <c r="AF488" s="38"/>
      <c r="AG488" s="39"/>
      <c r="AH488" s="38">
        <v>1</v>
      </c>
      <c r="AI488" s="38"/>
      <c r="AJ488" s="38"/>
      <c r="AK488" s="38"/>
      <c r="AL488" s="38"/>
      <c r="AM488" s="38"/>
      <c r="AN488" s="16">
        <f t="shared" si="38"/>
        <v>1</v>
      </c>
      <c r="AO488" s="39"/>
      <c r="AP488" s="39"/>
      <c r="AQ488" s="39"/>
      <c r="AR488" s="39"/>
      <c r="AS488" s="39"/>
      <c r="AT488" s="39">
        <v>6</v>
      </c>
      <c r="AU488" s="39"/>
      <c r="AV488" s="39"/>
      <c r="AW488" s="39"/>
      <c r="AX488" s="39"/>
      <c r="AY488" s="39"/>
      <c r="AZ488" s="39"/>
      <c r="BA488" s="16">
        <f t="shared" si="39"/>
        <v>6</v>
      </c>
      <c r="BB488" s="39">
        <v>4</v>
      </c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17">
        <f t="shared" si="40"/>
        <v>4</v>
      </c>
      <c r="BO488" s="39">
        <v>4</v>
      </c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16">
        <f t="shared" si="41"/>
        <v>4</v>
      </c>
    </row>
    <row r="489" spans="1:79" s="55" customFormat="1" ht="12" hidden="1">
      <c r="A489" s="1" t="s">
        <v>435</v>
      </c>
      <c r="B489" s="2" t="s">
        <v>436</v>
      </c>
      <c r="C489" s="5">
        <v>73865</v>
      </c>
      <c r="D489" s="3" t="s">
        <v>437</v>
      </c>
      <c r="E489" s="19" t="s">
        <v>438</v>
      </c>
      <c r="F489" s="19" t="s">
        <v>439</v>
      </c>
      <c r="G489" s="19" t="s">
        <v>450</v>
      </c>
      <c r="H489" s="19"/>
      <c r="I489" s="20" t="s">
        <v>17</v>
      </c>
      <c r="J489" s="20" t="s">
        <v>924</v>
      </c>
      <c r="K489" s="6"/>
      <c r="L489" s="19" t="s">
        <v>450</v>
      </c>
      <c r="M489" s="20" t="s">
        <v>442</v>
      </c>
      <c r="N489" s="21" t="s">
        <v>1031</v>
      </c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49">
        <f t="shared" si="42"/>
        <v>0</v>
      </c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16">
        <f t="shared" si="38"/>
        <v>0</v>
      </c>
      <c r="AO489" s="39"/>
      <c r="AP489" s="39"/>
      <c r="AQ489" s="39"/>
      <c r="AR489" s="39"/>
      <c r="AS489" s="39"/>
      <c r="AT489" s="39">
        <v>2</v>
      </c>
      <c r="AU489" s="39"/>
      <c r="AV489" s="39"/>
      <c r="AW489" s="39"/>
      <c r="AX489" s="39">
        <v>2</v>
      </c>
      <c r="AY489" s="39"/>
      <c r="AZ489" s="39"/>
      <c r="BA489" s="16">
        <f t="shared" si="39"/>
        <v>4</v>
      </c>
      <c r="BB489" s="39"/>
      <c r="BC489" s="39">
        <v>2</v>
      </c>
      <c r="BD489" s="39"/>
      <c r="BE489" s="39"/>
      <c r="BF489" s="39"/>
      <c r="BG489" s="39">
        <v>2</v>
      </c>
      <c r="BH489" s="39"/>
      <c r="BI489" s="39"/>
      <c r="BJ489" s="39"/>
      <c r="BK489" s="39"/>
      <c r="BL489" s="39"/>
      <c r="BM489" s="39"/>
      <c r="BN489" s="17">
        <f t="shared" si="40"/>
        <v>4</v>
      </c>
      <c r="BO489" s="39"/>
      <c r="BP489" s="39">
        <v>2</v>
      </c>
      <c r="BQ489" s="39"/>
      <c r="BR489" s="39"/>
      <c r="BS489" s="39"/>
      <c r="BT489" s="39">
        <v>2</v>
      </c>
      <c r="BU489" s="39"/>
      <c r="BV489" s="39"/>
      <c r="BW489" s="39"/>
      <c r="BX489" s="39"/>
      <c r="BY489" s="39"/>
      <c r="BZ489" s="39"/>
      <c r="CA489" s="16">
        <f t="shared" si="41"/>
        <v>4</v>
      </c>
    </row>
    <row r="490" spans="1:79" s="55" customFormat="1" ht="12" hidden="1">
      <c r="A490" s="1" t="s">
        <v>435</v>
      </c>
      <c r="B490" s="2" t="s">
        <v>436</v>
      </c>
      <c r="C490" s="5">
        <v>73865</v>
      </c>
      <c r="D490" s="3" t="s">
        <v>437</v>
      </c>
      <c r="E490" s="19" t="s">
        <v>438</v>
      </c>
      <c r="F490" s="19" t="s">
        <v>439</v>
      </c>
      <c r="G490" s="19" t="s">
        <v>276</v>
      </c>
      <c r="H490" s="19">
        <v>12557</v>
      </c>
      <c r="I490" s="20" t="s">
        <v>17</v>
      </c>
      <c r="J490" s="20" t="s">
        <v>925</v>
      </c>
      <c r="K490" s="6"/>
      <c r="L490" s="19" t="s">
        <v>276</v>
      </c>
      <c r="M490" s="3" t="s">
        <v>94</v>
      </c>
      <c r="N490" s="21" t="s">
        <v>18</v>
      </c>
      <c r="O490" s="38">
        <v>10</v>
      </c>
      <c r="P490" s="38">
        <v>8</v>
      </c>
      <c r="Q490" s="38">
        <v>5</v>
      </c>
      <c r="R490" s="38">
        <v>14</v>
      </c>
      <c r="S490" s="38">
        <v>13</v>
      </c>
      <c r="T490" s="38">
        <v>2</v>
      </c>
      <c r="U490" s="38"/>
      <c r="V490" s="38">
        <v>3</v>
      </c>
      <c r="W490" s="38">
        <v>7</v>
      </c>
      <c r="X490" s="38">
        <v>3</v>
      </c>
      <c r="Y490" s="38">
        <v>5</v>
      </c>
      <c r="Z490" s="39">
        <v>2</v>
      </c>
      <c r="AA490" s="49">
        <f t="shared" si="42"/>
        <v>72</v>
      </c>
      <c r="AB490" s="38">
        <v>6</v>
      </c>
      <c r="AC490" s="38"/>
      <c r="AD490" s="38"/>
      <c r="AE490" s="38">
        <v>5</v>
      </c>
      <c r="AF490" s="38">
        <v>19</v>
      </c>
      <c r="AG490" s="38">
        <v>5</v>
      </c>
      <c r="AH490" s="38">
        <v>5</v>
      </c>
      <c r="AI490" s="38"/>
      <c r="AJ490" s="38">
        <v>5</v>
      </c>
      <c r="AK490" s="38">
        <v>5</v>
      </c>
      <c r="AL490" s="39">
        <v>5</v>
      </c>
      <c r="AM490" s="38"/>
      <c r="AN490" s="16">
        <f t="shared" si="38"/>
        <v>55</v>
      </c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16">
        <f t="shared" si="39"/>
        <v>0</v>
      </c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17">
        <f t="shared" si="40"/>
        <v>0</v>
      </c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16">
        <f t="shared" si="41"/>
        <v>0</v>
      </c>
    </row>
    <row r="491" spans="1:79" s="55" customFormat="1" ht="12" hidden="1">
      <c r="A491" s="1" t="s">
        <v>435</v>
      </c>
      <c r="B491" s="2" t="s">
        <v>436</v>
      </c>
      <c r="C491" s="5">
        <v>73865</v>
      </c>
      <c r="D491" s="3" t="s">
        <v>437</v>
      </c>
      <c r="E491" s="19" t="s">
        <v>438</v>
      </c>
      <c r="F491" s="19" t="s">
        <v>439</v>
      </c>
      <c r="G491" s="19" t="s">
        <v>276</v>
      </c>
      <c r="H491" s="19"/>
      <c r="I491" s="20" t="s">
        <v>17</v>
      </c>
      <c r="J491" s="20" t="s">
        <v>902</v>
      </c>
      <c r="K491" s="6"/>
      <c r="L491" s="19" t="s">
        <v>276</v>
      </c>
      <c r="M491" s="20" t="s">
        <v>443</v>
      </c>
      <c r="N491" s="21" t="s">
        <v>445</v>
      </c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>
        <v>1</v>
      </c>
      <c r="AA491" s="49">
        <f t="shared" si="42"/>
        <v>1</v>
      </c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16">
        <f t="shared" si="38"/>
        <v>0</v>
      </c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16">
        <f t="shared" si="39"/>
        <v>0</v>
      </c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17">
        <f t="shared" si="40"/>
        <v>0</v>
      </c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16">
        <f t="shared" si="41"/>
        <v>0</v>
      </c>
    </row>
    <row r="492" spans="1:79" s="55" customFormat="1" ht="12" hidden="1">
      <c r="A492" s="1" t="s">
        <v>435</v>
      </c>
      <c r="B492" s="2" t="s">
        <v>436</v>
      </c>
      <c r="C492" s="5">
        <v>73865</v>
      </c>
      <c r="D492" s="3" t="s">
        <v>437</v>
      </c>
      <c r="E492" s="19" t="s">
        <v>438</v>
      </c>
      <c r="F492" s="19" t="s">
        <v>439</v>
      </c>
      <c r="G492" s="19" t="s">
        <v>276</v>
      </c>
      <c r="H492" s="19"/>
      <c r="I492" s="20" t="s">
        <v>17</v>
      </c>
      <c r="J492" s="20" t="s">
        <v>900</v>
      </c>
      <c r="K492" s="6"/>
      <c r="L492" s="19" t="s">
        <v>276</v>
      </c>
      <c r="M492" s="20" t="s">
        <v>443</v>
      </c>
      <c r="N492" s="21" t="s">
        <v>18</v>
      </c>
      <c r="O492" s="38">
        <v>5</v>
      </c>
      <c r="P492" s="38">
        <v>5</v>
      </c>
      <c r="Q492" s="38">
        <v>18</v>
      </c>
      <c r="R492" s="38">
        <v>5</v>
      </c>
      <c r="S492" s="38">
        <v>1</v>
      </c>
      <c r="T492" s="38"/>
      <c r="U492" s="38">
        <v>9</v>
      </c>
      <c r="V492" s="38"/>
      <c r="W492" s="38">
        <v>6</v>
      </c>
      <c r="X492" s="38">
        <v>1</v>
      </c>
      <c r="Y492" s="38">
        <v>2</v>
      </c>
      <c r="Z492" s="38">
        <v>3</v>
      </c>
      <c r="AA492" s="49">
        <f t="shared" si="42"/>
        <v>55</v>
      </c>
      <c r="AB492" s="38">
        <v>13</v>
      </c>
      <c r="AC492" s="38"/>
      <c r="AD492" s="39"/>
      <c r="AE492" s="38">
        <v>5</v>
      </c>
      <c r="AF492" s="38">
        <v>42</v>
      </c>
      <c r="AG492" s="38">
        <v>5</v>
      </c>
      <c r="AH492" s="38">
        <v>5</v>
      </c>
      <c r="AI492" s="38"/>
      <c r="AJ492" s="38"/>
      <c r="AK492" s="38"/>
      <c r="AL492" s="38"/>
      <c r="AM492" s="38"/>
      <c r="AN492" s="16">
        <f t="shared" si="38"/>
        <v>70</v>
      </c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16">
        <f t="shared" si="39"/>
        <v>0</v>
      </c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17">
        <f t="shared" si="40"/>
        <v>0</v>
      </c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16">
        <f t="shared" si="41"/>
        <v>0</v>
      </c>
    </row>
    <row r="493" spans="1:79" s="55" customFormat="1" ht="12" hidden="1">
      <c r="A493" s="1" t="s">
        <v>451</v>
      </c>
      <c r="B493" s="2" t="s">
        <v>436</v>
      </c>
      <c r="C493" s="5">
        <v>73865</v>
      </c>
      <c r="D493" s="3" t="s">
        <v>437</v>
      </c>
      <c r="E493" s="19" t="s">
        <v>438</v>
      </c>
      <c r="F493" s="19" t="s">
        <v>439</v>
      </c>
      <c r="G493" s="19" t="s">
        <v>448</v>
      </c>
      <c r="H493" s="19"/>
      <c r="I493" s="20" t="s">
        <v>452</v>
      </c>
      <c r="J493" s="20" t="s">
        <v>902</v>
      </c>
      <c r="K493" s="6"/>
      <c r="L493" s="19" t="s">
        <v>448</v>
      </c>
      <c r="M493" s="3" t="s">
        <v>295</v>
      </c>
      <c r="N493" s="21" t="s">
        <v>445</v>
      </c>
      <c r="O493" s="38">
        <v>8</v>
      </c>
      <c r="P493" s="38"/>
      <c r="Q493" s="38"/>
      <c r="R493" s="38">
        <v>10</v>
      </c>
      <c r="S493" s="38">
        <v>10</v>
      </c>
      <c r="T493" s="38">
        <v>1</v>
      </c>
      <c r="U493" s="38">
        <v>5</v>
      </c>
      <c r="V493" s="38"/>
      <c r="W493" s="38">
        <v>1</v>
      </c>
      <c r="X493" s="38"/>
      <c r="Y493" s="38">
        <v>7</v>
      </c>
      <c r="Z493" s="38"/>
      <c r="AA493" s="49">
        <f t="shared" si="42"/>
        <v>42</v>
      </c>
      <c r="AB493" s="38">
        <v>1</v>
      </c>
      <c r="AC493" s="38"/>
      <c r="AD493" s="38">
        <v>5</v>
      </c>
      <c r="AE493" s="38">
        <v>3</v>
      </c>
      <c r="AF493" s="38"/>
      <c r="AG493" s="38">
        <v>5</v>
      </c>
      <c r="AH493" s="38"/>
      <c r="AI493" s="38">
        <v>5</v>
      </c>
      <c r="AJ493" s="38"/>
      <c r="AK493" s="38">
        <v>3</v>
      </c>
      <c r="AL493" s="38"/>
      <c r="AM493" s="38"/>
      <c r="AN493" s="16">
        <f t="shared" si="38"/>
        <v>22</v>
      </c>
      <c r="AO493" s="38"/>
      <c r="AP493" s="38">
        <v>2</v>
      </c>
      <c r="AQ493" s="38"/>
      <c r="AR493" s="38">
        <v>3</v>
      </c>
      <c r="AS493" s="38"/>
      <c r="AT493" s="38">
        <v>3</v>
      </c>
      <c r="AU493" s="38"/>
      <c r="AV493" s="38">
        <v>3</v>
      </c>
      <c r="AW493" s="38"/>
      <c r="AX493" s="38">
        <v>3</v>
      </c>
      <c r="AY493" s="38"/>
      <c r="AZ493" s="38"/>
      <c r="BA493" s="16">
        <f t="shared" si="39"/>
        <v>14</v>
      </c>
      <c r="BB493" s="38"/>
      <c r="BC493" s="38">
        <v>2</v>
      </c>
      <c r="BD493" s="38"/>
      <c r="BE493" s="38">
        <v>3</v>
      </c>
      <c r="BF493" s="38"/>
      <c r="BG493" s="38">
        <v>3</v>
      </c>
      <c r="BH493" s="38"/>
      <c r="BI493" s="38">
        <v>3</v>
      </c>
      <c r="BJ493" s="38"/>
      <c r="BK493" s="38">
        <v>3</v>
      </c>
      <c r="BL493" s="38"/>
      <c r="BM493" s="38"/>
      <c r="BN493" s="17">
        <f t="shared" si="40"/>
        <v>14</v>
      </c>
      <c r="BO493" s="38"/>
      <c r="BP493" s="38">
        <v>2</v>
      </c>
      <c r="BQ493" s="38"/>
      <c r="BR493" s="38">
        <v>3</v>
      </c>
      <c r="BS493" s="38"/>
      <c r="BT493" s="38">
        <v>3</v>
      </c>
      <c r="BU493" s="38"/>
      <c r="BV493" s="38">
        <v>3</v>
      </c>
      <c r="BW493" s="38"/>
      <c r="BX493" s="38">
        <v>3</v>
      </c>
      <c r="BY493" s="38"/>
      <c r="BZ493" s="38"/>
      <c r="CA493" s="16">
        <f t="shared" si="41"/>
        <v>14</v>
      </c>
    </row>
    <row r="494" spans="1:79" s="55" customFormat="1" ht="12" hidden="1">
      <c r="A494" s="1" t="s">
        <v>435</v>
      </c>
      <c r="B494" s="2" t="s">
        <v>453</v>
      </c>
      <c r="C494" s="5">
        <v>5931</v>
      </c>
      <c r="D494" s="3" t="s">
        <v>1015</v>
      </c>
      <c r="E494" s="19" t="s">
        <v>1017</v>
      </c>
      <c r="F494" s="19" t="s">
        <v>439</v>
      </c>
      <c r="G494" s="19" t="s">
        <v>454</v>
      </c>
      <c r="H494" s="19"/>
      <c r="I494" s="20" t="s">
        <v>17</v>
      </c>
      <c r="J494" s="20" t="s">
        <v>903</v>
      </c>
      <c r="K494" s="6"/>
      <c r="L494" s="19" t="s">
        <v>454</v>
      </c>
      <c r="M494" s="3" t="s">
        <v>295</v>
      </c>
      <c r="N494" s="21" t="s">
        <v>18</v>
      </c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49">
        <f t="shared" si="42"/>
        <v>0</v>
      </c>
      <c r="AB494" s="38"/>
      <c r="AC494" s="38"/>
      <c r="AD494" s="38">
        <v>2</v>
      </c>
      <c r="AE494" s="38"/>
      <c r="AF494" s="38"/>
      <c r="AG494" s="38"/>
      <c r="AH494" s="38"/>
      <c r="AI494" s="38"/>
      <c r="AJ494" s="38"/>
      <c r="AK494" s="38"/>
      <c r="AL494" s="38"/>
      <c r="AM494" s="38"/>
      <c r="AN494" s="16">
        <f t="shared" si="38"/>
        <v>2</v>
      </c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16">
        <f t="shared" si="39"/>
        <v>0</v>
      </c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17">
        <f t="shared" si="40"/>
        <v>0</v>
      </c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16">
        <f t="shared" si="41"/>
        <v>0</v>
      </c>
    </row>
    <row r="495" spans="1:79" s="55" customFormat="1" ht="12" hidden="1">
      <c r="A495" s="1" t="s">
        <v>435</v>
      </c>
      <c r="B495" s="2" t="s">
        <v>453</v>
      </c>
      <c r="C495" s="5">
        <v>5931</v>
      </c>
      <c r="D495" s="3" t="s">
        <v>1015</v>
      </c>
      <c r="E495" s="19" t="s">
        <v>1017</v>
      </c>
      <c r="F495" s="19" t="s">
        <v>439</v>
      </c>
      <c r="G495" s="19" t="s">
        <v>456</v>
      </c>
      <c r="H495" s="19"/>
      <c r="I495" s="20" t="s">
        <v>17</v>
      </c>
      <c r="J495" s="20" t="s">
        <v>903</v>
      </c>
      <c r="K495" s="6"/>
      <c r="L495" s="19" t="s">
        <v>456</v>
      </c>
      <c r="M495" s="20" t="s">
        <v>441</v>
      </c>
      <c r="N495" s="21" t="s">
        <v>444</v>
      </c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49">
        <f t="shared" si="42"/>
        <v>0</v>
      </c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16">
        <f t="shared" si="38"/>
        <v>0</v>
      </c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16">
        <f t="shared" si="39"/>
        <v>0</v>
      </c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17">
        <f t="shared" si="40"/>
        <v>0</v>
      </c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16">
        <f t="shared" si="41"/>
        <v>0</v>
      </c>
    </row>
    <row r="496" spans="1:79" s="55" customFormat="1" ht="12" hidden="1">
      <c r="A496" s="1" t="s">
        <v>435</v>
      </c>
      <c r="B496" s="2" t="s">
        <v>453</v>
      </c>
      <c r="C496" s="5">
        <v>5931</v>
      </c>
      <c r="D496" s="3" t="s">
        <v>1015</v>
      </c>
      <c r="E496" s="19" t="s">
        <v>1017</v>
      </c>
      <c r="F496" s="19" t="s">
        <v>439</v>
      </c>
      <c r="G496" s="19" t="s">
        <v>456</v>
      </c>
      <c r="H496" s="19"/>
      <c r="I496" s="20" t="s">
        <v>17</v>
      </c>
      <c r="J496" s="20" t="s">
        <v>903</v>
      </c>
      <c r="K496" s="6"/>
      <c r="L496" s="19" t="s">
        <v>456</v>
      </c>
      <c r="M496" s="20" t="s">
        <v>442</v>
      </c>
      <c r="N496" s="21" t="s">
        <v>444</v>
      </c>
      <c r="O496" s="38"/>
      <c r="P496" s="38"/>
      <c r="Q496" s="38"/>
      <c r="R496" s="38"/>
      <c r="S496" s="38"/>
      <c r="T496" s="38"/>
      <c r="U496" s="38">
        <v>1</v>
      </c>
      <c r="V496" s="39"/>
      <c r="W496" s="38"/>
      <c r="X496" s="38"/>
      <c r="Y496" s="38"/>
      <c r="Z496" s="38"/>
      <c r="AA496" s="49">
        <f t="shared" si="42"/>
        <v>1</v>
      </c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16">
        <f t="shared" si="38"/>
        <v>0</v>
      </c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16">
        <f t="shared" si="39"/>
        <v>0</v>
      </c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17">
        <f t="shared" si="40"/>
        <v>0</v>
      </c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16">
        <f t="shared" si="41"/>
        <v>0</v>
      </c>
    </row>
    <row r="497" spans="1:79" s="55" customFormat="1" ht="12" hidden="1">
      <c r="A497" s="1" t="s">
        <v>451</v>
      </c>
      <c r="B497" s="2" t="s">
        <v>436</v>
      </c>
      <c r="C497" s="5">
        <v>73865</v>
      </c>
      <c r="D497" s="3" t="s">
        <v>437</v>
      </c>
      <c r="E497" s="19" t="s">
        <v>1017</v>
      </c>
      <c r="F497" s="19" t="s">
        <v>439</v>
      </c>
      <c r="G497" s="19" t="s">
        <v>456</v>
      </c>
      <c r="H497" s="19"/>
      <c r="I497" s="20" t="s">
        <v>452</v>
      </c>
      <c r="J497" s="20" t="s">
        <v>903</v>
      </c>
      <c r="K497" s="6"/>
      <c r="L497" s="19" t="s">
        <v>456</v>
      </c>
      <c r="M497" s="3" t="s">
        <v>94</v>
      </c>
      <c r="N497" s="21" t="s">
        <v>444</v>
      </c>
      <c r="O497" s="38"/>
      <c r="P497" s="38"/>
      <c r="Q497" s="38"/>
      <c r="R497" s="38"/>
      <c r="S497" s="38"/>
      <c r="T497" s="38"/>
      <c r="U497" s="39"/>
      <c r="V497" s="38"/>
      <c r="W497" s="38"/>
      <c r="X497" s="38"/>
      <c r="Y497" s="38"/>
      <c r="Z497" s="38"/>
      <c r="AA497" s="49">
        <f t="shared" si="42"/>
        <v>0</v>
      </c>
      <c r="AB497" s="38"/>
      <c r="AC497" s="38"/>
      <c r="AD497" s="40"/>
      <c r="AE497" s="38"/>
      <c r="AF497" s="38"/>
      <c r="AG497" s="38"/>
      <c r="AH497" s="38"/>
      <c r="AI497" s="38"/>
      <c r="AJ497" s="38"/>
      <c r="AK497" s="38"/>
      <c r="AL497" s="38"/>
      <c r="AM497" s="38"/>
      <c r="AN497" s="16">
        <f t="shared" si="38"/>
        <v>0</v>
      </c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16">
        <f t="shared" si="39"/>
        <v>0</v>
      </c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17">
        <f t="shared" si="40"/>
        <v>0</v>
      </c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16">
        <f t="shared" si="41"/>
        <v>0</v>
      </c>
    </row>
    <row r="498" spans="1:79" s="55" customFormat="1" hidden="1">
      <c r="A498" s="1" t="s">
        <v>435</v>
      </c>
      <c r="B498" s="2" t="s">
        <v>453</v>
      </c>
      <c r="C498" s="5">
        <v>5931</v>
      </c>
      <c r="D498" s="3" t="s">
        <v>1015</v>
      </c>
      <c r="E498" s="19" t="s">
        <v>1017</v>
      </c>
      <c r="F498" s="19" t="s">
        <v>439</v>
      </c>
      <c r="G498" s="19" t="s">
        <v>904</v>
      </c>
      <c r="H498" s="19"/>
      <c r="I498" s="20" t="s">
        <v>17</v>
      </c>
      <c r="J498" s="20" t="s">
        <v>926</v>
      </c>
      <c r="K498" s="6"/>
      <c r="L498" s="19" t="s">
        <v>904</v>
      </c>
      <c r="M498" s="20" t="s">
        <v>442</v>
      </c>
      <c r="N498" s="21" t="s">
        <v>444</v>
      </c>
      <c r="O498" s="38"/>
      <c r="P498" s="38"/>
      <c r="Q498" s="38"/>
      <c r="R498" s="38"/>
      <c r="S498" s="38"/>
      <c r="T498" s="38"/>
      <c r="U498" s="39"/>
      <c r="V498" s="38"/>
      <c r="W498" s="38"/>
      <c r="X498" s="38"/>
      <c r="Y498" s="38"/>
      <c r="Z498" s="38"/>
      <c r="AA498" s="49">
        <f t="shared" si="42"/>
        <v>0</v>
      </c>
      <c r="AB498" s="38"/>
      <c r="AC498" s="38"/>
      <c r="AD498" s="38"/>
      <c r="AE498" s="39"/>
      <c r="AF498" s="38">
        <v>17</v>
      </c>
      <c r="AG498" s="38"/>
      <c r="AH498" s="38"/>
      <c r="AI498" s="38"/>
      <c r="AJ498" s="38"/>
      <c r="AK498" s="38"/>
      <c r="AL498" s="38"/>
      <c r="AM498" s="38"/>
      <c r="AN498" s="16">
        <f t="shared" si="38"/>
        <v>17</v>
      </c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16">
        <f t="shared" si="39"/>
        <v>0</v>
      </c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17">
        <f t="shared" si="40"/>
        <v>0</v>
      </c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16">
        <f t="shared" si="41"/>
        <v>0</v>
      </c>
    </row>
    <row r="499" spans="1:79" s="55" customFormat="1" ht="12" hidden="1">
      <c r="A499" s="1" t="s">
        <v>435</v>
      </c>
      <c r="B499" s="2" t="s">
        <v>453</v>
      </c>
      <c r="C499" s="5">
        <v>5931</v>
      </c>
      <c r="D499" s="3" t="s">
        <v>1015</v>
      </c>
      <c r="E499" s="19" t="s">
        <v>1016</v>
      </c>
      <c r="F499" s="19" t="s">
        <v>457</v>
      </c>
      <c r="G499" s="19" t="s">
        <v>458</v>
      </c>
      <c r="H499" s="19"/>
      <c r="I499" s="20" t="s">
        <v>17</v>
      </c>
      <c r="J499" s="20" t="s">
        <v>927</v>
      </c>
      <c r="K499" s="6"/>
      <c r="L499" s="19" t="s">
        <v>458</v>
      </c>
      <c r="M499" s="20" t="s">
        <v>442</v>
      </c>
      <c r="N499" s="21" t="s">
        <v>459</v>
      </c>
      <c r="O499" s="38"/>
      <c r="P499" s="38"/>
      <c r="Q499" s="38"/>
      <c r="R499" s="38"/>
      <c r="S499" s="38"/>
      <c r="T499" s="38"/>
      <c r="U499" s="39"/>
      <c r="V499" s="38"/>
      <c r="W499" s="38"/>
      <c r="X499" s="38"/>
      <c r="Y499" s="38"/>
      <c r="Z499" s="38"/>
      <c r="AA499" s="49">
        <f t="shared" si="42"/>
        <v>0</v>
      </c>
      <c r="AB499" s="38"/>
      <c r="AC499" s="38"/>
      <c r="AD499" s="39"/>
      <c r="AE499" s="38"/>
      <c r="AF499" s="38"/>
      <c r="AG499" s="38"/>
      <c r="AH499" s="38"/>
      <c r="AI499" s="38"/>
      <c r="AJ499" s="38"/>
      <c r="AK499" s="38"/>
      <c r="AL499" s="38"/>
      <c r="AM499" s="38"/>
      <c r="AN499" s="16">
        <f t="shared" si="38"/>
        <v>0</v>
      </c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16">
        <f t="shared" si="39"/>
        <v>0</v>
      </c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17">
        <f t="shared" si="40"/>
        <v>0</v>
      </c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16">
        <f t="shared" si="41"/>
        <v>0</v>
      </c>
    </row>
    <row r="500" spans="1:79" s="55" customFormat="1" ht="12" hidden="1">
      <c r="A500" s="1" t="s">
        <v>435</v>
      </c>
      <c r="B500" s="2" t="s">
        <v>453</v>
      </c>
      <c r="C500" s="5">
        <v>5931</v>
      </c>
      <c r="D500" s="3" t="s">
        <v>1015</v>
      </c>
      <c r="E500" s="19" t="s">
        <v>1016</v>
      </c>
      <c r="F500" s="19" t="s">
        <v>457</v>
      </c>
      <c r="G500" s="19" t="s">
        <v>16</v>
      </c>
      <c r="H500" s="19"/>
      <c r="I500" s="20" t="s">
        <v>17</v>
      </c>
      <c r="J500" s="20" t="s">
        <v>906</v>
      </c>
      <c r="K500" s="6"/>
      <c r="L500" s="19" t="s">
        <v>16</v>
      </c>
      <c r="M500" s="3" t="s">
        <v>295</v>
      </c>
      <c r="N500" s="21" t="s">
        <v>18</v>
      </c>
      <c r="O500" s="39"/>
      <c r="P500" s="39"/>
      <c r="Q500" s="39"/>
      <c r="R500" s="39"/>
      <c r="S500" s="39"/>
      <c r="T500" s="39"/>
      <c r="U500" s="39"/>
      <c r="V500" s="39"/>
      <c r="W500" s="39">
        <v>18</v>
      </c>
      <c r="X500" s="39"/>
      <c r="Y500" s="39">
        <v>18</v>
      </c>
      <c r="Z500" s="39">
        <v>18</v>
      </c>
      <c r="AA500" s="49">
        <f t="shared" si="42"/>
        <v>54</v>
      </c>
      <c r="AB500" s="39"/>
      <c r="AC500" s="39"/>
      <c r="AD500" s="39"/>
      <c r="AE500" s="39"/>
      <c r="AF500" s="39"/>
      <c r="AG500" s="39"/>
      <c r="AH500" s="39"/>
      <c r="AI500" s="39">
        <v>18</v>
      </c>
      <c r="AJ500" s="39"/>
      <c r="AK500" s="39">
        <v>18</v>
      </c>
      <c r="AL500" s="39"/>
      <c r="AM500" s="39">
        <v>12</v>
      </c>
      <c r="AN500" s="16">
        <f t="shared" si="38"/>
        <v>48</v>
      </c>
      <c r="AO500" s="39"/>
      <c r="AP500" s="39">
        <v>9</v>
      </c>
      <c r="AQ500" s="39">
        <v>9</v>
      </c>
      <c r="AR500" s="39"/>
      <c r="AS500" s="39">
        <v>12</v>
      </c>
      <c r="AT500" s="39"/>
      <c r="AU500" s="39"/>
      <c r="AV500" s="39">
        <v>6</v>
      </c>
      <c r="AW500" s="39"/>
      <c r="AX500" s="39">
        <v>12</v>
      </c>
      <c r="AY500" s="39"/>
      <c r="AZ500" s="39">
        <v>8</v>
      </c>
      <c r="BA500" s="16">
        <f t="shared" si="39"/>
        <v>56</v>
      </c>
      <c r="BB500" s="39"/>
      <c r="BC500" s="39">
        <v>9</v>
      </c>
      <c r="BD500" s="39">
        <v>9</v>
      </c>
      <c r="BE500" s="39"/>
      <c r="BF500" s="39">
        <v>12</v>
      </c>
      <c r="BG500" s="39"/>
      <c r="BH500" s="39"/>
      <c r="BI500" s="39">
        <v>6</v>
      </c>
      <c r="BJ500" s="39"/>
      <c r="BK500" s="39">
        <v>12</v>
      </c>
      <c r="BL500" s="39"/>
      <c r="BM500" s="39">
        <v>8</v>
      </c>
      <c r="BN500" s="17">
        <f t="shared" si="40"/>
        <v>56</v>
      </c>
      <c r="BO500" s="39"/>
      <c r="BP500" s="39">
        <v>9</v>
      </c>
      <c r="BQ500" s="39">
        <v>9</v>
      </c>
      <c r="BR500" s="39"/>
      <c r="BS500" s="39">
        <v>12</v>
      </c>
      <c r="BT500" s="39"/>
      <c r="BU500" s="39"/>
      <c r="BV500" s="39">
        <v>6</v>
      </c>
      <c r="BW500" s="39"/>
      <c r="BX500" s="39">
        <v>12</v>
      </c>
      <c r="BY500" s="39"/>
      <c r="BZ500" s="39">
        <v>8</v>
      </c>
      <c r="CA500" s="16">
        <f t="shared" si="41"/>
        <v>56</v>
      </c>
    </row>
    <row r="501" spans="1:79" s="55" customFormat="1" ht="12" hidden="1">
      <c r="A501" s="1" t="s">
        <v>435</v>
      </c>
      <c r="B501" s="2" t="s">
        <v>453</v>
      </c>
      <c r="C501" s="5">
        <v>5931</v>
      </c>
      <c r="D501" s="3" t="s">
        <v>1015</v>
      </c>
      <c r="E501" s="19" t="s">
        <v>1016</v>
      </c>
      <c r="F501" s="19" t="s">
        <v>457</v>
      </c>
      <c r="G501" s="19" t="s">
        <v>460</v>
      </c>
      <c r="H501" s="19"/>
      <c r="I501" s="20" t="s">
        <v>452</v>
      </c>
      <c r="J501" s="20" t="s">
        <v>928</v>
      </c>
      <c r="K501" s="6"/>
      <c r="L501" s="19" t="s">
        <v>460</v>
      </c>
      <c r="M501" s="3" t="s">
        <v>295</v>
      </c>
      <c r="N501" s="21" t="s">
        <v>445</v>
      </c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49">
        <f t="shared" si="42"/>
        <v>0</v>
      </c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16">
        <f t="shared" si="38"/>
        <v>0</v>
      </c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16">
        <f t="shared" si="39"/>
        <v>0</v>
      </c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17">
        <f t="shared" si="40"/>
        <v>0</v>
      </c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16">
        <f t="shared" si="41"/>
        <v>0</v>
      </c>
    </row>
    <row r="502" spans="1:79" s="55" customFormat="1" ht="12" hidden="1">
      <c r="A502" s="1" t="s">
        <v>435</v>
      </c>
      <c r="B502" s="2" t="s">
        <v>453</v>
      </c>
      <c r="C502" s="5">
        <v>5931</v>
      </c>
      <c r="D502" s="3" t="s">
        <v>1015</v>
      </c>
      <c r="E502" s="19" t="s">
        <v>1016</v>
      </c>
      <c r="F502" s="19" t="s">
        <v>457</v>
      </c>
      <c r="G502" s="19" t="s">
        <v>460</v>
      </c>
      <c r="H502" s="19"/>
      <c r="I502" s="20" t="s">
        <v>452</v>
      </c>
      <c r="J502" s="20" t="s">
        <v>929</v>
      </c>
      <c r="K502" s="6"/>
      <c r="L502" s="19" t="s">
        <v>460</v>
      </c>
      <c r="M502" s="3" t="s">
        <v>295</v>
      </c>
      <c r="N502" s="21" t="s">
        <v>461</v>
      </c>
      <c r="O502" s="39"/>
      <c r="P502" s="39"/>
      <c r="Q502" s="39"/>
      <c r="R502" s="39"/>
      <c r="S502" s="39"/>
      <c r="T502" s="39"/>
      <c r="U502" s="38"/>
      <c r="V502" s="39"/>
      <c r="W502" s="39"/>
      <c r="X502" s="39"/>
      <c r="Y502" s="39"/>
      <c r="Z502" s="39"/>
      <c r="AA502" s="49">
        <f t="shared" si="42"/>
        <v>0</v>
      </c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16">
        <f t="shared" si="38"/>
        <v>0</v>
      </c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16">
        <f t="shared" si="39"/>
        <v>0</v>
      </c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17">
        <f t="shared" si="40"/>
        <v>0</v>
      </c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16">
        <f t="shared" si="41"/>
        <v>0</v>
      </c>
    </row>
    <row r="503" spans="1:79" s="55" customFormat="1" ht="12" hidden="1">
      <c r="A503" s="1" t="s">
        <v>435</v>
      </c>
      <c r="B503" s="2" t="s">
        <v>436</v>
      </c>
      <c r="C503" s="5">
        <v>73865</v>
      </c>
      <c r="D503" s="3" t="s">
        <v>437</v>
      </c>
      <c r="E503" s="19" t="s">
        <v>1016</v>
      </c>
      <c r="F503" s="19" t="s">
        <v>457</v>
      </c>
      <c r="G503" s="19" t="s">
        <v>16</v>
      </c>
      <c r="H503" s="19"/>
      <c r="I503" s="20" t="s">
        <v>17</v>
      </c>
      <c r="J503" s="20" t="s">
        <v>906</v>
      </c>
      <c r="K503" s="6"/>
      <c r="L503" s="19" t="s">
        <v>16</v>
      </c>
      <c r="M503" s="20" t="s">
        <v>441</v>
      </c>
      <c r="N503" s="21" t="s">
        <v>18</v>
      </c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49">
        <f t="shared" si="42"/>
        <v>0</v>
      </c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16">
        <f t="shared" si="38"/>
        <v>0</v>
      </c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16">
        <f t="shared" si="39"/>
        <v>0</v>
      </c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17">
        <f t="shared" si="40"/>
        <v>0</v>
      </c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16">
        <f t="shared" si="41"/>
        <v>0</v>
      </c>
    </row>
    <row r="504" spans="1:79" s="55" customFormat="1" ht="12" hidden="1">
      <c r="A504" s="1" t="s">
        <v>435</v>
      </c>
      <c r="B504" s="2" t="s">
        <v>436</v>
      </c>
      <c r="C504" s="5">
        <v>73865</v>
      </c>
      <c r="D504" s="3" t="s">
        <v>437</v>
      </c>
      <c r="E504" s="19" t="s">
        <v>1016</v>
      </c>
      <c r="F504" s="19" t="s">
        <v>457</v>
      </c>
      <c r="G504" s="19" t="s">
        <v>460</v>
      </c>
      <c r="H504" s="19"/>
      <c r="I504" s="20" t="s">
        <v>17</v>
      </c>
      <c r="J504" s="20" t="s">
        <v>906</v>
      </c>
      <c r="K504" s="6"/>
      <c r="L504" s="19" t="s">
        <v>460</v>
      </c>
      <c r="M504" s="20" t="s">
        <v>442</v>
      </c>
      <c r="N504" s="21" t="s">
        <v>444</v>
      </c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>
        <v>1</v>
      </c>
      <c r="Z504" s="38"/>
      <c r="AA504" s="49">
        <f t="shared" si="42"/>
        <v>1</v>
      </c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16">
        <f t="shared" si="38"/>
        <v>0</v>
      </c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16">
        <f t="shared" si="39"/>
        <v>0</v>
      </c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17">
        <f t="shared" si="40"/>
        <v>0</v>
      </c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16">
        <f t="shared" si="41"/>
        <v>0</v>
      </c>
    </row>
    <row r="505" spans="1:79" s="55" customFormat="1" ht="12" hidden="1">
      <c r="A505" s="1" t="s">
        <v>435</v>
      </c>
      <c r="B505" s="2" t="s">
        <v>453</v>
      </c>
      <c r="C505" s="5">
        <v>5931</v>
      </c>
      <c r="D505" s="3" t="s">
        <v>1015</v>
      </c>
      <c r="E505" s="19" t="s">
        <v>1016</v>
      </c>
      <c r="F505" s="19" t="s">
        <v>457</v>
      </c>
      <c r="G505" s="19" t="s">
        <v>26</v>
      </c>
      <c r="H505" s="19"/>
      <c r="I505" s="20" t="s">
        <v>17</v>
      </c>
      <c r="J505" s="20" t="s">
        <v>909</v>
      </c>
      <c r="K505" s="6"/>
      <c r="L505" s="19" t="s">
        <v>26</v>
      </c>
      <c r="M505" s="3" t="s">
        <v>94</v>
      </c>
      <c r="N505" s="21" t="s">
        <v>444</v>
      </c>
      <c r="O505" s="39"/>
      <c r="P505" s="38"/>
      <c r="Q505" s="38">
        <v>16</v>
      </c>
      <c r="R505" s="38"/>
      <c r="S505" s="39"/>
      <c r="T505" s="38"/>
      <c r="U505" s="38">
        <v>16</v>
      </c>
      <c r="V505" s="38"/>
      <c r="W505" s="38"/>
      <c r="X505" s="38">
        <v>8</v>
      </c>
      <c r="Y505" s="38">
        <v>8</v>
      </c>
      <c r="Z505" s="38">
        <v>8</v>
      </c>
      <c r="AA505" s="49">
        <f t="shared" si="42"/>
        <v>56</v>
      </c>
      <c r="AB505" s="38"/>
      <c r="AC505" s="38"/>
      <c r="AD505" s="39"/>
      <c r="AE505" s="38"/>
      <c r="AF505" s="39"/>
      <c r="AG505" s="38">
        <v>8</v>
      </c>
      <c r="AH505" s="38"/>
      <c r="AI505" s="38">
        <v>8</v>
      </c>
      <c r="AJ505" s="38"/>
      <c r="AK505" s="38"/>
      <c r="AL505" s="38">
        <v>8</v>
      </c>
      <c r="AM505" s="38"/>
      <c r="AN505" s="16">
        <f t="shared" si="38"/>
        <v>24</v>
      </c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16">
        <f t="shared" si="39"/>
        <v>0</v>
      </c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17">
        <f t="shared" si="40"/>
        <v>0</v>
      </c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16">
        <f t="shared" si="41"/>
        <v>0</v>
      </c>
    </row>
    <row r="506" spans="1:79" s="55" customFormat="1" ht="12" hidden="1">
      <c r="A506" s="1" t="s">
        <v>435</v>
      </c>
      <c r="B506" s="2" t="s">
        <v>453</v>
      </c>
      <c r="C506" s="5">
        <v>5931</v>
      </c>
      <c r="D506" s="3" t="s">
        <v>1015</v>
      </c>
      <c r="E506" s="19" t="s">
        <v>1016</v>
      </c>
      <c r="F506" s="19" t="s">
        <v>457</v>
      </c>
      <c r="G506" s="19" t="s">
        <v>26</v>
      </c>
      <c r="H506" s="19"/>
      <c r="I506" s="20" t="s">
        <v>17</v>
      </c>
      <c r="J506" s="20" t="s">
        <v>930</v>
      </c>
      <c r="K506" s="6"/>
      <c r="L506" s="19" t="s">
        <v>26</v>
      </c>
      <c r="M506" s="3" t="s">
        <v>295</v>
      </c>
      <c r="N506" s="21" t="s">
        <v>445</v>
      </c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49">
        <f t="shared" si="42"/>
        <v>0</v>
      </c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16">
        <f t="shared" si="38"/>
        <v>0</v>
      </c>
      <c r="AO506" s="39"/>
      <c r="AP506" s="39"/>
      <c r="AQ506" s="39"/>
      <c r="AR506" s="39">
        <v>4</v>
      </c>
      <c r="AS506" s="39"/>
      <c r="AT506" s="39"/>
      <c r="AU506" s="39"/>
      <c r="AV506" s="39"/>
      <c r="AW506" s="39">
        <v>4</v>
      </c>
      <c r="AX506" s="39"/>
      <c r="AY506" s="39"/>
      <c r="AZ506" s="39"/>
      <c r="BA506" s="16">
        <f t="shared" si="39"/>
        <v>8</v>
      </c>
      <c r="BB506" s="39"/>
      <c r="BC506" s="39"/>
      <c r="BD506" s="39"/>
      <c r="BE506" s="39">
        <v>4</v>
      </c>
      <c r="BF506" s="39"/>
      <c r="BG506" s="39"/>
      <c r="BH506" s="39"/>
      <c r="BI506" s="39"/>
      <c r="BJ506" s="39">
        <v>4</v>
      </c>
      <c r="BK506" s="39"/>
      <c r="BL506" s="39"/>
      <c r="BM506" s="39"/>
      <c r="BN506" s="17">
        <f t="shared" si="40"/>
        <v>8</v>
      </c>
      <c r="BO506" s="39"/>
      <c r="BP506" s="39"/>
      <c r="BQ506" s="39"/>
      <c r="BR506" s="39">
        <v>4</v>
      </c>
      <c r="BS506" s="39"/>
      <c r="BT506" s="39"/>
      <c r="BU506" s="39"/>
      <c r="BV506" s="39"/>
      <c r="BW506" s="39">
        <v>4</v>
      </c>
      <c r="BX506" s="39"/>
      <c r="BY506" s="39"/>
      <c r="BZ506" s="39"/>
      <c r="CA506" s="16">
        <f t="shared" si="41"/>
        <v>8</v>
      </c>
    </row>
    <row r="507" spans="1:79" s="55" customFormat="1" ht="12" hidden="1">
      <c r="A507" s="1" t="s">
        <v>435</v>
      </c>
      <c r="B507" s="2" t="s">
        <v>453</v>
      </c>
      <c r="C507" s="5">
        <v>5931</v>
      </c>
      <c r="D507" s="3" t="s">
        <v>1015</v>
      </c>
      <c r="E507" s="19" t="s">
        <v>1016</v>
      </c>
      <c r="F507" s="19" t="s">
        <v>457</v>
      </c>
      <c r="G507" s="19" t="s">
        <v>26</v>
      </c>
      <c r="H507" s="19"/>
      <c r="I507" s="20" t="s">
        <v>17</v>
      </c>
      <c r="J507" s="20" t="s">
        <v>372</v>
      </c>
      <c r="K507" s="6"/>
      <c r="L507" s="19" t="s">
        <v>26</v>
      </c>
      <c r="M507" s="3" t="s">
        <v>295</v>
      </c>
      <c r="N507" s="21" t="s">
        <v>18</v>
      </c>
      <c r="O507" s="38"/>
      <c r="P507" s="38"/>
      <c r="Q507" s="39"/>
      <c r="R507" s="38"/>
      <c r="S507" s="38"/>
      <c r="T507" s="38"/>
      <c r="U507" s="38"/>
      <c r="V507" s="38">
        <v>3</v>
      </c>
      <c r="W507" s="38">
        <v>3</v>
      </c>
      <c r="X507" s="39">
        <v>3</v>
      </c>
      <c r="Y507" s="38"/>
      <c r="Z507" s="38"/>
      <c r="AA507" s="49">
        <f t="shared" si="42"/>
        <v>9</v>
      </c>
      <c r="AB507" s="38"/>
      <c r="AC507" s="38"/>
      <c r="AD507" s="39"/>
      <c r="AE507" s="39"/>
      <c r="AF507" s="38">
        <v>3</v>
      </c>
      <c r="AG507" s="39"/>
      <c r="AH507" s="38"/>
      <c r="AI507" s="38">
        <v>3</v>
      </c>
      <c r="AJ507" s="38"/>
      <c r="AK507" s="38"/>
      <c r="AL507" s="38"/>
      <c r="AM507" s="38"/>
      <c r="AN507" s="16">
        <f t="shared" si="38"/>
        <v>6</v>
      </c>
      <c r="AO507" s="38"/>
      <c r="AP507" s="38"/>
      <c r="AQ507" s="38">
        <v>6</v>
      </c>
      <c r="AR507" s="38"/>
      <c r="AS507" s="38"/>
      <c r="AT507" s="38">
        <v>6</v>
      </c>
      <c r="AU507" s="38"/>
      <c r="AV507" s="38"/>
      <c r="AW507" s="39"/>
      <c r="AX507" s="39"/>
      <c r="AY507" s="39"/>
      <c r="AZ507" s="39"/>
      <c r="BA507" s="16">
        <f t="shared" si="39"/>
        <v>12</v>
      </c>
      <c r="BB507" s="38"/>
      <c r="BC507" s="38"/>
      <c r="BD507" s="38">
        <v>6</v>
      </c>
      <c r="BE507" s="38"/>
      <c r="BF507" s="38"/>
      <c r="BG507" s="38">
        <v>6</v>
      </c>
      <c r="BH507" s="38"/>
      <c r="BI507" s="38"/>
      <c r="BJ507" s="39"/>
      <c r="BK507" s="39"/>
      <c r="BL507" s="39"/>
      <c r="BM507" s="39"/>
      <c r="BN507" s="17">
        <f t="shared" si="40"/>
        <v>12</v>
      </c>
      <c r="BO507" s="38"/>
      <c r="BP507" s="38"/>
      <c r="BQ507" s="38">
        <v>6</v>
      </c>
      <c r="BR507" s="38"/>
      <c r="BS507" s="38"/>
      <c r="BT507" s="38">
        <v>6</v>
      </c>
      <c r="BU507" s="38"/>
      <c r="BV507" s="38"/>
      <c r="BW507" s="39"/>
      <c r="BX507" s="39"/>
      <c r="BY507" s="39"/>
      <c r="BZ507" s="39"/>
      <c r="CA507" s="16">
        <f t="shared" si="41"/>
        <v>12</v>
      </c>
    </row>
    <row r="508" spans="1:79" s="55" customFormat="1" ht="13" hidden="1">
      <c r="A508" s="1" t="s">
        <v>435</v>
      </c>
      <c r="B508" s="2" t="s">
        <v>453</v>
      </c>
      <c r="C508" s="5">
        <v>5931</v>
      </c>
      <c r="D508" s="3" t="s">
        <v>1015</v>
      </c>
      <c r="E508" s="19" t="s">
        <v>1016</v>
      </c>
      <c r="F508" s="19" t="s">
        <v>457</v>
      </c>
      <c r="G508" s="19" t="s">
        <v>26</v>
      </c>
      <c r="H508" s="19"/>
      <c r="I508" s="20" t="s">
        <v>17</v>
      </c>
      <c r="J508" s="20" t="s">
        <v>372</v>
      </c>
      <c r="K508" s="6"/>
      <c r="L508" s="19" t="s">
        <v>26</v>
      </c>
      <c r="M508" s="3" t="s">
        <v>958</v>
      </c>
      <c r="N508" s="21" t="s">
        <v>18</v>
      </c>
      <c r="O508" s="38"/>
      <c r="P508" s="38"/>
      <c r="Q508" s="38"/>
      <c r="R508" s="38"/>
      <c r="S508" s="38"/>
      <c r="T508" s="38"/>
      <c r="U508" s="38"/>
      <c r="V508" s="38">
        <v>3</v>
      </c>
      <c r="W508" s="38">
        <v>2</v>
      </c>
      <c r="X508" s="39"/>
      <c r="Y508" s="38"/>
      <c r="Z508" s="38"/>
      <c r="AA508" s="49">
        <f t="shared" si="42"/>
        <v>5</v>
      </c>
      <c r="AB508" s="38"/>
      <c r="AC508" s="38"/>
      <c r="AD508" s="38"/>
      <c r="AE508" s="38"/>
      <c r="AF508" s="38"/>
      <c r="AG508" s="38"/>
      <c r="AH508" s="38">
        <v>2</v>
      </c>
      <c r="AI508" s="38"/>
      <c r="AJ508" s="38"/>
      <c r="AK508" s="38">
        <v>2</v>
      </c>
      <c r="AL508" s="38"/>
      <c r="AM508" s="38"/>
      <c r="AN508" s="16">
        <f t="shared" si="38"/>
        <v>4</v>
      </c>
      <c r="AO508" s="38"/>
      <c r="AP508" s="38"/>
      <c r="AQ508" s="38"/>
      <c r="AR508" s="38"/>
      <c r="AS508" s="38"/>
      <c r="AT508" s="38"/>
      <c r="AU508" s="38">
        <v>2</v>
      </c>
      <c r="AV508" s="38"/>
      <c r="AW508" s="38"/>
      <c r="AX508" s="38">
        <v>2</v>
      </c>
      <c r="AY508" s="38"/>
      <c r="AZ508" s="38"/>
      <c r="BA508" s="16">
        <f t="shared" si="39"/>
        <v>4</v>
      </c>
      <c r="BB508" s="38"/>
      <c r="BC508" s="38"/>
      <c r="BD508" s="38"/>
      <c r="BE508" s="38"/>
      <c r="BF508" s="38"/>
      <c r="BG508" s="38"/>
      <c r="BH508" s="38">
        <v>2</v>
      </c>
      <c r="BI508" s="38"/>
      <c r="BJ508" s="38"/>
      <c r="BK508" s="38">
        <v>2</v>
      </c>
      <c r="BL508" s="38"/>
      <c r="BM508" s="38"/>
      <c r="BN508" s="17">
        <f t="shared" si="40"/>
        <v>4</v>
      </c>
      <c r="BO508" s="38"/>
      <c r="BP508" s="38"/>
      <c r="BQ508" s="38"/>
      <c r="BR508" s="38"/>
      <c r="BS508" s="38"/>
      <c r="BT508" s="38"/>
      <c r="BU508" s="38">
        <v>2</v>
      </c>
      <c r="BV508" s="38"/>
      <c r="BW508" s="38"/>
      <c r="BX508" s="38">
        <v>2</v>
      </c>
      <c r="BY508" s="38"/>
      <c r="BZ508" s="38"/>
      <c r="CA508" s="16">
        <f t="shared" si="41"/>
        <v>4</v>
      </c>
    </row>
    <row r="509" spans="1:79" s="55" customFormat="1" ht="13" hidden="1">
      <c r="A509" s="1" t="s">
        <v>435</v>
      </c>
      <c r="B509" s="2" t="s">
        <v>453</v>
      </c>
      <c r="C509" s="5">
        <v>5931</v>
      </c>
      <c r="D509" s="3" t="s">
        <v>1015</v>
      </c>
      <c r="E509" s="19" t="s">
        <v>1016</v>
      </c>
      <c r="F509" s="19" t="s">
        <v>457</v>
      </c>
      <c r="G509" s="19" t="s">
        <v>26</v>
      </c>
      <c r="H509" s="19"/>
      <c r="I509" s="20" t="s">
        <v>17</v>
      </c>
      <c r="J509" s="20" t="s">
        <v>377</v>
      </c>
      <c r="K509" s="6"/>
      <c r="L509" s="19" t="s">
        <v>26</v>
      </c>
      <c r="M509" s="3" t="s">
        <v>958</v>
      </c>
      <c r="N509" s="21" t="s">
        <v>445</v>
      </c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49">
        <f t="shared" si="42"/>
        <v>0</v>
      </c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16">
        <f t="shared" si="38"/>
        <v>0</v>
      </c>
      <c r="AO509" s="39"/>
      <c r="AP509" s="39"/>
      <c r="AQ509" s="39"/>
      <c r="AR509" s="39">
        <v>1</v>
      </c>
      <c r="AS509" s="39"/>
      <c r="AT509" s="39"/>
      <c r="AU509" s="39"/>
      <c r="AV509" s="39"/>
      <c r="AW509" s="39">
        <v>2</v>
      </c>
      <c r="AX509" s="39"/>
      <c r="AY509" s="39"/>
      <c r="AZ509" s="39"/>
      <c r="BA509" s="16">
        <f t="shared" si="39"/>
        <v>3</v>
      </c>
      <c r="BB509" s="39"/>
      <c r="BC509" s="39"/>
      <c r="BD509" s="39"/>
      <c r="BE509" s="39">
        <v>1</v>
      </c>
      <c r="BF509" s="39"/>
      <c r="BG509" s="39"/>
      <c r="BH509" s="39"/>
      <c r="BI509" s="39"/>
      <c r="BJ509" s="39">
        <v>2</v>
      </c>
      <c r="BK509" s="39"/>
      <c r="BL509" s="39"/>
      <c r="BM509" s="39"/>
      <c r="BN509" s="17">
        <f t="shared" si="40"/>
        <v>3</v>
      </c>
      <c r="BO509" s="39"/>
      <c r="BP509" s="39"/>
      <c r="BQ509" s="39"/>
      <c r="BR509" s="39">
        <v>1</v>
      </c>
      <c r="BS509" s="39"/>
      <c r="BT509" s="39"/>
      <c r="BU509" s="39"/>
      <c r="BV509" s="39"/>
      <c r="BW509" s="39">
        <v>2</v>
      </c>
      <c r="BX509" s="39"/>
      <c r="BY509" s="39"/>
      <c r="BZ509" s="39"/>
      <c r="CA509" s="16">
        <f t="shared" si="41"/>
        <v>3</v>
      </c>
    </row>
    <row r="510" spans="1:79" s="55" customFormat="1" ht="12" hidden="1">
      <c r="A510" s="1" t="s">
        <v>435</v>
      </c>
      <c r="B510" s="2" t="s">
        <v>453</v>
      </c>
      <c r="C510" s="5">
        <v>5931</v>
      </c>
      <c r="D510" s="3" t="s">
        <v>1015</v>
      </c>
      <c r="E510" s="19" t="s">
        <v>1016</v>
      </c>
      <c r="F510" s="19" t="s">
        <v>457</v>
      </c>
      <c r="G510" s="19" t="s">
        <v>26</v>
      </c>
      <c r="H510" s="19"/>
      <c r="I510" s="20" t="s">
        <v>17</v>
      </c>
      <c r="J510" s="20" t="s">
        <v>377</v>
      </c>
      <c r="K510" s="6"/>
      <c r="L510" s="19" t="s">
        <v>26</v>
      </c>
      <c r="M510" s="20" t="s">
        <v>441</v>
      </c>
      <c r="N510" s="21" t="s">
        <v>445</v>
      </c>
      <c r="O510" s="38"/>
      <c r="P510" s="38"/>
      <c r="Q510" s="38"/>
      <c r="R510" s="38"/>
      <c r="S510" s="38">
        <v>1</v>
      </c>
      <c r="T510" s="50">
        <v>1</v>
      </c>
      <c r="U510" s="38">
        <v>1</v>
      </c>
      <c r="V510" s="38"/>
      <c r="W510" s="38"/>
      <c r="X510" s="38"/>
      <c r="Y510" s="38"/>
      <c r="Z510" s="38"/>
      <c r="AA510" s="49">
        <f t="shared" si="42"/>
        <v>3</v>
      </c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16">
        <f t="shared" si="38"/>
        <v>0</v>
      </c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16">
        <f t="shared" si="39"/>
        <v>0</v>
      </c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17">
        <f t="shared" si="40"/>
        <v>0</v>
      </c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16">
        <f t="shared" si="41"/>
        <v>0</v>
      </c>
    </row>
    <row r="511" spans="1:79" s="55" customFormat="1" ht="12" hidden="1">
      <c r="A511" s="1" t="s">
        <v>435</v>
      </c>
      <c r="B511" s="2" t="s">
        <v>436</v>
      </c>
      <c r="C511" s="5">
        <v>73865</v>
      </c>
      <c r="D511" s="3" t="s">
        <v>437</v>
      </c>
      <c r="E511" s="19" t="s">
        <v>462</v>
      </c>
      <c r="F511" s="19" t="s">
        <v>457</v>
      </c>
      <c r="G511" s="19" t="s">
        <v>463</v>
      </c>
      <c r="H511" s="19"/>
      <c r="I511" s="20" t="s">
        <v>17</v>
      </c>
      <c r="J511" s="20" t="s">
        <v>931</v>
      </c>
      <c r="K511" s="6"/>
      <c r="L511" s="19" t="s">
        <v>463</v>
      </c>
      <c r="M511" s="20" t="s">
        <v>464</v>
      </c>
      <c r="N511" s="21" t="s">
        <v>1031</v>
      </c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49">
        <f t="shared" si="42"/>
        <v>0</v>
      </c>
      <c r="AB511" s="39"/>
      <c r="AC511" s="39"/>
      <c r="AD511" s="39"/>
      <c r="AE511" s="39"/>
      <c r="AF511" s="39"/>
      <c r="AG511" s="39"/>
      <c r="AH511" s="39"/>
      <c r="AI511" s="39">
        <v>1</v>
      </c>
      <c r="AJ511" s="39"/>
      <c r="AK511" s="39"/>
      <c r="AL511" s="39"/>
      <c r="AM511" s="38"/>
      <c r="AN511" s="16">
        <f t="shared" si="38"/>
        <v>1</v>
      </c>
      <c r="AO511" s="39"/>
      <c r="AP511" s="39"/>
      <c r="AQ511" s="39"/>
      <c r="AR511" s="39">
        <v>2</v>
      </c>
      <c r="AS511" s="39"/>
      <c r="AT511" s="39"/>
      <c r="AU511" s="39">
        <v>2</v>
      </c>
      <c r="AV511" s="39"/>
      <c r="AW511" s="39"/>
      <c r="AX511" s="39">
        <v>2</v>
      </c>
      <c r="AY511" s="39"/>
      <c r="AZ511" s="39"/>
      <c r="BA511" s="16">
        <f t="shared" si="39"/>
        <v>6</v>
      </c>
      <c r="BB511" s="39">
        <v>2</v>
      </c>
      <c r="BC511" s="39"/>
      <c r="BD511" s="39"/>
      <c r="BE511" s="39">
        <v>2</v>
      </c>
      <c r="BF511" s="39"/>
      <c r="BG511" s="39"/>
      <c r="BH511" s="39">
        <v>2</v>
      </c>
      <c r="BI511" s="39"/>
      <c r="BJ511" s="39"/>
      <c r="BK511" s="39"/>
      <c r="BL511" s="39"/>
      <c r="BM511" s="39"/>
      <c r="BN511" s="17">
        <f t="shared" si="40"/>
        <v>6</v>
      </c>
      <c r="BO511" s="39">
        <v>2</v>
      </c>
      <c r="BP511" s="39"/>
      <c r="BQ511" s="39"/>
      <c r="BR511" s="39">
        <v>2</v>
      </c>
      <c r="BS511" s="39"/>
      <c r="BT511" s="39"/>
      <c r="BU511" s="39">
        <v>2</v>
      </c>
      <c r="BV511" s="39"/>
      <c r="BW511" s="39"/>
      <c r="BX511" s="39"/>
      <c r="BY511" s="39"/>
      <c r="BZ511" s="39"/>
      <c r="CA511" s="16">
        <f t="shared" si="41"/>
        <v>6</v>
      </c>
    </row>
    <row r="512" spans="1:79" s="55" customFormat="1" ht="12" hidden="1">
      <c r="A512" s="1" t="s">
        <v>435</v>
      </c>
      <c r="B512" s="2" t="s">
        <v>436</v>
      </c>
      <c r="C512" s="5">
        <v>73865</v>
      </c>
      <c r="D512" s="3" t="s">
        <v>437</v>
      </c>
      <c r="E512" s="19" t="s">
        <v>1016</v>
      </c>
      <c r="F512" s="19" t="s">
        <v>457</v>
      </c>
      <c r="G512" s="19" t="s">
        <v>26</v>
      </c>
      <c r="H512" s="19"/>
      <c r="I512" s="20" t="s">
        <v>17</v>
      </c>
      <c r="J512" s="20" t="s">
        <v>909</v>
      </c>
      <c r="K512" s="6"/>
      <c r="L512" s="19" t="s">
        <v>26</v>
      </c>
      <c r="M512" s="20" t="s">
        <v>464</v>
      </c>
      <c r="N512" s="21" t="s">
        <v>18</v>
      </c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49">
        <f t="shared" si="42"/>
        <v>0</v>
      </c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16">
        <f t="shared" si="38"/>
        <v>0</v>
      </c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16">
        <f t="shared" si="39"/>
        <v>0</v>
      </c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17">
        <f t="shared" si="40"/>
        <v>0</v>
      </c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16">
        <f t="shared" si="41"/>
        <v>0</v>
      </c>
    </row>
    <row r="513" spans="1:79" s="55" customFormat="1" ht="12" hidden="1">
      <c r="A513" s="1" t="s">
        <v>435</v>
      </c>
      <c r="B513" s="2" t="s">
        <v>436</v>
      </c>
      <c r="C513" s="5">
        <v>73865</v>
      </c>
      <c r="D513" s="3" t="s">
        <v>437</v>
      </c>
      <c r="E513" s="19" t="s">
        <v>462</v>
      </c>
      <c r="F513" s="19" t="s">
        <v>457</v>
      </c>
      <c r="G513" s="19" t="s">
        <v>463</v>
      </c>
      <c r="H513" s="19"/>
      <c r="I513" s="20" t="s">
        <v>17</v>
      </c>
      <c r="J513" s="20" t="s">
        <v>907</v>
      </c>
      <c r="K513" s="6"/>
      <c r="L513" s="19" t="s">
        <v>463</v>
      </c>
      <c r="M513" s="20" t="s">
        <v>465</v>
      </c>
      <c r="N513" s="21" t="s">
        <v>1031</v>
      </c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49">
        <f t="shared" si="42"/>
        <v>0</v>
      </c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16">
        <f t="shared" si="38"/>
        <v>0</v>
      </c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16">
        <f t="shared" si="39"/>
        <v>0</v>
      </c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17">
        <f t="shared" si="40"/>
        <v>0</v>
      </c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16">
        <f t="shared" si="41"/>
        <v>0</v>
      </c>
    </row>
    <row r="514" spans="1:79" s="55" customFormat="1" ht="12" hidden="1">
      <c r="A514" s="1" t="s">
        <v>435</v>
      </c>
      <c r="B514" s="2" t="s">
        <v>453</v>
      </c>
      <c r="C514" s="5">
        <v>5931</v>
      </c>
      <c r="D514" s="3" t="s">
        <v>1015</v>
      </c>
      <c r="E514" s="19" t="s">
        <v>1016</v>
      </c>
      <c r="F514" s="19" t="s">
        <v>457</v>
      </c>
      <c r="G514" s="19" t="s">
        <v>26</v>
      </c>
      <c r="H514" s="19"/>
      <c r="I514" s="20" t="s">
        <v>17</v>
      </c>
      <c r="J514" s="20" t="s">
        <v>377</v>
      </c>
      <c r="K514" s="6"/>
      <c r="L514" s="19" t="s">
        <v>26</v>
      </c>
      <c r="M514" s="20" t="s">
        <v>465</v>
      </c>
      <c r="N514" s="21" t="s">
        <v>445</v>
      </c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49">
        <f t="shared" si="42"/>
        <v>0</v>
      </c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16">
        <f t="shared" si="38"/>
        <v>0</v>
      </c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16">
        <f t="shared" si="39"/>
        <v>0</v>
      </c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17">
        <f t="shared" si="40"/>
        <v>0</v>
      </c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16">
        <f t="shared" si="41"/>
        <v>0</v>
      </c>
    </row>
    <row r="515" spans="1:79" s="55" customFormat="1" ht="12" hidden="1">
      <c r="A515" s="1" t="s">
        <v>435</v>
      </c>
      <c r="B515" s="2" t="s">
        <v>453</v>
      </c>
      <c r="C515" s="5">
        <v>5931</v>
      </c>
      <c r="D515" s="3" t="s">
        <v>1015</v>
      </c>
      <c r="E515" s="19" t="s">
        <v>1016</v>
      </c>
      <c r="F515" s="19" t="s">
        <v>457</v>
      </c>
      <c r="G515" s="19" t="s">
        <v>26</v>
      </c>
      <c r="H515" s="19"/>
      <c r="I515" s="20" t="s">
        <v>17</v>
      </c>
      <c r="J515" s="20" t="s">
        <v>372</v>
      </c>
      <c r="K515" s="6"/>
      <c r="L515" s="19" t="s">
        <v>26</v>
      </c>
      <c r="M515" s="20" t="s">
        <v>465</v>
      </c>
      <c r="N515" s="21" t="s">
        <v>444</v>
      </c>
      <c r="O515" s="38"/>
      <c r="P515" s="38"/>
      <c r="Q515" s="38"/>
      <c r="R515" s="38"/>
      <c r="S515" s="38"/>
      <c r="T515" s="38"/>
      <c r="U515" s="39"/>
      <c r="V515" s="38"/>
      <c r="W515" s="38"/>
      <c r="X515" s="38"/>
      <c r="Y515" s="38"/>
      <c r="Z515" s="38"/>
      <c r="AA515" s="49">
        <f t="shared" si="42"/>
        <v>0</v>
      </c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16">
        <f t="shared" si="38"/>
        <v>0</v>
      </c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16">
        <f t="shared" si="39"/>
        <v>0</v>
      </c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17">
        <f t="shared" si="40"/>
        <v>0</v>
      </c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16">
        <f t="shared" si="41"/>
        <v>0</v>
      </c>
    </row>
    <row r="516" spans="1:79" s="55" customFormat="1" ht="12" hidden="1">
      <c r="A516" s="1" t="s">
        <v>435</v>
      </c>
      <c r="B516" s="2" t="s">
        <v>436</v>
      </c>
      <c r="C516" s="5">
        <v>73865</v>
      </c>
      <c r="D516" s="3" t="s">
        <v>437</v>
      </c>
      <c r="E516" s="19" t="s">
        <v>1016</v>
      </c>
      <c r="F516" s="19" t="s">
        <v>457</v>
      </c>
      <c r="G516" s="19" t="s">
        <v>26</v>
      </c>
      <c r="H516" s="19"/>
      <c r="I516" s="20" t="s">
        <v>17</v>
      </c>
      <c r="J516" s="20" t="s">
        <v>372</v>
      </c>
      <c r="K516" s="6"/>
      <c r="L516" s="19" t="s">
        <v>26</v>
      </c>
      <c r="M516" s="20" t="s">
        <v>443</v>
      </c>
      <c r="N516" s="21" t="s">
        <v>18</v>
      </c>
      <c r="O516" s="38"/>
      <c r="P516" s="38"/>
      <c r="Q516" s="38">
        <v>1</v>
      </c>
      <c r="R516" s="38"/>
      <c r="S516" s="38"/>
      <c r="T516" s="39"/>
      <c r="U516" s="39"/>
      <c r="V516" s="39"/>
      <c r="W516" s="39"/>
      <c r="X516" s="39"/>
      <c r="Y516" s="39"/>
      <c r="Z516" s="39"/>
      <c r="AA516" s="49">
        <f t="shared" si="42"/>
        <v>1</v>
      </c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16">
        <f t="shared" si="38"/>
        <v>0</v>
      </c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16">
        <f t="shared" si="39"/>
        <v>0</v>
      </c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17">
        <f t="shared" si="40"/>
        <v>0</v>
      </c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16">
        <f t="shared" si="41"/>
        <v>0</v>
      </c>
    </row>
    <row r="517" spans="1:79" s="55" customFormat="1" ht="12" hidden="1">
      <c r="A517" s="1" t="s">
        <v>435</v>
      </c>
      <c r="B517" s="2" t="s">
        <v>436</v>
      </c>
      <c r="C517" s="5">
        <v>73865</v>
      </c>
      <c r="D517" s="3" t="s">
        <v>437</v>
      </c>
      <c r="E517" s="19" t="s">
        <v>462</v>
      </c>
      <c r="F517" s="19" t="s">
        <v>457</v>
      </c>
      <c r="G517" s="19" t="s">
        <v>463</v>
      </c>
      <c r="H517" s="19"/>
      <c r="I517" s="20" t="s">
        <v>17</v>
      </c>
      <c r="J517" s="20" t="s">
        <v>907</v>
      </c>
      <c r="K517" s="6"/>
      <c r="L517" s="19" t="s">
        <v>463</v>
      </c>
      <c r="M517" s="20" t="s">
        <v>442</v>
      </c>
      <c r="N517" s="21" t="s">
        <v>1031</v>
      </c>
      <c r="O517" s="38"/>
      <c r="P517" s="38"/>
      <c r="Q517" s="38"/>
      <c r="R517" s="38"/>
      <c r="S517" s="38"/>
      <c r="T517" s="39"/>
      <c r="U517" s="39"/>
      <c r="V517" s="39"/>
      <c r="W517" s="39"/>
      <c r="X517" s="39"/>
      <c r="Y517" s="39"/>
      <c r="Z517" s="39"/>
      <c r="AA517" s="49">
        <f t="shared" si="42"/>
        <v>0</v>
      </c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16">
        <f t="shared" ref="AN517:AN580" si="43">SUM(AB517:AM517)</f>
        <v>0</v>
      </c>
      <c r="AO517" s="39"/>
      <c r="AP517" s="39"/>
      <c r="AQ517" s="39">
        <v>1</v>
      </c>
      <c r="AR517" s="39"/>
      <c r="AS517" s="39"/>
      <c r="AT517" s="39"/>
      <c r="AU517" s="39"/>
      <c r="AV517" s="39">
        <v>2</v>
      </c>
      <c r="AW517" s="39"/>
      <c r="AX517" s="39"/>
      <c r="AY517" s="39"/>
      <c r="AZ517" s="39"/>
      <c r="BA517" s="16">
        <f t="shared" ref="BA517:BA580" si="44">SUM(AO517:AZ517)</f>
        <v>3</v>
      </c>
      <c r="BB517" s="39"/>
      <c r="BC517" s="39"/>
      <c r="BD517" s="39">
        <v>1</v>
      </c>
      <c r="BE517" s="39"/>
      <c r="BF517" s="39"/>
      <c r="BG517" s="39"/>
      <c r="BH517" s="39"/>
      <c r="BI517" s="39">
        <v>2</v>
      </c>
      <c r="BJ517" s="39"/>
      <c r="BK517" s="39"/>
      <c r="BL517" s="39"/>
      <c r="BM517" s="39"/>
      <c r="BN517" s="17">
        <f t="shared" ref="BN517:BN580" si="45">SUM(BB517:BM517)</f>
        <v>3</v>
      </c>
      <c r="BO517" s="39"/>
      <c r="BP517" s="39"/>
      <c r="BQ517" s="39">
        <v>1</v>
      </c>
      <c r="BR517" s="39"/>
      <c r="BS517" s="39"/>
      <c r="BT517" s="39"/>
      <c r="BU517" s="39"/>
      <c r="BV517" s="39">
        <v>2</v>
      </c>
      <c r="BW517" s="39"/>
      <c r="BX517" s="39"/>
      <c r="BY517" s="39"/>
      <c r="BZ517" s="39"/>
      <c r="CA517" s="16">
        <f t="shared" ref="CA517:CA580" si="46">SUM(BO517:BZ517)</f>
        <v>3</v>
      </c>
    </row>
    <row r="518" spans="1:79" s="55" customFormat="1" ht="12" hidden="1">
      <c r="A518" s="1" t="s">
        <v>435</v>
      </c>
      <c r="B518" s="2" t="s">
        <v>436</v>
      </c>
      <c r="C518" s="5">
        <v>73865</v>
      </c>
      <c r="D518" s="3" t="s">
        <v>437</v>
      </c>
      <c r="E518" s="19" t="s">
        <v>462</v>
      </c>
      <c r="F518" s="19" t="s">
        <v>457</v>
      </c>
      <c r="G518" s="19" t="s">
        <v>463</v>
      </c>
      <c r="H518" s="19"/>
      <c r="I518" s="20" t="s">
        <v>17</v>
      </c>
      <c r="J518" s="20" t="s">
        <v>907</v>
      </c>
      <c r="K518" s="6"/>
      <c r="L518" s="19" t="s">
        <v>463</v>
      </c>
      <c r="M518" s="3" t="s">
        <v>94</v>
      </c>
      <c r="N518" s="21" t="s">
        <v>1031</v>
      </c>
      <c r="O518" s="38"/>
      <c r="P518" s="38"/>
      <c r="Q518" s="38"/>
      <c r="R518" s="38"/>
      <c r="S518" s="38"/>
      <c r="T518" s="39"/>
      <c r="U518" s="38"/>
      <c r="V518" s="39"/>
      <c r="W518" s="39"/>
      <c r="X518" s="39"/>
      <c r="Y518" s="39"/>
      <c r="Z518" s="39"/>
      <c r="AA518" s="49">
        <f t="shared" si="42"/>
        <v>0</v>
      </c>
      <c r="AB518" s="39"/>
      <c r="AC518" s="39"/>
      <c r="AD518" s="39"/>
      <c r="AE518" s="39"/>
      <c r="AF518" s="39"/>
      <c r="AG518" s="39"/>
      <c r="AH518" s="39"/>
      <c r="AI518" s="39">
        <v>2</v>
      </c>
      <c r="AJ518" s="39"/>
      <c r="AK518" s="39"/>
      <c r="AL518" s="39"/>
      <c r="AM518" s="39"/>
      <c r="AN518" s="16">
        <f t="shared" si="43"/>
        <v>2</v>
      </c>
      <c r="AO518" s="39"/>
      <c r="AP518" s="39"/>
      <c r="AQ518" s="39"/>
      <c r="AR518" s="39"/>
      <c r="AS518" s="39"/>
      <c r="AT518" s="39">
        <v>10</v>
      </c>
      <c r="AU518" s="39">
        <v>10</v>
      </c>
      <c r="AV518" s="39"/>
      <c r="AW518" s="39"/>
      <c r="AX518" s="39">
        <v>10</v>
      </c>
      <c r="AY518" s="39">
        <v>10</v>
      </c>
      <c r="AZ518" s="39"/>
      <c r="BA518" s="16">
        <f t="shared" si="44"/>
        <v>40</v>
      </c>
      <c r="BB518" s="39">
        <v>10</v>
      </c>
      <c r="BC518" s="39">
        <v>10</v>
      </c>
      <c r="BD518" s="39">
        <v>10</v>
      </c>
      <c r="BE518" s="39">
        <v>5</v>
      </c>
      <c r="BF518" s="39"/>
      <c r="BG518" s="39"/>
      <c r="BH518" s="39"/>
      <c r="BI518" s="39"/>
      <c r="BJ518" s="39">
        <v>10</v>
      </c>
      <c r="BK518" s="39"/>
      <c r="BL518" s="39">
        <v>10</v>
      </c>
      <c r="BM518" s="39"/>
      <c r="BN518" s="17">
        <f t="shared" si="45"/>
        <v>55</v>
      </c>
      <c r="BO518" s="39">
        <v>10</v>
      </c>
      <c r="BP518" s="39">
        <v>10</v>
      </c>
      <c r="BQ518" s="39"/>
      <c r="BR518" s="39"/>
      <c r="BS518" s="39"/>
      <c r="BT518" s="39">
        <v>10</v>
      </c>
      <c r="BU518" s="39"/>
      <c r="BV518" s="39"/>
      <c r="BW518" s="39">
        <v>10</v>
      </c>
      <c r="BX518" s="39"/>
      <c r="BY518" s="39">
        <v>10</v>
      </c>
      <c r="BZ518" s="39"/>
      <c r="CA518" s="16">
        <f t="shared" si="46"/>
        <v>50</v>
      </c>
    </row>
    <row r="519" spans="1:79" s="55" customFormat="1" ht="12" hidden="1">
      <c r="A519" s="1" t="s">
        <v>435</v>
      </c>
      <c r="B519" s="2" t="s">
        <v>436</v>
      </c>
      <c r="C519" s="5">
        <v>73865</v>
      </c>
      <c r="D519" s="3" t="s">
        <v>437</v>
      </c>
      <c r="E519" s="19" t="s">
        <v>462</v>
      </c>
      <c r="F519" s="19" t="s">
        <v>457</v>
      </c>
      <c r="G519" s="19" t="s">
        <v>275</v>
      </c>
      <c r="H519" s="19" t="s">
        <v>908</v>
      </c>
      <c r="I519" s="20" t="s">
        <v>17</v>
      </c>
      <c r="J519" s="20" t="s">
        <v>909</v>
      </c>
      <c r="K519" s="6"/>
      <c r="L519" s="19" t="s">
        <v>275</v>
      </c>
      <c r="M519" s="3" t="s">
        <v>94</v>
      </c>
      <c r="N519" s="21" t="s">
        <v>18</v>
      </c>
      <c r="O519" s="39">
        <v>33</v>
      </c>
      <c r="P519" s="38">
        <v>2</v>
      </c>
      <c r="Q519" s="38">
        <v>9</v>
      </c>
      <c r="R519" s="38">
        <v>3</v>
      </c>
      <c r="S519" s="38">
        <v>18</v>
      </c>
      <c r="T519" s="38">
        <v>9</v>
      </c>
      <c r="U519" s="39">
        <v>10</v>
      </c>
      <c r="V519" s="38">
        <v>35</v>
      </c>
      <c r="W519" s="38">
        <v>11</v>
      </c>
      <c r="X519" s="38">
        <v>12</v>
      </c>
      <c r="Y519" s="51">
        <v>2</v>
      </c>
      <c r="Z519" s="38">
        <v>11</v>
      </c>
      <c r="AA519" s="49">
        <f t="shared" si="42"/>
        <v>155</v>
      </c>
      <c r="AB519" s="39">
        <v>4</v>
      </c>
      <c r="AC519" s="39">
        <v>2</v>
      </c>
      <c r="AD519" s="39">
        <v>9</v>
      </c>
      <c r="AE519" s="39">
        <v>55</v>
      </c>
      <c r="AF519" s="39">
        <v>20</v>
      </c>
      <c r="AG519" s="39">
        <v>20</v>
      </c>
      <c r="AH519" s="39"/>
      <c r="AI519" s="39">
        <v>10</v>
      </c>
      <c r="AJ519" s="39">
        <v>10</v>
      </c>
      <c r="AK519" s="39">
        <v>10</v>
      </c>
      <c r="AL519" s="39">
        <v>10</v>
      </c>
      <c r="AM519" s="38">
        <v>10</v>
      </c>
      <c r="AN519" s="16">
        <f t="shared" si="43"/>
        <v>160</v>
      </c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16">
        <f t="shared" si="44"/>
        <v>0</v>
      </c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17">
        <f t="shared" si="45"/>
        <v>0</v>
      </c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16">
        <f t="shared" si="46"/>
        <v>0</v>
      </c>
    </row>
    <row r="520" spans="1:79" s="55" customFormat="1" ht="12" hidden="1">
      <c r="A520" s="1" t="s">
        <v>435</v>
      </c>
      <c r="B520" s="2" t="s">
        <v>436</v>
      </c>
      <c r="C520" s="5">
        <v>73865</v>
      </c>
      <c r="D520" s="3" t="s">
        <v>437</v>
      </c>
      <c r="E520" s="19" t="s">
        <v>462</v>
      </c>
      <c r="F520" s="19" t="s">
        <v>457</v>
      </c>
      <c r="G520" s="19" t="s">
        <v>275</v>
      </c>
      <c r="H520" s="19"/>
      <c r="I520" s="20" t="s">
        <v>17</v>
      </c>
      <c r="J520" s="20" t="s">
        <v>909</v>
      </c>
      <c r="K520" s="6"/>
      <c r="L520" s="19" t="s">
        <v>275</v>
      </c>
      <c r="M520" s="20" t="s">
        <v>443</v>
      </c>
      <c r="N520" s="21" t="s">
        <v>18</v>
      </c>
      <c r="O520" s="38"/>
      <c r="P520" s="38"/>
      <c r="Q520" s="38"/>
      <c r="R520" s="38"/>
      <c r="S520" s="38"/>
      <c r="T520" s="38">
        <v>1</v>
      </c>
      <c r="U520" s="38"/>
      <c r="V520" s="51">
        <v>1</v>
      </c>
      <c r="W520" s="38"/>
      <c r="X520" s="38"/>
      <c r="Y520" s="38"/>
      <c r="Z520" s="38">
        <v>3</v>
      </c>
      <c r="AA520" s="49">
        <f t="shared" si="42"/>
        <v>5</v>
      </c>
      <c r="AB520" s="38">
        <v>1</v>
      </c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16">
        <f t="shared" si="43"/>
        <v>1</v>
      </c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16">
        <f t="shared" si="44"/>
        <v>0</v>
      </c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17">
        <f t="shared" si="45"/>
        <v>0</v>
      </c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16">
        <f t="shared" si="46"/>
        <v>0</v>
      </c>
    </row>
    <row r="521" spans="1:79" s="55" customFormat="1" ht="13" hidden="1">
      <c r="A521" s="1" t="s">
        <v>435</v>
      </c>
      <c r="B521" s="2" t="s">
        <v>453</v>
      </c>
      <c r="C521" s="5">
        <v>5931</v>
      </c>
      <c r="D521" s="3" t="s">
        <v>1015</v>
      </c>
      <c r="E521" s="19" t="s">
        <v>1016</v>
      </c>
      <c r="F521" s="19" t="s">
        <v>457</v>
      </c>
      <c r="G521" s="19" t="s">
        <v>321</v>
      </c>
      <c r="H521" s="19"/>
      <c r="I521" s="20" t="s">
        <v>17</v>
      </c>
      <c r="J521" s="20" t="s">
        <v>910</v>
      </c>
      <c r="K521" s="6"/>
      <c r="L521" s="19" t="s">
        <v>321</v>
      </c>
      <c r="M521" s="3" t="s">
        <v>958</v>
      </c>
      <c r="N521" s="21" t="s">
        <v>18</v>
      </c>
      <c r="O521" s="38"/>
      <c r="P521" s="38">
        <v>2</v>
      </c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49">
        <f t="shared" si="42"/>
        <v>2</v>
      </c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16">
        <f t="shared" si="43"/>
        <v>0</v>
      </c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16">
        <f t="shared" si="44"/>
        <v>0</v>
      </c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17">
        <f t="shared" si="45"/>
        <v>0</v>
      </c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16">
        <f t="shared" si="46"/>
        <v>0</v>
      </c>
    </row>
    <row r="522" spans="1:79" s="55" customFormat="1" ht="12" hidden="1">
      <c r="A522" s="1" t="s">
        <v>435</v>
      </c>
      <c r="B522" s="2" t="s">
        <v>436</v>
      </c>
      <c r="C522" s="5">
        <v>73865</v>
      </c>
      <c r="D522" s="3" t="s">
        <v>437</v>
      </c>
      <c r="E522" s="19" t="s">
        <v>1016</v>
      </c>
      <c r="F522" s="19" t="s">
        <v>457</v>
      </c>
      <c r="G522" s="19" t="s">
        <v>321</v>
      </c>
      <c r="H522" s="19"/>
      <c r="I522" s="20" t="s">
        <v>17</v>
      </c>
      <c r="J522" s="20" t="s">
        <v>910</v>
      </c>
      <c r="K522" s="6"/>
      <c r="L522" s="19" t="s">
        <v>321</v>
      </c>
      <c r="M522" s="3" t="s">
        <v>94</v>
      </c>
      <c r="N522" s="21" t="s">
        <v>444</v>
      </c>
      <c r="O522" s="38"/>
      <c r="P522" s="38"/>
      <c r="Q522" s="38"/>
      <c r="R522" s="38"/>
      <c r="S522" s="38"/>
      <c r="T522" s="50">
        <v>1</v>
      </c>
      <c r="U522" s="38"/>
      <c r="V522" s="38"/>
      <c r="W522" s="50">
        <v>1</v>
      </c>
      <c r="X522" s="38"/>
      <c r="Y522" s="38"/>
      <c r="Z522" s="38"/>
      <c r="AA522" s="49">
        <f t="shared" si="42"/>
        <v>2</v>
      </c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16">
        <f t="shared" si="43"/>
        <v>0</v>
      </c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16">
        <f t="shared" si="44"/>
        <v>0</v>
      </c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17">
        <f t="shared" si="45"/>
        <v>0</v>
      </c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16">
        <f t="shared" si="46"/>
        <v>0</v>
      </c>
    </row>
    <row r="523" spans="1:79" s="55" customFormat="1" ht="12" hidden="1">
      <c r="A523" s="1" t="s">
        <v>435</v>
      </c>
      <c r="B523" s="2" t="s">
        <v>453</v>
      </c>
      <c r="C523" s="5">
        <v>5931</v>
      </c>
      <c r="D523" s="3" t="s">
        <v>1015</v>
      </c>
      <c r="E523" s="19" t="s">
        <v>1016</v>
      </c>
      <c r="F523" s="19" t="s">
        <v>457</v>
      </c>
      <c r="G523" s="19" t="s">
        <v>321</v>
      </c>
      <c r="H523" s="19"/>
      <c r="I523" s="20" t="s">
        <v>17</v>
      </c>
      <c r="J523" s="20" t="s">
        <v>910</v>
      </c>
      <c r="K523" s="6"/>
      <c r="L523" s="19" t="s">
        <v>321</v>
      </c>
      <c r="M523" s="3" t="s">
        <v>295</v>
      </c>
      <c r="N523" s="21" t="s">
        <v>18</v>
      </c>
      <c r="O523" s="38"/>
      <c r="P523" s="38"/>
      <c r="Q523" s="38"/>
      <c r="R523" s="38"/>
      <c r="S523" s="38"/>
      <c r="T523" s="38"/>
      <c r="U523" s="38"/>
      <c r="V523" s="38"/>
      <c r="W523" s="38"/>
      <c r="X523" s="38">
        <v>3</v>
      </c>
      <c r="Y523" s="38"/>
      <c r="Z523" s="38"/>
      <c r="AA523" s="49">
        <f t="shared" si="42"/>
        <v>3</v>
      </c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16">
        <f t="shared" si="43"/>
        <v>0</v>
      </c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16">
        <f t="shared" si="44"/>
        <v>0</v>
      </c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17">
        <f t="shared" si="45"/>
        <v>0</v>
      </c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16">
        <f t="shared" si="46"/>
        <v>0</v>
      </c>
    </row>
    <row r="524" spans="1:79" s="55" customFormat="1" ht="12" hidden="1">
      <c r="A524" s="1" t="s">
        <v>435</v>
      </c>
      <c r="B524" s="2" t="s">
        <v>453</v>
      </c>
      <c r="C524" s="5">
        <v>5931</v>
      </c>
      <c r="D524" s="3" t="s">
        <v>1015</v>
      </c>
      <c r="E524" s="19" t="s">
        <v>1016</v>
      </c>
      <c r="F524" s="19" t="s">
        <v>457</v>
      </c>
      <c r="G524" s="19" t="s">
        <v>466</v>
      </c>
      <c r="H524" s="19"/>
      <c r="I524" s="20" t="s">
        <v>17</v>
      </c>
      <c r="J524" s="20" t="s">
        <v>932</v>
      </c>
      <c r="K524" s="6"/>
      <c r="L524" s="19" t="s">
        <v>466</v>
      </c>
      <c r="M524" s="3" t="s">
        <v>295</v>
      </c>
      <c r="N524" s="21" t="s">
        <v>445</v>
      </c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49">
        <f t="shared" si="42"/>
        <v>0</v>
      </c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16">
        <f t="shared" si="43"/>
        <v>0</v>
      </c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16">
        <f t="shared" si="44"/>
        <v>0</v>
      </c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17">
        <f t="shared" si="45"/>
        <v>0</v>
      </c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16">
        <f t="shared" si="46"/>
        <v>0</v>
      </c>
    </row>
    <row r="525" spans="1:79" s="55" customFormat="1" ht="12" hidden="1">
      <c r="A525" s="1" t="s">
        <v>435</v>
      </c>
      <c r="B525" s="2" t="s">
        <v>436</v>
      </c>
      <c r="C525" s="5">
        <v>73865</v>
      </c>
      <c r="D525" s="3" t="s">
        <v>437</v>
      </c>
      <c r="E525" s="19" t="s">
        <v>462</v>
      </c>
      <c r="F525" s="19" t="s">
        <v>457</v>
      </c>
      <c r="G525" s="19" t="s">
        <v>467</v>
      </c>
      <c r="H525" s="19"/>
      <c r="I525" s="20" t="s">
        <v>17</v>
      </c>
      <c r="J525" s="20" t="s">
        <v>933</v>
      </c>
      <c r="K525" s="6"/>
      <c r="L525" s="19" t="s">
        <v>467</v>
      </c>
      <c r="M525" s="3" t="s">
        <v>94</v>
      </c>
      <c r="N525" s="21" t="s">
        <v>1031</v>
      </c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49">
        <f t="shared" si="42"/>
        <v>0</v>
      </c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16">
        <f t="shared" si="43"/>
        <v>0</v>
      </c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16">
        <f t="shared" si="44"/>
        <v>0</v>
      </c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17">
        <f t="shared" si="45"/>
        <v>0</v>
      </c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16">
        <f t="shared" si="46"/>
        <v>0</v>
      </c>
    </row>
    <row r="526" spans="1:79" s="55" customFormat="1" ht="12" hidden="1">
      <c r="A526" s="1" t="s">
        <v>435</v>
      </c>
      <c r="B526" s="2" t="s">
        <v>436</v>
      </c>
      <c r="C526" s="5">
        <v>73865</v>
      </c>
      <c r="D526" s="3" t="s">
        <v>437</v>
      </c>
      <c r="E526" s="19" t="s">
        <v>462</v>
      </c>
      <c r="F526" s="19" t="s">
        <v>457</v>
      </c>
      <c r="G526" s="19" t="s">
        <v>467</v>
      </c>
      <c r="H526" s="19"/>
      <c r="I526" s="20" t="s">
        <v>17</v>
      </c>
      <c r="J526" s="20" t="s">
        <v>911</v>
      </c>
      <c r="K526" s="6"/>
      <c r="L526" s="19" t="s">
        <v>467</v>
      </c>
      <c r="M526" s="20" t="s">
        <v>464</v>
      </c>
      <c r="N526" s="21" t="s">
        <v>1031</v>
      </c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49">
        <f t="shared" si="42"/>
        <v>0</v>
      </c>
      <c r="AB526" s="38"/>
      <c r="AC526" s="38"/>
      <c r="AD526" s="38"/>
      <c r="AE526" s="39"/>
      <c r="AF526" s="38"/>
      <c r="AG526" s="38"/>
      <c r="AH526" s="38">
        <v>1</v>
      </c>
      <c r="AI526" s="38"/>
      <c r="AJ526" s="38"/>
      <c r="AK526" s="38"/>
      <c r="AL526" s="38"/>
      <c r="AM526" s="38"/>
      <c r="AN526" s="16">
        <f t="shared" si="43"/>
        <v>1</v>
      </c>
      <c r="AO526" s="39"/>
      <c r="AP526" s="39"/>
      <c r="AQ526" s="39">
        <v>2</v>
      </c>
      <c r="AR526" s="39"/>
      <c r="AS526" s="39"/>
      <c r="AT526" s="39">
        <v>2</v>
      </c>
      <c r="AU526" s="39"/>
      <c r="AV526" s="39"/>
      <c r="AW526" s="39"/>
      <c r="AX526" s="39"/>
      <c r="AY526" s="39"/>
      <c r="AZ526" s="39"/>
      <c r="BA526" s="16">
        <f t="shared" si="44"/>
        <v>4</v>
      </c>
      <c r="BB526" s="39"/>
      <c r="BC526" s="39"/>
      <c r="BD526" s="39">
        <v>2</v>
      </c>
      <c r="BE526" s="39"/>
      <c r="BF526" s="39"/>
      <c r="BG526" s="39">
        <v>2</v>
      </c>
      <c r="BH526" s="39"/>
      <c r="BI526" s="39"/>
      <c r="BJ526" s="39"/>
      <c r="BK526" s="39"/>
      <c r="BL526" s="39"/>
      <c r="BM526" s="39"/>
      <c r="BN526" s="17">
        <f t="shared" si="45"/>
        <v>4</v>
      </c>
      <c r="BO526" s="39"/>
      <c r="BP526" s="39"/>
      <c r="BQ526" s="39">
        <v>2</v>
      </c>
      <c r="BR526" s="39"/>
      <c r="BS526" s="39"/>
      <c r="BT526" s="39">
        <v>2</v>
      </c>
      <c r="BU526" s="39"/>
      <c r="BV526" s="39"/>
      <c r="BW526" s="39"/>
      <c r="BX526" s="39"/>
      <c r="BY526" s="39"/>
      <c r="BZ526" s="39"/>
      <c r="CA526" s="16">
        <f t="shared" si="46"/>
        <v>4</v>
      </c>
    </row>
    <row r="527" spans="1:79" s="55" customFormat="1" ht="12" hidden="1">
      <c r="A527" s="1" t="s">
        <v>435</v>
      </c>
      <c r="B527" s="2" t="s">
        <v>436</v>
      </c>
      <c r="C527" s="5">
        <v>73865</v>
      </c>
      <c r="D527" s="3" t="s">
        <v>437</v>
      </c>
      <c r="E527" s="19" t="s">
        <v>1016</v>
      </c>
      <c r="F527" s="19" t="s">
        <v>457</v>
      </c>
      <c r="G527" s="19" t="s">
        <v>468</v>
      </c>
      <c r="H527" s="19"/>
      <c r="I527" s="20" t="s">
        <v>17</v>
      </c>
      <c r="J527" s="20" t="s">
        <v>912</v>
      </c>
      <c r="K527" s="6"/>
      <c r="L527" s="19" t="s">
        <v>468</v>
      </c>
      <c r="M527" s="20" t="s">
        <v>464</v>
      </c>
      <c r="N527" s="21" t="s">
        <v>18</v>
      </c>
      <c r="O527" s="38"/>
      <c r="P527" s="38"/>
      <c r="Q527" s="38"/>
      <c r="R527" s="38"/>
      <c r="S527" s="38"/>
      <c r="T527" s="38"/>
      <c r="U527" s="38"/>
      <c r="V527" s="38">
        <v>4</v>
      </c>
      <c r="W527" s="38">
        <v>1</v>
      </c>
      <c r="X527" s="38"/>
      <c r="Y527" s="38">
        <v>1</v>
      </c>
      <c r="Z527" s="38"/>
      <c r="AA527" s="49">
        <f t="shared" si="42"/>
        <v>6</v>
      </c>
      <c r="AB527" s="38"/>
      <c r="AC527" s="38"/>
      <c r="AD527" s="38"/>
      <c r="AE527" s="38"/>
      <c r="AF527" s="38"/>
      <c r="AG527" s="38">
        <v>2</v>
      </c>
      <c r="AH527" s="38"/>
      <c r="AI527" s="38"/>
      <c r="AJ527" s="38"/>
      <c r="AK527" s="38"/>
      <c r="AL527" s="38"/>
      <c r="AM527" s="38"/>
      <c r="AN527" s="16">
        <f t="shared" si="43"/>
        <v>2</v>
      </c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16">
        <f t="shared" si="44"/>
        <v>0</v>
      </c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17">
        <f t="shared" si="45"/>
        <v>0</v>
      </c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16">
        <f t="shared" si="46"/>
        <v>0</v>
      </c>
    </row>
    <row r="528" spans="1:79" s="55" customFormat="1" ht="13" hidden="1">
      <c r="A528" s="1" t="s">
        <v>435</v>
      </c>
      <c r="B528" s="2" t="s">
        <v>453</v>
      </c>
      <c r="C528" s="5">
        <v>5931</v>
      </c>
      <c r="D528" s="3" t="s">
        <v>1015</v>
      </c>
      <c r="E528" s="19" t="s">
        <v>1016</v>
      </c>
      <c r="F528" s="19" t="s">
        <v>457</v>
      </c>
      <c r="G528" s="19" t="s">
        <v>468</v>
      </c>
      <c r="H528" s="19"/>
      <c r="I528" s="20" t="s">
        <v>17</v>
      </c>
      <c r="J528" s="20" t="s">
        <v>395</v>
      </c>
      <c r="K528" s="6"/>
      <c r="L528" s="19" t="s">
        <v>468</v>
      </c>
      <c r="M528" s="3" t="s">
        <v>958</v>
      </c>
      <c r="N528" s="21" t="s">
        <v>445</v>
      </c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49">
        <f t="shared" si="42"/>
        <v>0</v>
      </c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16">
        <f t="shared" si="43"/>
        <v>0</v>
      </c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16">
        <f t="shared" si="44"/>
        <v>0</v>
      </c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17">
        <f t="shared" si="45"/>
        <v>0</v>
      </c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16">
        <f t="shared" si="46"/>
        <v>0</v>
      </c>
    </row>
    <row r="529" spans="1:79" s="55" customFormat="1" ht="13" hidden="1">
      <c r="A529" s="1" t="s">
        <v>435</v>
      </c>
      <c r="B529" s="2" t="s">
        <v>453</v>
      </c>
      <c r="C529" s="5">
        <v>5931</v>
      </c>
      <c r="D529" s="3" t="s">
        <v>1015</v>
      </c>
      <c r="E529" s="19" t="s">
        <v>1016</v>
      </c>
      <c r="F529" s="19" t="s">
        <v>457</v>
      </c>
      <c r="G529" s="19" t="s">
        <v>468</v>
      </c>
      <c r="H529" s="19"/>
      <c r="I529" s="20" t="s">
        <v>17</v>
      </c>
      <c r="J529" s="20" t="s">
        <v>912</v>
      </c>
      <c r="K529" s="6"/>
      <c r="L529" s="19" t="s">
        <v>468</v>
      </c>
      <c r="M529" s="3" t="s">
        <v>958</v>
      </c>
      <c r="N529" s="21" t="s">
        <v>18</v>
      </c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49">
        <f t="shared" si="42"/>
        <v>0</v>
      </c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16">
        <f t="shared" si="43"/>
        <v>0</v>
      </c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16">
        <f t="shared" si="44"/>
        <v>0</v>
      </c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17">
        <f t="shared" si="45"/>
        <v>0</v>
      </c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16">
        <f t="shared" si="46"/>
        <v>0</v>
      </c>
    </row>
    <row r="530" spans="1:79" s="55" customFormat="1" ht="12" hidden="1">
      <c r="A530" s="1" t="s">
        <v>451</v>
      </c>
      <c r="B530" s="2" t="s">
        <v>436</v>
      </c>
      <c r="C530" s="5">
        <v>73865</v>
      </c>
      <c r="D530" s="3" t="s">
        <v>437</v>
      </c>
      <c r="E530" s="19" t="s">
        <v>462</v>
      </c>
      <c r="F530" s="19" t="s">
        <v>457</v>
      </c>
      <c r="G530" s="19" t="s">
        <v>467</v>
      </c>
      <c r="H530" s="19"/>
      <c r="I530" s="20" t="s">
        <v>452</v>
      </c>
      <c r="J530" s="20" t="s">
        <v>911</v>
      </c>
      <c r="K530" s="6"/>
      <c r="L530" s="19" t="s">
        <v>467</v>
      </c>
      <c r="M530" s="20" t="s">
        <v>465</v>
      </c>
      <c r="N530" s="21" t="s">
        <v>1031</v>
      </c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49">
        <f t="shared" si="42"/>
        <v>0</v>
      </c>
      <c r="AB530" s="39"/>
      <c r="AC530" s="39"/>
      <c r="AD530" s="39"/>
      <c r="AE530" s="39"/>
      <c r="AF530" s="39"/>
      <c r="AG530" s="39"/>
      <c r="AH530" s="39"/>
      <c r="AI530" s="39">
        <v>1</v>
      </c>
      <c r="AJ530" s="38"/>
      <c r="AK530" s="38"/>
      <c r="AL530" s="38"/>
      <c r="AM530" s="38"/>
      <c r="AN530" s="16">
        <f t="shared" si="43"/>
        <v>1</v>
      </c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16">
        <f t="shared" si="44"/>
        <v>0</v>
      </c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17">
        <f t="shared" si="45"/>
        <v>0</v>
      </c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16">
        <f t="shared" si="46"/>
        <v>0</v>
      </c>
    </row>
    <row r="531" spans="1:79" s="55" customFormat="1" ht="12" hidden="1">
      <c r="A531" s="1" t="s">
        <v>451</v>
      </c>
      <c r="B531" s="2" t="s">
        <v>453</v>
      </c>
      <c r="C531" s="5">
        <v>5931</v>
      </c>
      <c r="D531" s="3" t="s">
        <v>1015</v>
      </c>
      <c r="E531" s="19" t="s">
        <v>1016</v>
      </c>
      <c r="F531" s="19" t="s">
        <v>457</v>
      </c>
      <c r="G531" s="19" t="s">
        <v>466</v>
      </c>
      <c r="H531" s="19"/>
      <c r="I531" s="20" t="s">
        <v>452</v>
      </c>
      <c r="J531" s="20" t="s">
        <v>395</v>
      </c>
      <c r="K531" s="6"/>
      <c r="L531" s="19" t="s">
        <v>466</v>
      </c>
      <c r="M531" s="20" t="s">
        <v>465</v>
      </c>
      <c r="N531" s="21" t="s">
        <v>445</v>
      </c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49">
        <f t="shared" si="42"/>
        <v>0</v>
      </c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16">
        <f t="shared" si="43"/>
        <v>0</v>
      </c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16">
        <f t="shared" si="44"/>
        <v>0</v>
      </c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17">
        <f t="shared" si="45"/>
        <v>0</v>
      </c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16">
        <f t="shared" si="46"/>
        <v>0</v>
      </c>
    </row>
    <row r="532" spans="1:79" s="55" customFormat="1" ht="12" hidden="1">
      <c r="A532" s="1" t="s">
        <v>451</v>
      </c>
      <c r="B532" s="2" t="s">
        <v>453</v>
      </c>
      <c r="C532" s="5">
        <v>5931</v>
      </c>
      <c r="D532" s="3" t="s">
        <v>1015</v>
      </c>
      <c r="E532" s="19" t="s">
        <v>1016</v>
      </c>
      <c r="F532" s="19" t="s">
        <v>457</v>
      </c>
      <c r="G532" s="19" t="s">
        <v>466</v>
      </c>
      <c r="H532" s="19"/>
      <c r="I532" s="20" t="s">
        <v>452</v>
      </c>
      <c r="J532" s="20" t="s">
        <v>912</v>
      </c>
      <c r="K532" s="6"/>
      <c r="L532" s="19" t="s">
        <v>466</v>
      </c>
      <c r="M532" s="20" t="s">
        <v>465</v>
      </c>
      <c r="N532" s="21" t="s">
        <v>444</v>
      </c>
      <c r="O532" s="38"/>
      <c r="P532" s="38"/>
      <c r="Q532" s="38"/>
      <c r="R532" s="39"/>
      <c r="S532" s="38"/>
      <c r="T532" s="38"/>
      <c r="U532" s="38"/>
      <c r="V532" s="39"/>
      <c r="W532" s="38"/>
      <c r="X532" s="38"/>
      <c r="Y532" s="38"/>
      <c r="Z532" s="38"/>
      <c r="AA532" s="49">
        <f t="shared" ref="AA532:AA595" si="47">SUM(O532:Z532)</f>
        <v>0</v>
      </c>
      <c r="AB532" s="38"/>
      <c r="AC532" s="38"/>
      <c r="AD532" s="38"/>
      <c r="AE532" s="38"/>
      <c r="AF532" s="38"/>
      <c r="AG532" s="38"/>
      <c r="AH532" s="38"/>
      <c r="AI532" s="38">
        <v>2</v>
      </c>
      <c r="AJ532" s="38"/>
      <c r="AK532" s="38"/>
      <c r="AL532" s="38"/>
      <c r="AM532" s="38"/>
      <c r="AN532" s="16">
        <f t="shared" si="43"/>
        <v>2</v>
      </c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16">
        <f t="shared" si="44"/>
        <v>0</v>
      </c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17">
        <f t="shared" si="45"/>
        <v>0</v>
      </c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16">
        <f t="shared" si="46"/>
        <v>0</v>
      </c>
    </row>
    <row r="533" spans="1:79" s="55" customFormat="1" ht="12" hidden="1">
      <c r="A533" s="1" t="s">
        <v>451</v>
      </c>
      <c r="B533" s="2" t="s">
        <v>436</v>
      </c>
      <c r="C533" s="5">
        <v>73865</v>
      </c>
      <c r="D533" s="3" t="s">
        <v>437</v>
      </c>
      <c r="E533" s="19" t="s">
        <v>1016</v>
      </c>
      <c r="F533" s="19" t="s">
        <v>457</v>
      </c>
      <c r="G533" s="19" t="s">
        <v>466</v>
      </c>
      <c r="H533" s="19"/>
      <c r="I533" s="20" t="s">
        <v>452</v>
      </c>
      <c r="J533" s="20" t="s">
        <v>912</v>
      </c>
      <c r="K533" s="6"/>
      <c r="L533" s="19" t="s">
        <v>466</v>
      </c>
      <c r="M533" s="20" t="s">
        <v>442</v>
      </c>
      <c r="N533" s="21" t="s">
        <v>444</v>
      </c>
      <c r="O533" s="38"/>
      <c r="P533" s="38"/>
      <c r="Q533" s="38"/>
      <c r="R533" s="38">
        <v>1</v>
      </c>
      <c r="S533" s="38">
        <v>2</v>
      </c>
      <c r="T533" s="52">
        <v>4</v>
      </c>
      <c r="U533" s="38"/>
      <c r="V533" s="38"/>
      <c r="W533" s="38"/>
      <c r="X533" s="38"/>
      <c r="Y533" s="38"/>
      <c r="Z533" s="38"/>
      <c r="AA533" s="49">
        <f t="shared" si="47"/>
        <v>7</v>
      </c>
      <c r="AB533" s="39"/>
      <c r="AC533" s="38">
        <v>2</v>
      </c>
      <c r="AD533" s="39"/>
      <c r="AE533" s="38">
        <v>1</v>
      </c>
      <c r="AF533" s="38"/>
      <c r="AG533" s="38"/>
      <c r="AH533" s="38"/>
      <c r="AI533" s="38"/>
      <c r="AJ533" s="38"/>
      <c r="AK533" s="38"/>
      <c r="AL533" s="38"/>
      <c r="AM533" s="38"/>
      <c r="AN533" s="16">
        <f t="shared" si="43"/>
        <v>3</v>
      </c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16">
        <f t="shared" si="44"/>
        <v>0</v>
      </c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17">
        <f t="shared" si="45"/>
        <v>0</v>
      </c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16">
        <f t="shared" si="46"/>
        <v>0</v>
      </c>
    </row>
    <row r="534" spans="1:79" s="55" customFormat="1" ht="12" hidden="1">
      <c r="A534" s="1" t="s">
        <v>451</v>
      </c>
      <c r="B534" s="2" t="s">
        <v>436</v>
      </c>
      <c r="C534" s="5">
        <v>73865</v>
      </c>
      <c r="D534" s="3" t="s">
        <v>437</v>
      </c>
      <c r="E534" s="19" t="s">
        <v>462</v>
      </c>
      <c r="F534" s="19" t="s">
        <v>457</v>
      </c>
      <c r="G534" s="19" t="s">
        <v>467</v>
      </c>
      <c r="H534" s="19"/>
      <c r="I534" s="20" t="s">
        <v>452</v>
      </c>
      <c r="J534" s="20" t="s">
        <v>911</v>
      </c>
      <c r="K534" s="6"/>
      <c r="L534" s="19" t="s">
        <v>467</v>
      </c>
      <c r="M534" s="20" t="s">
        <v>442</v>
      </c>
      <c r="N534" s="21" t="s">
        <v>1031</v>
      </c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49">
        <f t="shared" si="47"/>
        <v>0</v>
      </c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16">
        <f t="shared" si="43"/>
        <v>0</v>
      </c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16">
        <f t="shared" si="44"/>
        <v>0</v>
      </c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17">
        <f t="shared" si="45"/>
        <v>0</v>
      </c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16">
        <f t="shared" si="46"/>
        <v>0</v>
      </c>
    </row>
    <row r="535" spans="1:79" s="55" customFormat="1" ht="12" hidden="1">
      <c r="A535" s="1" t="s">
        <v>435</v>
      </c>
      <c r="B535" s="2" t="s">
        <v>436</v>
      </c>
      <c r="C535" s="5">
        <v>73865</v>
      </c>
      <c r="D535" s="3" t="s">
        <v>437</v>
      </c>
      <c r="E535" s="19" t="s">
        <v>462</v>
      </c>
      <c r="F535" s="19" t="s">
        <v>457</v>
      </c>
      <c r="G535" s="19" t="s">
        <v>469</v>
      </c>
      <c r="H535" s="19">
        <v>10039</v>
      </c>
      <c r="I535" s="20" t="s">
        <v>17</v>
      </c>
      <c r="J535" s="20" t="s">
        <v>934</v>
      </c>
      <c r="K535" s="6"/>
      <c r="L535" s="19" t="s">
        <v>469</v>
      </c>
      <c r="M535" s="3" t="s">
        <v>301</v>
      </c>
      <c r="N535" s="21" t="s">
        <v>459</v>
      </c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49">
        <f t="shared" si="47"/>
        <v>0</v>
      </c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16">
        <f t="shared" si="43"/>
        <v>0</v>
      </c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16">
        <f t="shared" si="44"/>
        <v>0</v>
      </c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17">
        <f t="shared" si="45"/>
        <v>0</v>
      </c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16">
        <f t="shared" si="46"/>
        <v>0</v>
      </c>
    </row>
    <row r="536" spans="1:79" s="55" customFormat="1" ht="12" hidden="1">
      <c r="A536" s="1" t="s">
        <v>435</v>
      </c>
      <c r="B536" s="2" t="s">
        <v>436</v>
      </c>
      <c r="C536" s="5">
        <v>73865</v>
      </c>
      <c r="D536" s="3" t="s">
        <v>437</v>
      </c>
      <c r="E536" s="19" t="s">
        <v>462</v>
      </c>
      <c r="F536" s="19" t="s">
        <v>457</v>
      </c>
      <c r="G536" s="19" t="s">
        <v>469</v>
      </c>
      <c r="H536" s="19"/>
      <c r="I536" s="20" t="s">
        <v>17</v>
      </c>
      <c r="J536" s="20" t="s">
        <v>934</v>
      </c>
      <c r="K536" s="6"/>
      <c r="L536" s="19" t="s">
        <v>469</v>
      </c>
      <c r="M536" s="20" t="s">
        <v>442</v>
      </c>
      <c r="N536" s="21" t="s">
        <v>459</v>
      </c>
      <c r="O536" s="38"/>
      <c r="P536" s="38"/>
      <c r="Q536" s="38"/>
      <c r="R536" s="38"/>
      <c r="S536" s="38"/>
      <c r="T536" s="38">
        <v>2</v>
      </c>
      <c r="U536" s="38"/>
      <c r="V536" s="38"/>
      <c r="W536" s="38"/>
      <c r="X536" s="38"/>
      <c r="Y536" s="38"/>
      <c r="Z536" s="38"/>
      <c r="AA536" s="49">
        <f t="shared" si="47"/>
        <v>2</v>
      </c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16">
        <f t="shared" si="43"/>
        <v>0</v>
      </c>
      <c r="AO536" s="39"/>
      <c r="AP536" s="39"/>
      <c r="AQ536" s="39">
        <v>2</v>
      </c>
      <c r="AR536" s="39"/>
      <c r="AS536" s="39"/>
      <c r="AT536" s="39"/>
      <c r="AU536" s="39"/>
      <c r="AV536" s="39"/>
      <c r="AW536" s="39"/>
      <c r="AX536" s="39"/>
      <c r="AY536" s="39"/>
      <c r="AZ536" s="39"/>
      <c r="BA536" s="16">
        <f t="shared" si="44"/>
        <v>2</v>
      </c>
      <c r="BB536" s="39"/>
      <c r="BC536" s="39"/>
      <c r="BD536" s="39">
        <v>2</v>
      </c>
      <c r="BE536" s="39"/>
      <c r="BF536" s="39"/>
      <c r="BG536" s="39"/>
      <c r="BH536" s="39"/>
      <c r="BI536" s="39"/>
      <c r="BJ536" s="39"/>
      <c r="BK536" s="39"/>
      <c r="BL536" s="39"/>
      <c r="BM536" s="39"/>
      <c r="BN536" s="17">
        <f t="shared" si="45"/>
        <v>2</v>
      </c>
      <c r="BO536" s="39"/>
      <c r="BP536" s="39"/>
      <c r="BQ536" s="39">
        <v>2</v>
      </c>
      <c r="BR536" s="39"/>
      <c r="BS536" s="39"/>
      <c r="BT536" s="39"/>
      <c r="BU536" s="39"/>
      <c r="BV536" s="39"/>
      <c r="BW536" s="39"/>
      <c r="BX536" s="39"/>
      <c r="BY536" s="39"/>
      <c r="BZ536" s="39"/>
      <c r="CA536" s="16">
        <f t="shared" si="46"/>
        <v>2</v>
      </c>
    </row>
    <row r="537" spans="1:79" s="55" customFormat="1" ht="12" hidden="1">
      <c r="A537" s="1" t="s">
        <v>435</v>
      </c>
      <c r="B537" s="2" t="s">
        <v>436</v>
      </c>
      <c r="C537" s="5">
        <v>73865</v>
      </c>
      <c r="D537" s="3" t="s">
        <v>437</v>
      </c>
      <c r="E537" s="19" t="s">
        <v>462</v>
      </c>
      <c r="F537" s="19" t="s">
        <v>457</v>
      </c>
      <c r="G537" s="19" t="s">
        <v>311</v>
      </c>
      <c r="H537" s="19"/>
      <c r="I537" s="20" t="s">
        <v>17</v>
      </c>
      <c r="J537" s="20" t="s">
        <v>913</v>
      </c>
      <c r="K537" s="6"/>
      <c r="L537" s="19" t="s">
        <v>311</v>
      </c>
      <c r="M537" s="20" t="s">
        <v>818</v>
      </c>
      <c r="N537" s="21" t="s">
        <v>18</v>
      </c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49">
        <f t="shared" si="47"/>
        <v>0</v>
      </c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16">
        <f t="shared" si="43"/>
        <v>0</v>
      </c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16">
        <f t="shared" si="44"/>
        <v>0</v>
      </c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17">
        <f t="shared" si="45"/>
        <v>0</v>
      </c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16">
        <f t="shared" si="46"/>
        <v>0</v>
      </c>
    </row>
    <row r="538" spans="1:79" s="55" customFormat="1" ht="12" hidden="1">
      <c r="A538" s="1" t="s">
        <v>435</v>
      </c>
      <c r="B538" s="2" t="s">
        <v>436</v>
      </c>
      <c r="C538" s="5">
        <v>73865</v>
      </c>
      <c r="D538" s="3" t="s">
        <v>437</v>
      </c>
      <c r="E538" s="19" t="s">
        <v>462</v>
      </c>
      <c r="F538" s="19" t="s">
        <v>457</v>
      </c>
      <c r="G538" s="19" t="s">
        <v>311</v>
      </c>
      <c r="H538" s="19"/>
      <c r="I538" s="20" t="s">
        <v>17</v>
      </c>
      <c r="J538" s="20" t="s">
        <v>913</v>
      </c>
      <c r="K538" s="6"/>
      <c r="L538" s="19" t="s">
        <v>311</v>
      </c>
      <c r="M538" s="20" t="s">
        <v>442</v>
      </c>
      <c r="N538" s="21" t="s">
        <v>18</v>
      </c>
      <c r="O538" s="38"/>
      <c r="P538" s="38"/>
      <c r="Q538" s="38"/>
      <c r="R538" s="38"/>
      <c r="S538" s="38"/>
      <c r="T538" s="38"/>
      <c r="U538" s="38"/>
      <c r="V538" s="38"/>
      <c r="W538" s="38">
        <v>2</v>
      </c>
      <c r="X538" s="38"/>
      <c r="Y538" s="38"/>
      <c r="Z538" s="38"/>
      <c r="AA538" s="49">
        <f t="shared" si="47"/>
        <v>2</v>
      </c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16">
        <f t="shared" si="43"/>
        <v>0</v>
      </c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16">
        <f t="shared" si="44"/>
        <v>0</v>
      </c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17">
        <f t="shared" si="45"/>
        <v>0</v>
      </c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16">
        <f t="shared" si="46"/>
        <v>0</v>
      </c>
    </row>
    <row r="539" spans="1:79" s="55" customFormat="1" ht="13" hidden="1">
      <c r="A539" s="1" t="s">
        <v>435</v>
      </c>
      <c r="B539" s="2" t="s">
        <v>453</v>
      </c>
      <c r="C539" s="5">
        <v>5931</v>
      </c>
      <c r="D539" s="3" t="s">
        <v>1015</v>
      </c>
      <c r="E539" s="19" t="s">
        <v>1018</v>
      </c>
      <c r="F539" s="19" t="s">
        <v>470</v>
      </c>
      <c r="G539" s="19" t="s">
        <v>23</v>
      </c>
      <c r="H539" s="19"/>
      <c r="I539" s="20" t="s">
        <v>17</v>
      </c>
      <c r="J539" s="20" t="s">
        <v>935</v>
      </c>
      <c r="K539" s="6"/>
      <c r="L539" s="4" t="s">
        <v>959</v>
      </c>
      <c r="M539" s="3" t="s">
        <v>958</v>
      </c>
      <c r="N539" s="21" t="s">
        <v>18</v>
      </c>
      <c r="O539" s="38"/>
      <c r="P539" s="38"/>
      <c r="Q539" s="38"/>
      <c r="R539" s="38"/>
      <c r="S539" s="38">
        <v>12</v>
      </c>
      <c r="T539" s="38"/>
      <c r="U539" s="38"/>
      <c r="V539" s="38">
        <v>3</v>
      </c>
      <c r="W539" s="38">
        <v>5</v>
      </c>
      <c r="X539" s="39"/>
      <c r="Y539" s="38"/>
      <c r="Z539" s="38"/>
      <c r="AA539" s="49">
        <f t="shared" si="47"/>
        <v>20</v>
      </c>
      <c r="AB539" s="38"/>
      <c r="AC539" s="38">
        <v>3</v>
      </c>
      <c r="AD539" s="39">
        <v>2</v>
      </c>
      <c r="AE539" s="38"/>
      <c r="AF539" s="38"/>
      <c r="AG539" s="38"/>
      <c r="AH539" s="38"/>
      <c r="AI539" s="38"/>
      <c r="AJ539" s="38"/>
      <c r="AK539" s="38"/>
      <c r="AL539" s="38"/>
      <c r="AM539" s="38"/>
      <c r="AN539" s="16">
        <f t="shared" si="43"/>
        <v>5</v>
      </c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16">
        <f t="shared" si="44"/>
        <v>0</v>
      </c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17">
        <f t="shared" si="45"/>
        <v>0</v>
      </c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16">
        <f t="shared" si="46"/>
        <v>0</v>
      </c>
    </row>
    <row r="540" spans="1:79" s="55" customFormat="1" ht="12" hidden="1">
      <c r="A540" s="1" t="s">
        <v>435</v>
      </c>
      <c r="B540" s="2" t="s">
        <v>436</v>
      </c>
      <c r="C540" s="5">
        <v>73865</v>
      </c>
      <c r="D540" s="3" t="s">
        <v>437</v>
      </c>
      <c r="E540" s="19" t="s">
        <v>1018</v>
      </c>
      <c r="F540" s="19" t="s">
        <v>470</v>
      </c>
      <c r="G540" s="19" t="s">
        <v>23</v>
      </c>
      <c r="H540" s="19"/>
      <c r="I540" s="20" t="s">
        <v>17</v>
      </c>
      <c r="J540" s="20" t="s">
        <v>375</v>
      </c>
      <c r="K540" s="6"/>
      <c r="L540" s="4" t="s">
        <v>959</v>
      </c>
      <c r="M540" s="20" t="s">
        <v>471</v>
      </c>
      <c r="N540" s="21" t="s">
        <v>18</v>
      </c>
      <c r="O540" s="39"/>
      <c r="P540" s="38"/>
      <c r="Q540" s="38"/>
      <c r="R540" s="39"/>
      <c r="S540" s="38"/>
      <c r="T540" s="38"/>
      <c r="U540" s="38"/>
      <c r="V540" s="38"/>
      <c r="W540" s="38"/>
      <c r="X540" s="38">
        <v>4</v>
      </c>
      <c r="Y540" s="38"/>
      <c r="Z540" s="38"/>
      <c r="AA540" s="49">
        <f t="shared" si="47"/>
        <v>4</v>
      </c>
      <c r="AB540" s="38"/>
      <c r="AC540" s="38"/>
      <c r="AD540" s="38"/>
      <c r="AE540" s="38"/>
      <c r="AF540" s="38">
        <v>2</v>
      </c>
      <c r="AG540" s="38"/>
      <c r="AH540" s="38"/>
      <c r="AI540" s="38"/>
      <c r="AJ540" s="38"/>
      <c r="AK540" s="38"/>
      <c r="AL540" s="38"/>
      <c r="AM540" s="38"/>
      <c r="AN540" s="16">
        <f t="shared" si="43"/>
        <v>2</v>
      </c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16">
        <f t="shared" si="44"/>
        <v>0</v>
      </c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17">
        <f t="shared" si="45"/>
        <v>0</v>
      </c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16">
        <f t="shared" si="46"/>
        <v>0</v>
      </c>
    </row>
    <row r="541" spans="1:79" s="55" customFormat="1" ht="12" hidden="1">
      <c r="A541" s="1" t="s">
        <v>435</v>
      </c>
      <c r="B541" s="2" t="s">
        <v>453</v>
      </c>
      <c r="C541" s="5">
        <v>5931</v>
      </c>
      <c r="D541" s="3" t="s">
        <v>1015</v>
      </c>
      <c r="E541" s="19" t="s">
        <v>1018</v>
      </c>
      <c r="F541" s="19" t="s">
        <v>470</v>
      </c>
      <c r="G541" s="19" t="s">
        <v>23</v>
      </c>
      <c r="H541" s="19"/>
      <c r="I541" s="20" t="s">
        <v>17</v>
      </c>
      <c r="J541" s="20" t="s">
        <v>375</v>
      </c>
      <c r="K541" s="6"/>
      <c r="L541" s="4" t="s">
        <v>959</v>
      </c>
      <c r="M541" s="3" t="s">
        <v>94</v>
      </c>
      <c r="N541" s="21" t="s">
        <v>18</v>
      </c>
      <c r="O541" s="39"/>
      <c r="P541" s="38"/>
      <c r="Q541" s="38"/>
      <c r="R541" s="39"/>
      <c r="S541" s="38"/>
      <c r="T541" s="38"/>
      <c r="U541" s="38"/>
      <c r="V541" s="38"/>
      <c r="W541" s="38"/>
      <c r="X541" s="38"/>
      <c r="Y541" s="38"/>
      <c r="Z541" s="38"/>
      <c r="AA541" s="49">
        <f t="shared" si="47"/>
        <v>0</v>
      </c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16">
        <f t="shared" si="43"/>
        <v>0</v>
      </c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16">
        <f t="shared" si="44"/>
        <v>0</v>
      </c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17">
        <f t="shared" si="45"/>
        <v>0</v>
      </c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16">
        <f t="shared" si="46"/>
        <v>0</v>
      </c>
    </row>
    <row r="542" spans="1:79" s="55" customFormat="1" ht="12" hidden="1">
      <c r="A542" s="1" t="s">
        <v>435</v>
      </c>
      <c r="B542" s="2" t="s">
        <v>436</v>
      </c>
      <c r="C542" s="5">
        <v>73865</v>
      </c>
      <c r="D542" s="3" t="s">
        <v>437</v>
      </c>
      <c r="E542" s="19" t="s">
        <v>1018</v>
      </c>
      <c r="F542" s="19" t="s">
        <v>470</v>
      </c>
      <c r="G542" s="19" t="s">
        <v>23</v>
      </c>
      <c r="H542" s="19"/>
      <c r="I542" s="20" t="s">
        <v>17</v>
      </c>
      <c r="J542" s="20" t="s">
        <v>375</v>
      </c>
      <c r="K542" s="6"/>
      <c r="L542" s="4" t="s">
        <v>959</v>
      </c>
      <c r="M542" s="20" t="s">
        <v>443</v>
      </c>
      <c r="N542" s="21" t="s">
        <v>18</v>
      </c>
      <c r="O542" s="38"/>
      <c r="P542" s="38"/>
      <c r="Q542" s="38"/>
      <c r="R542" s="38">
        <v>2</v>
      </c>
      <c r="S542" s="38"/>
      <c r="T542" s="38"/>
      <c r="U542" s="38"/>
      <c r="V542" s="38"/>
      <c r="W542" s="38"/>
      <c r="X542" s="38">
        <v>2</v>
      </c>
      <c r="Y542" s="38">
        <v>1</v>
      </c>
      <c r="Z542" s="38"/>
      <c r="AA542" s="49">
        <f t="shared" si="47"/>
        <v>5</v>
      </c>
      <c r="AB542" s="39">
        <v>1</v>
      </c>
      <c r="AC542" s="39"/>
      <c r="AD542" s="207">
        <v>1</v>
      </c>
      <c r="AE542" s="39"/>
      <c r="AF542" s="39"/>
      <c r="AG542" s="39">
        <v>1</v>
      </c>
      <c r="AH542" s="39"/>
      <c r="AI542" s="39"/>
      <c r="AJ542" s="39"/>
      <c r="AK542" s="39"/>
      <c r="AL542" s="39"/>
      <c r="AM542" s="39"/>
      <c r="AN542" s="16">
        <f t="shared" si="43"/>
        <v>3</v>
      </c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16">
        <f t="shared" si="44"/>
        <v>0</v>
      </c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17">
        <f t="shared" si="45"/>
        <v>0</v>
      </c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16">
        <f t="shared" si="46"/>
        <v>0</v>
      </c>
    </row>
    <row r="543" spans="1:79" s="55" customFormat="1" ht="13" hidden="1">
      <c r="A543" s="1" t="s">
        <v>435</v>
      </c>
      <c r="B543" s="2" t="s">
        <v>436</v>
      </c>
      <c r="C543" s="5">
        <v>73865</v>
      </c>
      <c r="D543" s="3" t="s">
        <v>437</v>
      </c>
      <c r="E543" s="19" t="s">
        <v>472</v>
      </c>
      <c r="F543" s="19" t="s">
        <v>470</v>
      </c>
      <c r="G543" s="19" t="s">
        <v>23</v>
      </c>
      <c r="H543" s="19"/>
      <c r="I543" s="20" t="s">
        <v>17</v>
      </c>
      <c r="J543" s="20" t="s">
        <v>375</v>
      </c>
      <c r="K543" s="6"/>
      <c r="L543" s="4" t="s">
        <v>959</v>
      </c>
      <c r="M543" s="3" t="s">
        <v>958</v>
      </c>
      <c r="N543" s="21" t="s">
        <v>18</v>
      </c>
      <c r="O543" s="38"/>
      <c r="P543" s="38"/>
      <c r="Q543" s="38"/>
      <c r="R543" s="38"/>
      <c r="S543" s="38"/>
      <c r="T543" s="38">
        <v>3</v>
      </c>
      <c r="U543" s="38"/>
      <c r="V543" s="38"/>
      <c r="W543" s="38"/>
      <c r="X543" s="38"/>
      <c r="Y543" s="38">
        <v>2</v>
      </c>
      <c r="Z543" s="38"/>
      <c r="AA543" s="49">
        <f t="shared" si="47"/>
        <v>5</v>
      </c>
      <c r="AB543" s="38"/>
      <c r="AC543" s="38"/>
      <c r="AD543" s="38">
        <v>1</v>
      </c>
      <c r="AE543" s="38"/>
      <c r="AF543" s="38"/>
      <c r="AG543" s="38"/>
      <c r="AH543" s="38"/>
      <c r="AI543" s="38"/>
      <c r="AJ543" s="38"/>
      <c r="AK543" s="38">
        <v>2</v>
      </c>
      <c r="AL543" s="38"/>
      <c r="AM543" s="38"/>
      <c r="AN543" s="16">
        <f t="shared" si="43"/>
        <v>3</v>
      </c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16">
        <f t="shared" si="44"/>
        <v>0</v>
      </c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17">
        <f t="shared" si="45"/>
        <v>0</v>
      </c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16">
        <f t="shared" si="46"/>
        <v>0</v>
      </c>
    </row>
    <row r="544" spans="1:79" s="55" customFormat="1" ht="12" hidden="1">
      <c r="A544" s="1" t="s">
        <v>435</v>
      </c>
      <c r="B544" s="2" t="s">
        <v>436</v>
      </c>
      <c r="C544" s="5">
        <v>73865</v>
      </c>
      <c r="D544" s="3" t="s">
        <v>437</v>
      </c>
      <c r="E544" s="19" t="s">
        <v>472</v>
      </c>
      <c r="F544" s="19" t="s">
        <v>470</v>
      </c>
      <c r="G544" s="19" t="s">
        <v>23</v>
      </c>
      <c r="H544" s="19"/>
      <c r="I544" s="20" t="s">
        <v>17</v>
      </c>
      <c r="J544" s="20" t="s">
        <v>375</v>
      </c>
      <c r="K544" s="6"/>
      <c r="L544" s="4" t="s">
        <v>959</v>
      </c>
      <c r="M544" s="20" t="s">
        <v>443</v>
      </c>
      <c r="N544" s="21" t="s">
        <v>18</v>
      </c>
      <c r="O544" s="38"/>
      <c r="P544" s="38"/>
      <c r="Q544" s="38">
        <v>2</v>
      </c>
      <c r="R544" s="38"/>
      <c r="S544" s="38"/>
      <c r="T544" s="38"/>
      <c r="U544" s="38"/>
      <c r="V544" s="38"/>
      <c r="W544" s="38"/>
      <c r="X544" s="38"/>
      <c r="Y544" s="38"/>
      <c r="Z544" s="38">
        <v>1</v>
      </c>
      <c r="AA544" s="49">
        <f t="shared" si="47"/>
        <v>3</v>
      </c>
      <c r="AB544" s="38"/>
      <c r="AC544" s="38"/>
      <c r="AD544" s="38">
        <v>1</v>
      </c>
      <c r="AE544" s="38"/>
      <c r="AF544" s="38"/>
      <c r="AG544" s="38"/>
      <c r="AH544" s="38"/>
      <c r="AI544" s="38"/>
      <c r="AJ544" s="38"/>
      <c r="AK544" s="38"/>
      <c r="AL544" s="38"/>
      <c r="AM544" s="38"/>
      <c r="AN544" s="16">
        <f t="shared" si="43"/>
        <v>1</v>
      </c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16">
        <f t="shared" si="44"/>
        <v>0</v>
      </c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17">
        <f t="shared" si="45"/>
        <v>0</v>
      </c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16">
        <f t="shared" si="46"/>
        <v>0</v>
      </c>
    </row>
    <row r="545" spans="1:79" s="55" customFormat="1" hidden="1">
      <c r="A545" s="1" t="s">
        <v>435</v>
      </c>
      <c r="B545" s="2" t="s">
        <v>436</v>
      </c>
      <c r="C545" s="5">
        <v>73866</v>
      </c>
      <c r="D545" s="3" t="s">
        <v>437</v>
      </c>
      <c r="E545" s="19" t="s">
        <v>472</v>
      </c>
      <c r="F545" s="19" t="s">
        <v>470</v>
      </c>
      <c r="G545" s="19" t="s">
        <v>473</v>
      </c>
      <c r="H545" s="19"/>
      <c r="I545" s="20" t="s">
        <v>922</v>
      </c>
      <c r="J545" s="20" t="s">
        <v>914</v>
      </c>
      <c r="K545" s="6"/>
      <c r="L545" s="4" t="s">
        <v>959</v>
      </c>
      <c r="M545" s="3" t="s">
        <v>298</v>
      </c>
      <c r="N545" s="21" t="s">
        <v>474</v>
      </c>
      <c r="O545" s="38"/>
      <c r="P545" s="38"/>
      <c r="Q545" s="38"/>
      <c r="R545" s="38"/>
      <c r="S545" s="38"/>
      <c r="T545" s="38"/>
      <c r="U545" s="38">
        <v>23</v>
      </c>
      <c r="V545" s="38"/>
      <c r="W545" s="38"/>
      <c r="X545" s="38"/>
      <c r="Y545" s="38"/>
      <c r="Z545" s="38"/>
      <c r="AA545" s="49">
        <f t="shared" si="47"/>
        <v>23</v>
      </c>
      <c r="AB545" s="38"/>
      <c r="AC545" s="38"/>
      <c r="AD545" s="38"/>
      <c r="AE545" s="38"/>
      <c r="AF545" s="38"/>
      <c r="AG545" s="38">
        <v>25</v>
      </c>
      <c r="AH545" s="38"/>
      <c r="AI545" s="38"/>
      <c r="AJ545" s="38"/>
      <c r="AK545" s="38"/>
      <c r="AL545" s="38"/>
      <c r="AM545" s="38"/>
      <c r="AN545" s="16">
        <f t="shared" si="43"/>
        <v>25</v>
      </c>
      <c r="AO545" s="38"/>
      <c r="AP545" s="38"/>
      <c r="AQ545" s="38"/>
      <c r="AR545" s="38">
        <v>25</v>
      </c>
      <c r="AS545" s="38"/>
      <c r="AT545" s="38"/>
      <c r="AU545" s="38"/>
      <c r="AV545" s="38"/>
      <c r="AW545" s="38"/>
      <c r="AX545" s="38"/>
      <c r="AY545" s="38"/>
      <c r="AZ545" s="38"/>
      <c r="BA545" s="16">
        <f t="shared" si="44"/>
        <v>25</v>
      </c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17">
        <f t="shared" si="45"/>
        <v>0</v>
      </c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16">
        <f t="shared" si="46"/>
        <v>0</v>
      </c>
    </row>
    <row r="546" spans="1:79" s="55" customFormat="1" ht="12" hidden="1">
      <c r="A546" s="1" t="s">
        <v>435</v>
      </c>
      <c r="B546" s="2" t="s">
        <v>436</v>
      </c>
      <c r="C546" s="5">
        <v>73865</v>
      </c>
      <c r="D546" s="3" t="s">
        <v>437</v>
      </c>
      <c r="E546" s="19" t="s">
        <v>438</v>
      </c>
      <c r="F546" s="19" t="s">
        <v>470</v>
      </c>
      <c r="G546" s="19" t="s">
        <v>475</v>
      </c>
      <c r="H546" s="19"/>
      <c r="I546" s="20" t="s">
        <v>17</v>
      </c>
      <c r="J546" s="20" t="s">
        <v>936</v>
      </c>
      <c r="K546" s="6"/>
      <c r="L546" s="19" t="s">
        <v>475</v>
      </c>
      <c r="M546" s="20" t="s">
        <v>471</v>
      </c>
      <c r="N546" s="21" t="s">
        <v>1031</v>
      </c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49">
        <f t="shared" si="47"/>
        <v>0</v>
      </c>
      <c r="AB546" s="38"/>
      <c r="AC546" s="38"/>
      <c r="AD546" s="39"/>
      <c r="AE546" s="39"/>
      <c r="AF546" s="39"/>
      <c r="AG546" s="39"/>
      <c r="AH546" s="39"/>
      <c r="AI546" s="39"/>
      <c r="AJ546" s="39"/>
      <c r="AK546" s="39"/>
      <c r="AL546" s="39"/>
      <c r="AM546" s="38"/>
      <c r="AN546" s="16">
        <f t="shared" si="43"/>
        <v>0</v>
      </c>
      <c r="AO546" s="39"/>
      <c r="AP546" s="39"/>
      <c r="AQ546" s="39">
        <v>2</v>
      </c>
      <c r="AR546" s="39"/>
      <c r="AS546" s="39"/>
      <c r="AT546" s="39"/>
      <c r="AU546" s="39">
        <v>2</v>
      </c>
      <c r="AV546" s="39"/>
      <c r="AW546" s="39"/>
      <c r="AX546" s="39">
        <v>2</v>
      </c>
      <c r="AY546" s="39"/>
      <c r="AZ546" s="39">
        <v>2</v>
      </c>
      <c r="BA546" s="16">
        <f t="shared" si="44"/>
        <v>8</v>
      </c>
      <c r="BB546" s="39"/>
      <c r="BC546" s="39"/>
      <c r="BD546" s="39">
        <v>2</v>
      </c>
      <c r="BE546" s="39"/>
      <c r="BF546" s="39"/>
      <c r="BG546" s="39"/>
      <c r="BH546" s="39">
        <v>2</v>
      </c>
      <c r="BI546" s="39"/>
      <c r="BJ546" s="39"/>
      <c r="BK546" s="39"/>
      <c r="BL546" s="39"/>
      <c r="BM546" s="39">
        <v>2</v>
      </c>
      <c r="BN546" s="17">
        <f t="shared" si="45"/>
        <v>6</v>
      </c>
      <c r="BO546" s="39"/>
      <c r="BP546" s="39"/>
      <c r="BQ546" s="39">
        <v>2</v>
      </c>
      <c r="BR546" s="39"/>
      <c r="BS546" s="39"/>
      <c r="BT546" s="39"/>
      <c r="BU546" s="39">
        <v>2</v>
      </c>
      <c r="BV546" s="39"/>
      <c r="BW546" s="39"/>
      <c r="BX546" s="39"/>
      <c r="BY546" s="39"/>
      <c r="BZ546" s="39">
        <v>2</v>
      </c>
      <c r="CA546" s="16">
        <f t="shared" si="46"/>
        <v>6</v>
      </c>
    </row>
    <row r="547" spans="1:79" s="55" customFormat="1" ht="13" hidden="1">
      <c r="A547" s="1" t="s">
        <v>451</v>
      </c>
      <c r="B547" s="2" t="s">
        <v>436</v>
      </c>
      <c r="C547" s="5">
        <v>73865</v>
      </c>
      <c r="D547" s="3" t="s">
        <v>437</v>
      </c>
      <c r="E547" s="19" t="s">
        <v>438</v>
      </c>
      <c r="F547" s="19" t="s">
        <v>470</v>
      </c>
      <c r="G547" s="19" t="s">
        <v>475</v>
      </c>
      <c r="H547" s="19"/>
      <c r="I547" s="20" t="s">
        <v>17</v>
      </c>
      <c r="J547" s="20" t="s">
        <v>386</v>
      </c>
      <c r="K547" s="6"/>
      <c r="L547" s="19" t="s">
        <v>475</v>
      </c>
      <c r="M547" s="3" t="s">
        <v>958</v>
      </c>
      <c r="N547" s="21" t="s">
        <v>1031</v>
      </c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49">
        <f t="shared" si="47"/>
        <v>0</v>
      </c>
      <c r="AB547" s="38"/>
      <c r="AC547" s="38"/>
      <c r="AD547" s="38"/>
      <c r="AE547" s="38"/>
      <c r="AF547" s="38"/>
      <c r="AG547" s="39"/>
      <c r="AH547" s="38"/>
      <c r="AI547" s="38">
        <v>1</v>
      </c>
      <c r="AJ547" s="38"/>
      <c r="AK547" s="38"/>
      <c r="AL547" s="38"/>
      <c r="AM547" s="38"/>
      <c r="AN547" s="16">
        <f t="shared" si="43"/>
        <v>1</v>
      </c>
      <c r="AO547" s="39"/>
      <c r="AP547" s="39"/>
      <c r="AQ547" s="39"/>
      <c r="AR547" s="39"/>
      <c r="AS547" s="39">
        <v>4</v>
      </c>
      <c r="AT547" s="39"/>
      <c r="AU547" s="39">
        <v>2</v>
      </c>
      <c r="AV547" s="39"/>
      <c r="AW547" s="39">
        <v>4</v>
      </c>
      <c r="AX547" s="39"/>
      <c r="AY547" s="39"/>
      <c r="AZ547" s="39"/>
      <c r="BA547" s="16">
        <f t="shared" si="44"/>
        <v>10</v>
      </c>
      <c r="BB547" s="39"/>
      <c r="BC547" s="39">
        <v>2</v>
      </c>
      <c r="BD547" s="39"/>
      <c r="BE547" s="39"/>
      <c r="BF547" s="39">
        <v>4</v>
      </c>
      <c r="BG547" s="39"/>
      <c r="BH547" s="39"/>
      <c r="BI547" s="39"/>
      <c r="BJ547" s="39">
        <v>2</v>
      </c>
      <c r="BK547" s="39"/>
      <c r="BL547" s="39"/>
      <c r="BM547" s="39"/>
      <c r="BN547" s="17">
        <f t="shared" si="45"/>
        <v>8</v>
      </c>
      <c r="BO547" s="39"/>
      <c r="BP547" s="39">
        <v>2</v>
      </c>
      <c r="BQ547" s="39"/>
      <c r="BR547" s="39"/>
      <c r="BS547" s="39">
        <v>4</v>
      </c>
      <c r="BT547" s="39"/>
      <c r="BU547" s="39"/>
      <c r="BV547" s="39"/>
      <c r="BW547" s="39">
        <v>2</v>
      </c>
      <c r="BX547" s="39"/>
      <c r="BY547" s="39"/>
      <c r="BZ547" s="39"/>
      <c r="CA547" s="16">
        <f t="shared" si="46"/>
        <v>8</v>
      </c>
    </row>
    <row r="548" spans="1:79" s="55" customFormat="1" ht="13" hidden="1">
      <c r="A548" s="1" t="s">
        <v>451</v>
      </c>
      <c r="B548" s="2" t="s">
        <v>436</v>
      </c>
      <c r="C548" s="5">
        <v>73865</v>
      </c>
      <c r="D548" s="3" t="s">
        <v>437</v>
      </c>
      <c r="E548" s="19" t="s">
        <v>438</v>
      </c>
      <c r="F548" s="19" t="s">
        <v>470</v>
      </c>
      <c r="G548" s="19" t="s">
        <v>476</v>
      </c>
      <c r="H548" s="19"/>
      <c r="I548" s="20" t="s">
        <v>17</v>
      </c>
      <c r="J548" s="20" t="s">
        <v>386</v>
      </c>
      <c r="K548" s="6"/>
      <c r="L548" s="19" t="s">
        <v>476</v>
      </c>
      <c r="M548" s="3" t="s">
        <v>958</v>
      </c>
      <c r="N548" s="21" t="s">
        <v>445</v>
      </c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49">
        <f t="shared" si="47"/>
        <v>0</v>
      </c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16">
        <f t="shared" si="43"/>
        <v>0</v>
      </c>
      <c r="AO548" s="39">
        <v>8</v>
      </c>
      <c r="AP548" s="39"/>
      <c r="AQ548" s="39"/>
      <c r="AR548" s="39">
        <v>2</v>
      </c>
      <c r="AS548" s="39"/>
      <c r="AT548" s="39"/>
      <c r="AU548" s="39"/>
      <c r="AV548" s="39"/>
      <c r="AW548" s="39"/>
      <c r="AX548" s="39"/>
      <c r="AY548" s="39"/>
      <c r="AZ548" s="39"/>
      <c r="BA548" s="16">
        <f t="shared" si="44"/>
        <v>10</v>
      </c>
      <c r="BB548" s="39">
        <v>8</v>
      </c>
      <c r="BC548" s="39"/>
      <c r="BD548" s="39"/>
      <c r="BE548" s="39">
        <v>2</v>
      </c>
      <c r="BF548" s="39"/>
      <c r="BG548" s="39"/>
      <c r="BH548" s="39"/>
      <c r="BI548" s="39"/>
      <c r="BJ548" s="39"/>
      <c r="BK548" s="39"/>
      <c r="BL548" s="39"/>
      <c r="BM548" s="39"/>
      <c r="BN548" s="17">
        <f t="shared" si="45"/>
        <v>10</v>
      </c>
      <c r="BO548" s="39">
        <v>8</v>
      </c>
      <c r="BP548" s="39"/>
      <c r="BQ548" s="39"/>
      <c r="BR548" s="39">
        <v>2</v>
      </c>
      <c r="BS548" s="39"/>
      <c r="BT548" s="39"/>
      <c r="BU548" s="39"/>
      <c r="BV548" s="39"/>
      <c r="BW548" s="39"/>
      <c r="BX548" s="39"/>
      <c r="BY548" s="39"/>
      <c r="BZ548" s="39"/>
      <c r="CA548" s="16">
        <f t="shared" si="46"/>
        <v>10</v>
      </c>
    </row>
    <row r="549" spans="1:79" s="55" customFormat="1" ht="12" hidden="1">
      <c r="A549" s="1" t="s">
        <v>451</v>
      </c>
      <c r="B549" s="2" t="s">
        <v>436</v>
      </c>
      <c r="C549" s="5">
        <v>73865</v>
      </c>
      <c r="D549" s="3" t="s">
        <v>437</v>
      </c>
      <c r="E549" s="19" t="s">
        <v>438</v>
      </c>
      <c r="F549" s="19" t="s">
        <v>470</v>
      </c>
      <c r="G549" s="19" t="s">
        <v>476</v>
      </c>
      <c r="H549" s="19"/>
      <c r="I549" s="20" t="s">
        <v>17</v>
      </c>
      <c r="J549" s="20" t="s">
        <v>386</v>
      </c>
      <c r="K549" s="6"/>
      <c r="L549" s="19" t="s">
        <v>476</v>
      </c>
      <c r="M549" s="20" t="s">
        <v>442</v>
      </c>
      <c r="N549" s="21" t="s">
        <v>445</v>
      </c>
      <c r="O549" s="38"/>
      <c r="P549" s="38"/>
      <c r="Q549" s="38"/>
      <c r="R549" s="38">
        <v>1</v>
      </c>
      <c r="S549" s="38"/>
      <c r="T549" s="38"/>
      <c r="U549" s="38"/>
      <c r="V549" s="38"/>
      <c r="W549" s="38">
        <v>2</v>
      </c>
      <c r="X549" s="38"/>
      <c r="Y549" s="38"/>
      <c r="Z549" s="38"/>
      <c r="AA549" s="49">
        <f t="shared" si="47"/>
        <v>3</v>
      </c>
      <c r="AB549" s="38"/>
      <c r="AC549" s="38"/>
      <c r="AD549" s="38"/>
      <c r="AE549" s="38"/>
      <c r="AF549" s="38"/>
      <c r="AG549" s="38">
        <v>2</v>
      </c>
      <c r="AH549" s="38"/>
      <c r="AI549" s="38"/>
      <c r="AJ549" s="38"/>
      <c r="AK549" s="38"/>
      <c r="AL549" s="38"/>
      <c r="AM549" s="38"/>
      <c r="AN549" s="16">
        <f t="shared" si="43"/>
        <v>2</v>
      </c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16">
        <f t="shared" si="44"/>
        <v>0</v>
      </c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17">
        <f t="shared" si="45"/>
        <v>0</v>
      </c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16">
        <f t="shared" si="46"/>
        <v>0</v>
      </c>
    </row>
    <row r="550" spans="1:79" s="55" customFormat="1" ht="12" hidden="1">
      <c r="A550" s="1" t="s">
        <v>435</v>
      </c>
      <c r="B550" s="2" t="s">
        <v>436</v>
      </c>
      <c r="C550" s="5">
        <v>73865</v>
      </c>
      <c r="D550" s="3" t="s">
        <v>437</v>
      </c>
      <c r="E550" s="19" t="s">
        <v>438</v>
      </c>
      <c r="F550" s="19" t="s">
        <v>470</v>
      </c>
      <c r="G550" s="19" t="s">
        <v>475</v>
      </c>
      <c r="H550" s="19"/>
      <c r="I550" s="20" t="s">
        <v>17</v>
      </c>
      <c r="J550" s="20" t="s">
        <v>386</v>
      </c>
      <c r="K550" s="6"/>
      <c r="L550" s="19" t="s">
        <v>475</v>
      </c>
      <c r="M550" s="20" t="s">
        <v>443</v>
      </c>
      <c r="N550" s="21" t="s">
        <v>1031</v>
      </c>
      <c r="O550" s="38"/>
      <c r="P550" s="38"/>
      <c r="Q550" s="38"/>
      <c r="R550" s="39"/>
      <c r="S550" s="38"/>
      <c r="T550" s="38"/>
      <c r="U550" s="38"/>
      <c r="V550" s="38"/>
      <c r="W550" s="38"/>
      <c r="X550" s="38"/>
      <c r="Y550" s="38"/>
      <c r="Z550" s="38"/>
      <c r="AA550" s="49">
        <f t="shared" si="47"/>
        <v>0</v>
      </c>
      <c r="AB550" s="38"/>
      <c r="AC550" s="39"/>
      <c r="AD550" s="38"/>
      <c r="AE550" s="38"/>
      <c r="AF550" s="38"/>
      <c r="AG550" s="39"/>
      <c r="AH550" s="38"/>
      <c r="AI550" s="38">
        <v>1</v>
      </c>
      <c r="AJ550" s="38"/>
      <c r="AK550" s="38"/>
      <c r="AL550" s="38">
        <v>2</v>
      </c>
      <c r="AM550" s="38"/>
      <c r="AN550" s="16">
        <f t="shared" si="43"/>
        <v>3</v>
      </c>
      <c r="AO550" s="39"/>
      <c r="AP550" s="39"/>
      <c r="AQ550" s="39"/>
      <c r="AR550" s="39"/>
      <c r="AS550" s="39"/>
      <c r="AT550" s="39"/>
      <c r="AU550" s="39"/>
      <c r="AV550" s="39">
        <v>3</v>
      </c>
      <c r="AW550" s="39"/>
      <c r="AX550" s="39"/>
      <c r="AY550" s="39"/>
      <c r="AZ550" s="39"/>
      <c r="BA550" s="16">
        <f t="shared" si="44"/>
        <v>3</v>
      </c>
      <c r="BB550" s="39"/>
      <c r="BC550" s="39"/>
      <c r="BD550" s="39"/>
      <c r="BE550" s="39"/>
      <c r="BF550" s="39"/>
      <c r="BG550" s="39"/>
      <c r="BH550" s="39"/>
      <c r="BI550" s="39">
        <v>3</v>
      </c>
      <c r="BJ550" s="39"/>
      <c r="BK550" s="39"/>
      <c r="BL550" s="39"/>
      <c r="BM550" s="39"/>
      <c r="BN550" s="17">
        <f t="shared" si="45"/>
        <v>3</v>
      </c>
      <c r="BO550" s="39"/>
      <c r="BP550" s="39"/>
      <c r="BQ550" s="39"/>
      <c r="BR550" s="39"/>
      <c r="BS550" s="39"/>
      <c r="BT550" s="39"/>
      <c r="BU550" s="39"/>
      <c r="BV550" s="39">
        <v>3</v>
      </c>
      <c r="BW550" s="39"/>
      <c r="BX550" s="39"/>
      <c r="BY550" s="39"/>
      <c r="BZ550" s="39"/>
      <c r="CA550" s="16">
        <f t="shared" si="46"/>
        <v>3</v>
      </c>
    </row>
    <row r="551" spans="1:79" s="55" customFormat="1" ht="12" hidden="1">
      <c r="A551" s="1" t="s">
        <v>435</v>
      </c>
      <c r="B551" s="2" t="s">
        <v>436</v>
      </c>
      <c r="C551" s="5">
        <v>73865</v>
      </c>
      <c r="D551" s="3" t="s">
        <v>437</v>
      </c>
      <c r="E551" s="19" t="s">
        <v>1018</v>
      </c>
      <c r="F551" s="19" t="s">
        <v>470</v>
      </c>
      <c r="G551" s="19" t="s">
        <v>25</v>
      </c>
      <c r="H551" s="19"/>
      <c r="I551" s="20" t="s">
        <v>17</v>
      </c>
      <c r="J551" s="20" t="s">
        <v>937</v>
      </c>
      <c r="K551" s="6"/>
      <c r="L551" s="4" t="s">
        <v>25</v>
      </c>
      <c r="M551" s="20" t="s">
        <v>464</v>
      </c>
      <c r="N551" s="21" t="s">
        <v>1031</v>
      </c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49">
        <f t="shared" si="47"/>
        <v>0</v>
      </c>
      <c r="AB551" s="38"/>
      <c r="AC551" s="38"/>
      <c r="AD551" s="38"/>
      <c r="AE551" s="39"/>
      <c r="AF551" s="39"/>
      <c r="AG551" s="39"/>
      <c r="AH551" s="39"/>
      <c r="AI551" s="39"/>
      <c r="AJ551" s="38"/>
      <c r="AK551" s="38"/>
      <c r="AL551" s="38"/>
      <c r="AM551" s="38"/>
      <c r="AN551" s="16">
        <f t="shared" si="43"/>
        <v>0</v>
      </c>
      <c r="AO551" s="39"/>
      <c r="AP551" s="39"/>
      <c r="AQ551" s="39"/>
      <c r="AR551" s="39"/>
      <c r="AS551" s="39">
        <v>2</v>
      </c>
      <c r="AT551" s="39">
        <v>2</v>
      </c>
      <c r="AU551" s="39"/>
      <c r="AV551" s="39"/>
      <c r="AW551" s="39"/>
      <c r="AX551" s="39">
        <v>2</v>
      </c>
      <c r="AY551" s="39"/>
      <c r="AZ551" s="39"/>
      <c r="BA551" s="16">
        <f t="shared" si="44"/>
        <v>6</v>
      </c>
      <c r="BB551" s="39"/>
      <c r="BC551" s="39"/>
      <c r="BD551" s="39">
        <v>2</v>
      </c>
      <c r="BE551" s="39"/>
      <c r="BF551" s="39"/>
      <c r="BG551" s="39">
        <v>2</v>
      </c>
      <c r="BH551" s="39"/>
      <c r="BI551" s="39"/>
      <c r="BJ551" s="39"/>
      <c r="BK551" s="39">
        <v>2</v>
      </c>
      <c r="BL551" s="39"/>
      <c r="BM551" s="39"/>
      <c r="BN551" s="17">
        <f t="shared" si="45"/>
        <v>6</v>
      </c>
      <c r="BO551" s="39"/>
      <c r="BP551" s="39"/>
      <c r="BQ551" s="39">
        <v>2</v>
      </c>
      <c r="BR551" s="39"/>
      <c r="BS551" s="39"/>
      <c r="BT551" s="39">
        <v>2</v>
      </c>
      <c r="BU551" s="39"/>
      <c r="BV551" s="39"/>
      <c r="BW551" s="39"/>
      <c r="BX551" s="39">
        <v>2</v>
      </c>
      <c r="BY551" s="39"/>
      <c r="BZ551" s="39"/>
      <c r="CA551" s="16">
        <f t="shared" si="46"/>
        <v>6</v>
      </c>
    </row>
    <row r="552" spans="1:79" s="55" customFormat="1" ht="12" hidden="1">
      <c r="A552" s="1" t="s">
        <v>435</v>
      </c>
      <c r="B552" s="2" t="s">
        <v>436</v>
      </c>
      <c r="C552" s="5">
        <v>73865</v>
      </c>
      <c r="D552" s="3" t="s">
        <v>437</v>
      </c>
      <c r="E552" s="19" t="s">
        <v>1018</v>
      </c>
      <c r="F552" s="19" t="s">
        <v>470</v>
      </c>
      <c r="G552" s="19" t="s">
        <v>25</v>
      </c>
      <c r="H552" s="19"/>
      <c r="I552" s="20" t="s">
        <v>17</v>
      </c>
      <c r="J552" s="20" t="s">
        <v>938</v>
      </c>
      <c r="K552" s="6"/>
      <c r="L552" s="4" t="s">
        <v>25</v>
      </c>
      <c r="M552" s="20" t="s">
        <v>464</v>
      </c>
      <c r="N552" s="21" t="s">
        <v>18</v>
      </c>
      <c r="O552" s="38"/>
      <c r="P552" s="38"/>
      <c r="Q552" s="38"/>
      <c r="R552" s="38"/>
      <c r="S552" s="38"/>
      <c r="T552" s="38"/>
      <c r="U552" s="38"/>
      <c r="V552" s="38"/>
      <c r="W552" s="38"/>
      <c r="X552" s="38">
        <v>3</v>
      </c>
      <c r="Y552" s="39"/>
      <c r="Z552" s="38"/>
      <c r="AA552" s="49">
        <f t="shared" si="47"/>
        <v>3</v>
      </c>
      <c r="AB552" s="39"/>
      <c r="AC552" s="38"/>
      <c r="AD552" s="38"/>
      <c r="AE552" s="38"/>
      <c r="AF552" s="38"/>
      <c r="AG552" s="38"/>
      <c r="AH552" s="38">
        <v>2</v>
      </c>
      <c r="AI552" s="38"/>
      <c r="AJ552" s="38"/>
      <c r="AK552" s="38"/>
      <c r="AL552" s="38"/>
      <c r="AM552" s="38"/>
      <c r="AN552" s="16">
        <f t="shared" si="43"/>
        <v>2</v>
      </c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16">
        <f t="shared" si="44"/>
        <v>0</v>
      </c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17">
        <f t="shared" si="45"/>
        <v>0</v>
      </c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16">
        <f t="shared" si="46"/>
        <v>0</v>
      </c>
    </row>
    <row r="553" spans="1:79" s="55" customFormat="1" ht="12" hidden="1">
      <c r="A553" s="1" t="s">
        <v>435</v>
      </c>
      <c r="B553" s="2" t="s">
        <v>453</v>
      </c>
      <c r="C553" s="5">
        <v>5931</v>
      </c>
      <c r="D553" s="3" t="s">
        <v>1015</v>
      </c>
      <c r="E553" s="19" t="s">
        <v>1018</v>
      </c>
      <c r="F553" s="19" t="s">
        <v>470</v>
      </c>
      <c r="G553" s="19" t="s">
        <v>25</v>
      </c>
      <c r="H553" s="19"/>
      <c r="I553" s="20" t="s">
        <v>17</v>
      </c>
      <c r="J553" s="20" t="s">
        <v>937</v>
      </c>
      <c r="K553" s="6"/>
      <c r="L553" s="4" t="s">
        <v>25</v>
      </c>
      <c r="M553" s="20" t="s">
        <v>465</v>
      </c>
      <c r="N553" s="21" t="s">
        <v>1031</v>
      </c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49">
        <f t="shared" si="47"/>
        <v>0</v>
      </c>
      <c r="AB553" s="39"/>
      <c r="AC553" s="38"/>
      <c r="AD553" s="38"/>
      <c r="AE553" s="38"/>
      <c r="AF553" s="38"/>
      <c r="AG553" s="38"/>
      <c r="AH553" s="39"/>
      <c r="AI553" s="38"/>
      <c r="AJ553" s="38"/>
      <c r="AK553" s="38"/>
      <c r="AL553" s="38"/>
      <c r="AM553" s="38"/>
      <c r="AN553" s="16">
        <f t="shared" si="43"/>
        <v>0</v>
      </c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16">
        <f t="shared" si="44"/>
        <v>0</v>
      </c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17">
        <f t="shared" si="45"/>
        <v>0</v>
      </c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16">
        <f t="shared" si="46"/>
        <v>0</v>
      </c>
    </row>
    <row r="554" spans="1:79" s="55" customFormat="1" ht="12" hidden="1">
      <c r="A554" s="1" t="s">
        <v>435</v>
      </c>
      <c r="B554" s="2" t="s">
        <v>453</v>
      </c>
      <c r="C554" s="5">
        <v>5931</v>
      </c>
      <c r="D554" s="3" t="s">
        <v>1015</v>
      </c>
      <c r="E554" s="19" t="s">
        <v>1018</v>
      </c>
      <c r="F554" s="19" t="s">
        <v>470</v>
      </c>
      <c r="G554" s="19" t="s">
        <v>25</v>
      </c>
      <c r="H554" s="19"/>
      <c r="I554" s="20" t="s">
        <v>17</v>
      </c>
      <c r="J554" s="20" t="s">
        <v>379</v>
      </c>
      <c r="K554" s="6"/>
      <c r="L554" s="4" t="s">
        <v>25</v>
      </c>
      <c r="M554" s="20" t="s">
        <v>465</v>
      </c>
      <c r="N554" s="21" t="s">
        <v>445</v>
      </c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49">
        <f t="shared" si="47"/>
        <v>0</v>
      </c>
      <c r="AB554" s="39"/>
      <c r="AC554" s="38"/>
      <c r="AD554" s="38"/>
      <c r="AE554" s="38"/>
      <c r="AF554" s="38"/>
      <c r="AG554" s="38"/>
      <c r="AH554" s="39"/>
      <c r="AI554" s="38"/>
      <c r="AJ554" s="38"/>
      <c r="AK554" s="38"/>
      <c r="AL554" s="38"/>
      <c r="AM554" s="38"/>
      <c r="AN554" s="16">
        <f t="shared" si="43"/>
        <v>0</v>
      </c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16">
        <f t="shared" si="44"/>
        <v>0</v>
      </c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17">
        <f t="shared" si="45"/>
        <v>0</v>
      </c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16">
        <f t="shared" si="46"/>
        <v>0</v>
      </c>
    </row>
    <row r="555" spans="1:79" s="55" customFormat="1" ht="12" hidden="1">
      <c r="A555" s="1" t="s">
        <v>435</v>
      </c>
      <c r="B555" s="2" t="s">
        <v>453</v>
      </c>
      <c r="C555" s="5">
        <v>5931</v>
      </c>
      <c r="D555" s="3" t="s">
        <v>1015</v>
      </c>
      <c r="E555" s="19" t="s">
        <v>1018</v>
      </c>
      <c r="F555" s="19" t="s">
        <v>470</v>
      </c>
      <c r="G555" s="19" t="s">
        <v>25</v>
      </c>
      <c r="H555" s="19"/>
      <c r="I555" s="20" t="s">
        <v>17</v>
      </c>
      <c r="J555" s="20" t="s">
        <v>938</v>
      </c>
      <c r="K555" s="6"/>
      <c r="L555" s="4" t="s">
        <v>25</v>
      </c>
      <c r="M555" s="20" t="s">
        <v>465</v>
      </c>
      <c r="N555" s="21" t="s">
        <v>444</v>
      </c>
      <c r="O555" s="38"/>
      <c r="P555" s="38"/>
      <c r="Q555" s="38">
        <v>4</v>
      </c>
      <c r="R555" s="38"/>
      <c r="S555" s="38"/>
      <c r="T555" s="39"/>
      <c r="U555" s="38"/>
      <c r="V555" s="38"/>
      <c r="W555" s="38"/>
      <c r="X555" s="38"/>
      <c r="Y555" s="38"/>
      <c r="Z555" s="38"/>
      <c r="AA555" s="49">
        <f t="shared" si="47"/>
        <v>4</v>
      </c>
      <c r="AB555" s="38"/>
      <c r="AC555" s="38"/>
      <c r="AD555" s="38"/>
      <c r="AE555" s="39"/>
      <c r="AF555" s="38"/>
      <c r="AG555" s="38">
        <v>1</v>
      </c>
      <c r="AH555" s="38"/>
      <c r="AI555" s="38"/>
      <c r="AJ555" s="38"/>
      <c r="AK555" s="38"/>
      <c r="AL555" s="38"/>
      <c r="AM555" s="38"/>
      <c r="AN555" s="16">
        <f t="shared" si="43"/>
        <v>1</v>
      </c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16">
        <f t="shared" si="44"/>
        <v>0</v>
      </c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17">
        <f t="shared" si="45"/>
        <v>0</v>
      </c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16">
        <f t="shared" si="46"/>
        <v>0</v>
      </c>
    </row>
    <row r="556" spans="1:79" s="55" customFormat="1" ht="13" hidden="1">
      <c r="A556" s="1" t="s">
        <v>435</v>
      </c>
      <c r="B556" s="2" t="s">
        <v>436</v>
      </c>
      <c r="C556" s="5">
        <v>73865</v>
      </c>
      <c r="D556" s="3" t="s">
        <v>437</v>
      </c>
      <c r="E556" s="19" t="s">
        <v>1018</v>
      </c>
      <c r="F556" s="19" t="s">
        <v>470</v>
      </c>
      <c r="G556" s="19" t="s">
        <v>25</v>
      </c>
      <c r="H556" s="19"/>
      <c r="I556" s="20" t="s">
        <v>17</v>
      </c>
      <c r="J556" s="20" t="s">
        <v>379</v>
      </c>
      <c r="K556" s="6"/>
      <c r="L556" s="4" t="s">
        <v>25</v>
      </c>
      <c r="M556" s="3" t="s">
        <v>848</v>
      </c>
      <c r="N556" s="21" t="s">
        <v>1031</v>
      </c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49">
        <f t="shared" si="47"/>
        <v>0</v>
      </c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16">
        <f t="shared" si="43"/>
        <v>0</v>
      </c>
      <c r="AO556" s="39"/>
      <c r="AP556" s="39"/>
      <c r="AQ556" s="39"/>
      <c r="AR556" s="39"/>
      <c r="AS556" s="39">
        <v>2</v>
      </c>
      <c r="AT556" s="39"/>
      <c r="AU556" s="39"/>
      <c r="AV556" s="39"/>
      <c r="AW556" s="39"/>
      <c r="AX556" s="39"/>
      <c r="AY556" s="39"/>
      <c r="AZ556" s="39"/>
      <c r="BA556" s="16">
        <f t="shared" si="44"/>
        <v>2</v>
      </c>
      <c r="BB556" s="39"/>
      <c r="BC556" s="39">
        <v>2</v>
      </c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17">
        <f t="shared" si="45"/>
        <v>2</v>
      </c>
      <c r="BO556" s="39"/>
      <c r="BP556" s="39">
        <v>2</v>
      </c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16">
        <f t="shared" si="46"/>
        <v>2</v>
      </c>
    </row>
    <row r="557" spans="1:79" s="55" customFormat="1" ht="13" hidden="1">
      <c r="A557" s="1" t="s">
        <v>435</v>
      </c>
      <c r="B557" s="2" t="s">
        <v>436</v>
      </c>
      <c r="C557" s="5">
        <v>73865</v>
      </c>
      <c r="D557" s="3" t="s">
        <v>437</v>
      </c>
      <c r="E557" s="19" t="s">
        <v>1018</v>
      </c>
      <c r="F557" s="19" t="s">
        <v>470</v>
      </c>
      <c r="G557" s="19" t="s">
        <v>25</v>
      </c>
      <c r="H557" s="19"/>
      <c r="I557" s="20" t="s">
        <v>17</v>
      </c>
      <c r="J557" s="20" t="s">
        <v>379</v>
      </c>
      <c r="K557" s="6"/>
      <c r="L557" s="4" t="s">
        <v>25</v>
      </c>
      <c r="M557" s="3" t="s">
        <v>848</v>
      </c>
      <c r="N557" s="21" t="s">
        <v>445</v>
      </c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49">
        <f t="shared" si="47"/>
        <v>0</v>
      </c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16">
        <f t="shared" si="43"/>
        <v>0</v>
      </c>
      <c r="AO557" s="39"/>
      <c r="AP557" s="39">
        <v>2</v>
      </c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16">
        <f t="shared" si="44"/>
        <v>2</v>
      </c>
      <c r="BB557" s="39"/>
      <c r="BC557" s="39">
        <v>2</v>
      </c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17">
        <f t="shared" si="45"/>
        <v>2</v>
      </c>
      <c r="BO557" s="39"/>
      <c r="BP557" s="39">
        <v>2</v>
      </c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16">
        <f t="shared" si="46"/>
        <v>2</v>
      </c>
    </row>
    <row r="558" spans="1:79" s="55" customFormat="1" ht="13" hidden="1">
      <c r="A558" s="1" t="s">
        <v>435</v>
      </c>
      <c r="B558" s="2" t="s">
        <v>436</v>
      </c>
      <c r="C558" s="5">
        <v>73865</v>
      </c>
      <c r="D558" s="3" t="s">
        <v>437</v>
      </c>
      <c r="E558" s="19" t="s">
        <v>1018</v>
      </c>
      <c r="F558" s="19" t="s">
        <v>470</v>
      </c>
      <c r="G558" s="19" t="s">
        <v>25</v>
      </c>
      <c r="H558" s="19"/>
      <c r="I558" s="20" t="s">
        <v>17</v>
      </c>
      <c r="J558" s="20" t="s">
        <v>374</v>
      </c>
      <c r="K558" s="6"/>
      <c r="L558" s="4" t="s">
        <v>25</v>
      </c>
      <c r="M558" s="3" t="s">
        <v>848</v>
      </c>
      <c r="N558" s="21" t="s">
        <v>18</v>
      </c>
      <c r="O558" s="38"/>
      <c r="P558" s="38"/>
      <c r="Q558" s="38"/>
      <c r="R558" s="38"/>
      <c r="S558" s="38"/>
      <c r="T558" s="52">
        <v>5</v>
      </c>
      <c r="U558" s="38"/>
      <c r="V558" s="38"/>
      <c r="W558" s="38"/>
      <c r="X558" s="38">
        <v>3</v>
      </c>
      <c r="Y558" s="38"/>
      <c r="Z558" s="38"/>
      <c r="AA558" s="49">
        <f t="shared" si="47"/>
        <v>8</v>
      </c>
      <c r="AB558" s="38"/>
      <c r="AC558" s="38"/>
      <c r="AD558" s="207">
        <v>5</v>
      </c>
      <c r="AE558" s="38"/>
      <c r="AF558" s="38"/>
      <c r="AG558" s="38">
        <v>8</v>
      </c>
      <c r="AH558" s="38"/>
      <c r="AI558" s="38"/>
      <c r="AJ558" s="38">
        <v>5</v>
      </c>
      <c r="AK558" s="38"/>
      <c r="AL558" s="38"/>
      <c r="AM558" s="38"/>
      <c r="AN558" s="16">
        <f t="shared" si="43"/>
        <v>18</v>
      </c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16">
        <f t="shared" si="44"/>
        <v>0</v>
      </c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17">
        <f t="shared" si="45"/>
        <v>0</v>
      </c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16">
        <f t="shared" si="46"/>
        <v>0</v>
      </c>
    </row>
    <row r="559" spans="1:79" s="55" customFormat="1" ht="12" hidden="1">
      <c r="A559" s="1" t="s">
        <v>435</v>
      </c>
      <c r="B559" s="2" t="s">
        <v>436</v>
      </c>
      <c r="C559" s="5">
        <v>73865</v>
      </c>
      <c r="D559" s="3" t="s">
        <v>437</v>
      </c>
      <c r="E559" s="19" t="s">
        <v>1018</v>
      </c>
      <c r="F559" s="19" t="s">
        <v>470</v>
      </c>
      <c r="G559" s="19" t="s">
        <v>477</v>
      </c>
      <c r="H559" s="19"/>
      <c r="I559" s="20" t="s">
        <v>17</v>
      </c>
      <c r="J559" s="20" t="s">
        <v>374</v>
      </c>
      <c r="K559" s="6"/>
      <c r="L559" s="4" t="s">
        <v>25</v>
      </c>
      <c r="M559" s="20" t="s">
        <v>443</v>
      </c>
      <c r="N559" s="21" t="s">
        <v>18</v>
      </c>
      <c r="O559" s="38"/>
      <c r="P559" s="38"/>
      <c r="Q559" s="38"/>
      <c r="R559" s="38"/>
      <c r="S559" s="38"/>
      <c r="T559" s="50">
        <v>2</v>
      </c>
      <c r="U559" s="38">
        <v>1</v>
      </c>
      <c r="V559" s="38"/>
      <c r="W559" s="38"/>
      <c r="X559" s="39"/>
      <c r="Y559" s="38"/>
      <c r="Z559" s="38"/>
      <c r="AA559" s="49">
        <f t="shared" si="47"/>
        <v>3</v>
      </c>
      <c r="AB559" s="39"/>
      <c r="AC559" s="38">
        <v>1</v>
      </c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16">
        <f t="shared" si="43"/>
        <v>1</v>
      </c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16">
        <f t="shared" si="44"/>
        <v>0</v>
      </c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17">
        <f t="shared" si="45"/>
        <v>0</v>
      </c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16">
        <f t="shared" si="46"/>
        <v>0</v>
      </c>
    </row>
    <row r="560" spans="1:79" s="55" customFormat="1" ht="13" hidden="1">
      <c r="A560" s="1" t="s">
        <v>435</v>
      </c>
      <c r="B560" s="2" t="s">
        <v>453</v>
      </c>
      <c r="C560" s="5">
        <v>5931</v>
      </c>
      <c r="D560" s="3" t="s">
        <v>1015</v>
      </c>
      <c r="E560" s="19" t="s">
        <v>1018</v>
      </c>
      <c r="F560" s="19" t="s">
        <v>470</v>
      </c>
      <c r="G560" s="19" t="s">
        <v>477</v>
      </c>
      <c r="H560" s="19"/>
      <c r="I560" s="20" t="s">
        <v>17</v>
      </c>
      <c r="J560" s="20" t="s">
        <v>379</v>
      </c>
      <c r="K560" s="6"/>
      <c r="L560" s="4" t="s">
        <v>25</v>
      </c>
      <c r="M560" s="3" t="s">
        <v>958</v>
      </c>
      <c r="N560" s="21" t="s">
        <v>1031</v>
      </c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49">
        <f t="shared" si="47"/>
        <v>0</v>
      </c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16">
        <f t="shared" si="43"/>
        <v>0</v>
      </c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16">
        <f t="shared" si="44"/>
        <v>0</v>
      </c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17">
        <f t="shared" si="45"/>
        <v>0</v>
      </c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16">
        <f t="shared" si="46"/>
        <v>0</v>
      </c>
    </row>
    <row r="561" spans="1:79" s="55" customFormat="1" ht="13" hidden="1">
      <c r="A561" s="1" t="s">
        <v>435</v>
      </c>
      <c r="B561" s="2" t="s">
        <v>453</v>
      </c>
      <c r="C561" s="5">
        <v>5931</v>
      </c>
      <c r="D561" s="3" t="s">
        <v>1015</v>
      </c>
      <c r="E561" s="19" t="s">
        <v>1018</v>
      </c>
      <c r="F561" s="19" t="s">
        <v>470</v>
      </c>
      <c r="G561" s="19" t="s">
        <v>477</v>
      </c>
      <c r="H561" s="19"/>
      <c r="I561" s="20" t="s">
        <v>17</v>
      </c>
      <c r="J561" s="20" t="s">
        <v>379</v>
      </c>
      <c r="K561" s="6"/>
      <c r="L561" s="4" t="s">
        <v>25</v>
      </c>
      <c r="M561" s="3" t="s">
        <v>958</v>
      </c>
      <c r="N561" s="21" t="s">
        <v>445</v>
      </c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49">
        <f t="shared" si="47"/>
        <v>0</v>
      </c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16">
        <f t="shared" si="43"/>
        <v>0</v>
      </c>
      <c r="AO561" s="39"/>
      <c r="AP561" s="39"/>
      <c r="AQ561" s="39"/>
      <c r="AR561" s="39"/>
      <c r="AS561" s="39"/>
      <c r="AT561" s="39">
        <v>6</v>
      </c>
      <c r="AU561" s="39"/>
      <c r="AV561" s="39"/>
      <c r="AW561" s="39"/>
      <c r="AX561" s="39"/>
      <c r="AY561" s="39"/>
      <c r="AZ561" s="39"/>
      <c r="BA561" s="16">
        <f t="shared" si="44"/>
        <v>6</v>
      </c>
      <c r="BB561" s="39"/>
      <c r="BC561" s="39"/>
      <c r="BD561" s="39"/>
      <c r="BE561" s="39"/>
      <c r="BF561" s="39"/>
      <c r="BG561" s="39">
        <v>6</v>
      </c>
      <c r="BH561" s="39"/>
      <c r="BI561" s="39"/>
      <c r="BJ561" s="39"/>
      <c r="BK561" s="39"/>
      <c r="BL561" s="39"/>
      <c r="BM561" s="39"/>
      <c r="BN561" s="17">
        <f t="shared" si="45"/>
        <v>6</v>
      </c>
      <c r="BO561" s="39"/>
      <c r="BP561" s="39"/>
      <c r="BQ561" s="39"/>
      <c r="BR561" s="39"/>
      <c r="BS561" s="39"/>
      <c r="BT561" s="39">
        <v>6</v>
      </c>
      <c r="BU561" s="39"/>
      <c r="BV561" s="39"/>
      <c r="BW561" s="39"/>
      <c r="BX561" s="39"/>
      <c r="BY561" s="39"/>
      <c r="BZ561" s="39"/>
      <c r="CA561" s="16">
        <f t="shared" si="46"/>
        <v>6</v>
      </c>
    </row>
    <row r="562" spans="1:79" s="55" customFormat="1" ht="13" hidden="1">
      <c r="A562" s="1" t="s">
        <v>435</v>
      </c>
      <c r="B562" s="2" t="s">
        <v>453</v>
      </c>
      <c r="C562" s="5">
        <v>5931</v>
      </c>
      <c r="D562" s="3" t="s">
        <v>1015</v>
      </c>
      <c r="E562" s="19" t="s">
        <v>1018</v>
      </c>
      <c r="F562" s="19" t="s">
        <v>470</v>
      </c>
      <c r="G562" s="19" t="s">
        <v>477</v>
      </c>
      <c r="H562" s="19"/>
      <c r="I562" s="20" t="s">
        <v>17</v>
      </c>
      <c r="J562" s="20" t="s">
        <v>374</v>
      </c>
      <c r="K562" s="6"/>
      <c r="L562" s="4" t="s">
        <v>25</v>
      </c>
      <c r="M562" s="3" t="s">
        <v>958</v>
      </c>
      <c r="N562" s="21" t="s">
        <v>444</v>
      </c>
      <c r="O562" s="38">
        <v>5</v>
      </c>
      <c r="P562" s="38">
        <v>1</v>
      </c>
      <c r="Q562" s="39"/>
      <c r="R562" s="38">
        <v>3</v>
      </c>
      <c r="S562" s="38"/>
      <c r="T562" s="50">
        <v>1</v>
      </c>
      <c r="U562" s="38"/>
      <c r="V562" s="38"/>
      <c r="W562" s="39"/>
      <c r="X562" s="38">
        <v>5</v>
      </c>
      <c r="Y562" s="38">
        <v>1</v>
      </c>
      <c r="Z562" s="38"/>
      <c r="AA562" s="49">
        <f t="shared" si="47"/>
        <v>16</v>
      </c>
      <c r="AB562" s="38"/>
      <c r="AC562" s="38">
        <v>9</v>
      </c>
      <c r="AD562" s="38"/>
      <c r="AE562" s="39"/>
      <c r="AF562" s="38"/>
      <c r="AG562" s="38"/>
      <c r="AH562" s="38">
        <v>5</v>
      </c>
      <c r="AI562" s="38"/>
      <c r="AJ562" s="38"/>
      <c r="AK562" s="38">
        <v>5</v>
      </c>
      <c r="AL562" s="38"/>
      <c r="AM562" s="38"/>
      <c r="AN562" s="16">
        <f t="shared" si="43"/>
        <v>19</v>
      </c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16">
        <f t="shared" si="44"/>
        <v>0</v>
      </c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17">
        <f t="shared" si="45"/>
        <v>0</v>
      </c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16">
        <f t="shared" si="46"/>
        <v>0</v>
      </c>
    </row>
    <row r="563" spans="1:79" s="55" customFormat="1" ht="12" hidden="1">
      <c r="A563" s="1" t="s">
        <v>435</v>
      </c>
      <c r="B563" s="2" t="s">
        <v>453</v>
      </c>
      <c r="C563" s="5">
        <v>5931</v>
      </c>
      <c r="D563" s="3" t="s">
        <v>1015</v>
      </c>
      <c r="E563" s="19" t="s">
        <v>1018</v>
      </c>
      <c r="F563" s="19" t="s">
        <v>470</v>
      </c>
      <c r="G563" s="19" t="s">
        <v>477</v>
      </c>
      <c r="H563" s="19"/>
      <c r="I563" s="20" t="s">
        <v>17</v>
      </c>
      <c r="J563" s="20" t="s">
        <v>379</v>
      </c>
      <c r="K563" s="6"/>
      <c r="L563" s="4" t="s">
        <v>25</v>
      </c>
      <c r="M563" s="20" t="s">
        <v>442</v>
      </c>
      <c r="N563" s="21" t="s">
        <v>1031</v>
      </c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49">
        <f t="shared" si="47"/>
        <v>0</v>
      </c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16">
        <f t="shared" si="43"/>
        <v>0</v>
      </c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16">
        <f t="shared" si="44"/>
        <v>0</v>
      </c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17">
        <f t="shared" si="45"/>
        <v>0</v>
      </c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16">
        <f t="shared" si="46"/>
        <v>0</v>
      </c>
    </row>
    <row r="564" spans="1:79" s="55" customFormat="1" hidden="1">
      <c r="A564" s="1" t="s">
        <v>435</v>
      </c>
      <c r="B564" s="2" t="s">
        <v>436</v>
      </c>
      <c r="C564" s="5">
        <v>73865</v>
      </c>
      <c r="D564" s="3" t="s">
        <v>437</v>
      </c>
      <c r="E564" s="19" t="s">
        <v>472</v>
      </c>
      <c r="F564" s="19" t="s">
        <v>470</v>
      </c>
      <c r="G564" s="19" t="s">
        <v>23</v>
      </c>
      <c r="H564" s="19"/>
      <c r="I564" s="20" t="s">
        <v>17</v>
      </c>
      <c r="J564" s="20" t="s">
        <v>375</v>
      </c>
      <c r="K564" s="6"/>
      <c r="L564" s="4" t="s">
        <v>959</v>
      </c>
      <c r="M564" s="20" t="s">
        <v>877</v>
      </c>
      <c r="N564" s="21" t="s">
        <v>18</v>
      </c>
      <c r="O564" s="38"/>
      <c r="P564" s="38">
        <v>63</v>
      </c>
      <c r="Q564" s="38"/>
      <c r="R564" s="38">
        <v>4</v>
      </c>
      <c r="S564" s="38"/>
      <c r="T564" s="38"/>
      <c r="U564" s="38"/>
      <c r="V564" s="38">
        <v>1</v>
      </c>
      <c r="W564" s="38"/>
      <c r="X564" s="38">
        <v>2</v>
      </c>
      <c r="Y564" s="38"/>
      <c r="Z564" s="38">
        <v>45</v>
      </c>
      <c r="AA564" s="49">
        <f t="shared" si="47"/>
        <v>115</v>
      </c>
      <c r="AB564" s="40">
        <v>0</v>
      </c>
      <c r="AC564" s="38"/>
      <c r="AD564" s="39"/>
      <c r="AE564" s="38">
        <v>10</v>
      </c>
      <c r="AF564" s="38">
        <v>10</v>
      </c>
      <c r="AG564" s="38"/>
      <c r="AH564" s="38">
        <v>10</v>
      </c>
      <c r="AI564" s="38">
        <v>10</v>
      </c>
      <c r="AJ564" s="38"/>
      <c r="AK564" s="38">
        <v>10</v>
      </c>
      <c r="AL564" s="38"/>
      <c r="AM564" s="38">
        <v>10</v>
      </c>
      <c r="AN564" s="16">
        <f t="shared" si="43"/>
        <v>60</v>
      </c>
      <c r="AO564" s="39">
        <v>20</v>
      </c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16">
        <f t="shared" si="44"/>
        <v>20</v>
      </c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17">
        <f t="shared" si="45"/>
        <v>0</v>
      </c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16">
        <f t="shared" si="46"/>
        <v>0</v>
      </c>
    </row>
    <row r="565" spans="1:79" s="55" customFormat="1" hidden="1">
      <c r="A565" s="1" t="s">
        <v>435</v>
      </c>
      <c r="B565" s="2" t="s">
        <v>436</v>
      </c>
      <c r="C565" s="5">
        <v>73865</v>
      </c>
      <c r="D565" s="3" t="s">
        <v>437</v>
      </c>
      <c r="E565" s="19" t="s">
        <v>438</v>
      </c>
      <c r="F565" s="19" t="s">
        <v>470</v>
      </c>
      <c r="G565" s="19" t="s">
        <v>475</v>
      </c>
      <c r="H565" s="19"/>
      <c r="I565" s="20" t="s">
        <v>17</v>
      </c>
      <c r="J565" s="20" t="s">
        <v>386</v>
      </c>
      <c r="K565" s="6"/>
      <c r="L565" s="19" t="s">
        <v>475</v>
      </c>
      <c r="M565" s="20" t="s">
        <v>877</v>
      </c>
      <c r="N565" s="21" t="s">
        <v>1031</v>
      </c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49">
        <f t="shared" si="47"/>
        <v>0</v>
      </c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16">
        <f t="shared" si="43"/>
        <v>0</v>
      </c>
      <c r="AO565" s="39">
        <v>10</v>
      </c>
      <c r="AP565" s="39"/>
      <c r="AQ565" s="39">
        <v>10</v>
      </c>
      <c r="AR565" s="39"/>
      <c r="AS565" s="39"/>
      <c r="AT565" s="39">
        <v>20</v>
      </c>
      <c r="AU565" s="39"/>
      <c r="AV565" s="39"/>
      <c r="AW565" s="39">
        <v>20</v>
      </c>
      <c r="AX565" s="39"/>
      <c r="AY565" s="39">
        <v>20</v>
      </c>
      <c r="AZ565" s="39"/>
      <c r="BA565" s="16">
        <f t="shared" si="44"/>
        <v>80</v>
      </c>
      <c r="BB565" s="39">
        <v>20</v>
      </c>
      <c r="BC565" s="39"/>
      <c r="BD565" s="39">
        <v>30</v>
      </c>
      <c r="BE565" s="39"/>
      <c r="BF565" s="39"/>
      <c r="BG565" s="39">
        <v>20</v>
      </c>
      <c r="BH565" s="39"/>
      <c r="BI565" s="39"/>
      <c r="BJ565" s="39">
        <v>30</v>
      </c>
      <c r="BK565" s="39"/>
      <c r="BL565" s="39"/>
      <c r="BM565" s="39"/>
      <c r="BN565" s="17">
        <f t="shared" si="45"/>
        <v>100</v>
      </c>
      <c r="BO565" s="39">
        <v>20</v>
      </c>
      <c r="BP565" s="39"/>
      <c r="BQ565" s="39">
        <v>30</v>
      </c>
      <c r="BR565" s="39"/>
      <c r="BS565" s="39"/>
      <c r="BT565" s="39">
        <v>20</v>
      </c>
      <c r="BU565" s="39"/>
      <c r="BV565" s="39"/>
      <c r="BW565" s="39">
        <v>30</v>
      </c>
      <c r="BX565" s="39"/>
      <c r="BY565" s="39"/>
      <c r="BZ565" s="39"/>
      <c r="CA565" s="16">
        <f t="shared" si="46"/>
        <v>100</v>
      </c>
    </row>
    <row r="566" spans="1:79" s="55" customFormat="1" ht="12" hidden="1">
      <c r="A566" s="1" t="s">
        <v>435</v>
      </c>
      <c r="B566" s="263" t="s">
        <v>1125</v>
      </c>
      <c r="C566" s="5">
        <v>5931</v>
      </c>
      <c r="D566" s="3" t="s">
        <v>1015</v>
      </c>
      <c r="E566" s="19" t="s">
        <v>1017</v>
      </c>
      <c r="F566" s="19" t="s">
        <v>439</v>
      </c>
      <c r="G566" s="19" t="s">
        <v>43</v>
      </c>
      <c r="H566" s="19"/>
      <c r="I566" s="20" t="s">
        <v>17</v>
      </c>
      <c r="J566" s="20" t="s">
        <v>939</v>
      </c>
      <c r="K566" s="6"/>
      <c r="L566" s="19" t="s">
        <v>43</v>
      </c>
      <c r="M566" s="20" t="s">
        <v>818</v>
      </c>
      <c r="N566" s="21" t="s">
        <v>39</v>
      </c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49">
        <f t="shared" si="47"/>
        <v>0</v>
      </c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16">
        <f t="shared" si="43"/>
        <v>0</v>
      </c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16">
        <f t="shared" si="44"/>
        <v>0</v>
      </c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17">
        <f t="shared" si="45"/>
        <v>0</v>
      </c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16">
        <f t="shared" si="46"/>
        <v>0</v>
      </c>
    </row>
    <row r="567" spans="1:79" s="55" customFormat="1" ht="12" hidden="1">
      <c r="A567" s="1" t="s">
        <v>435</v>
      </c>
      <c r="B567" s="2" t="s">
        <v>436</v>
      </c>
      <c r="C567" s="5">
        <v>73865</v>
      </c>
      <c r="D567" s="3" t="s">
        <v>437</v>
      </c>
      <c r="E567" s="19" t="s">
        <v>438</v>
      </c>
      <c r="F567" s="19" t="s">
        <v>439</v>
      </c>
      <c r="G567" s="19" t="s">
        <v>276</v>
      </c>
      <c r="H567" s="19">
        <v>12979</v>
      </c>
      <c r="I567" s="20" t="s">
        <v>17</v>
      </c>
      <c r="J567" s="20" t="s">
        <v>900</v>
      </c>
      <c r="K567" s="6"/>
      <c r="L567" s="19" t="s">
        <v>276</v>
      </c>
      <c r="M567" s="20" t="s">
        <v>818</v>
      </c>
      <c r="N567" s="21" t="s">
        <v>18</v>
      </c>
      <c r="O567" s="39"/>
      <c r="P567" s="39"/>
      <c r="Q567" s="39"/>
      <c r="R567" s="39"/>
      <c r="S567" s="39"/>
      <c r="T567" s="39"/>
      <c r="U567" s="39"/>
      <c r="V567" s="39"/>
      <c r="W567" s="39">
        <v>4</v>
      </c>
      <c r="X567" s="39"/>
      <c r="Y567" s="39"/>
      <c r="Z567" s="39"/>
      <c r="AA567" s="49">
        <f t="shared" si="47"/>
        <v>4</v>
      </c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16">
        <f t="shared" si="43"/>
        <v>0</v>
      </c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16">
        <f t="shared" si="44"/>
        <v>0</v>
      </c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17">
        <f t="shared" si="45"/>
        <v>0</v>
      </c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16">
        <f t="shared" si="46"/>
        <v>0</v>
      </c>
    </row>
    <row r="568" spans="1:79" s="55" customFormat="1" ht="12" hidden="1">
      <c r="A568" s="1" t="s">
        <v>435</v>
      </c>
      <c r="B568" s="263" t="s">
        <v>1125</v>
      </c>
      <c r="C568" s="5">
        <v>5931</v>
      </c>
      <c r="D568" s="3" t="s">
        <v>1015</v>
      </c>
      <c r="E568" s="19" t="s">
        <v>1016</v>
      </c>
      <c r="F568" s="19" t="s">
        <v>457</v>
      </c>
      <c r="G568" s="19" t="s">
        <v>16</v>
      </c>
      <c r="H568" s="19"/>
      <c r="I568" s="20" t="s">
        <v>17</v>
      </c>
      <c r="J568" s="20" t="s">
        <v>373</v>
      </c>
      <c r="K568" s="6"/>
      <c r="L568" s="19" t="s">
        <v>16</v>
      </c>
      <c r="M568" s="20" t="s">
        <v>818</v>
      </c>
      <c r="N568" s="21" t="s">
        <v>18</v>
      </c>
      <c r="O568" s="38"/>
      <c r="P568" s="38"/>
      <c r="Q568" s="38"/>
      <c r="R568" s="39"/>
      <c r="S568" s="38"/>
      <c r="T568" s="38"/>
      <c r="U568" s="38"/>
      <c r="V568" s="38"/>
      <c r="W568" s="38"/>
      <c r="X568" s="38"/>
      <c r="Y568" s="38"/>
      <c r="Z568" s="38"/>
      <c r="AA568" s="49">
        <f t="shared" si="47"/>
        <v>0</v>
      </c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16">
        <f t="shared" si="43"/>
        <v>0</v>
      </c>
      <c r="AO568" s="38"/>
      <c r="AP568" s="38"/>
      <c r="AQ568" s="38"/>
      <c r="AR568" s="38"/>
      <c r="AS568" s="38"/>
      <c r="AT568" s="38"/>
      <c r="AU568" s="38"/>
      <c r="AV568" s="38"/>
      <c r="AW568" s="38"/>
      <c r="AX568" s="39"/>
      <c r="AY568" s="39"/>
      <c r="AZ568" s="39"/>
      <c r="BA568" s="16">
        <f t="shared" si="44"/>
        <v>0</v>
      </c>
      <c r="BB568" s="38"/>
      <c r="BC568" s="38"/>
      <c r="BD568" s="38"/>
      <c r="BE568" s="38"/>
      <c r="BF568" s="38"/>
      <c r="BG568" s="38"/>
      <c r="BH568" s="38"/>
      <c r="BI568" s="38"/>
      <c r="BJ568" s="38"/>
      <c r="BK568" s="39"/>
      <c r="BL568" s="39"/>
      <c r="BM568" s="39"/>
      <c r="BN568" s="17">
        <f t="shared" si="45"/>
        <v>0</v>
      </c>
      <c r="BO568" s="38"/>
      <c r="BP568" s="38"/>
      <c r="BQ568" s="38"/>
      <c r="BR568" s="38"/>
      <c r="BS568" s="38"/>
      <c r="BT568" s="38"/>
      <c r="BU568" s="38"/>
      <c r="BV568" s="38"/>
      <c r="BW568" s="38"/>
      <c r="BX568" s="39"/>
      <c r="BY568" s="39"/>
      <c r="BZ568" s="39"/>
      <c r="CA568" s="16">
        <f t="shared" si="46"/>
        <v>0</v>
      </c>
    </row>
    <row r="569" spans="1:79" s="55" customFormat="1" ht="12" hidden="1">
      <c r="A569" s="1" t="s">
        <v>435</v>
      </c>
      <c r="B569" s="263" t="s">
        <v>1125</v>
      </c>
      <c r="C569" s="5">
        <v>5931</v>
      </c>
      <c r="D569" s="3" t="s">
        <v>1015</v>
      </c>
      <c r="E569" s="19" t="s">
        <v>1016</v>
      </c>
      <c r="F569" s="19" t="s">
        <v>457</v>
      </c>
      <c r="G569" s="19" t="s">
        <v>16</v>
      </c>
      <c r="H569" s="19"/>
      <c r="I569" s="20" t="s">
        <v>17</v>
      </c>
      <c r="J569" s="20" t="s">
        <v>905</v>
      </c>
      <c r="K569" s="6"/>
      <c r="L569" s="19" t="s">
        <v>16</v>
      </c>
      <c r="M569" s="20" t="s">
        <v>818</v>
      </c>
      <c r="N569" s="21" t="s">
        <v>445</v>
      </c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49">
        <f t="shared" si="47"/>
        <v>0</v>
      </c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16">
        <f t="shared" si="43"/>
        <v>0</v>
      </c>
      <c r="AO569" s="38"/>
      <c r="AP569" s="38">
        <v>1</v>
      </c>
      <c r="AQ569" s="38"/>
      <c r="AR569" s="38"/>
      <c r="AS569" s="38"/>
      <c r="AT569" s="38">
        <v>2</v>
      </c>
      <c r="AU569" s="38"/>
      <c r="AV569" s="38"/>
      <c r="AW569" s="38"/>
      <c r="AX569" s="39"/>
      <c r="AY569" s="39"/>
      <c r="AZ569" s="39"/>
      <c r="BA569" s="16">
        <f t="shared" si="44"/>
        <v>3</v>
      </c>
      <c r="BB569" s="38"/>
      <c r="BC569" s="38">
        <v>1</v>
      </c>
      <c r="BD569" s="38"/>
      <c r="BE569" s="38"/>
      <c r="BF569" s="38"/>
      <c r="BG569" s="38">
        <v>2</v>
      </c>
      <c r="BH569" s="38"/>
      <c r="BI569" s="38"/>
      <c r="BJ569" s="38"/>
      <c r="BK569" s="39"/>
      <c r="BL569" s="39"/>
      <c r="BM569" s="39"/>
      <c r="BN569" s="17">
        <f t="shared" si="45"/>
        <v>3</v>
      </c>
      <c r="BO569" s="38"/>
      <c r="BP569" s="38">
        <v>1</v>
      </c>
      <c r="BQ569" s="38"/>
      <c r="BR569" s="38"/>
      <c r="BS569" s="38"/>
      <c r="BT569" s="38">
        <v>2</v>
      </c>
      <c r="BU569" s="38"/>
      <c r="BV569" s="38"/>
      <c r="BW569" s="38"/>
      <c r="BX569" s="39"/>
      <c r="BY569" s="39"/>
      <c r="BZ569" s="39"/>
      <c r="CA569" s="16">
        <f t="shared" si="46"/>
        <v>3</v>
      </c>
    </row>
    <row r="570" spans="1:79" s="55" customFormat="1" ht="12" hidden="1">
      <c r="A570" s="1" t="s">
        <v>435</v>
      </c>
      <c r="B570" s="263" t="s">
        <v>1125</v>
      </c>
      <c r="C570" s="5">
        <v>5931</v>
      </c>
      <c r="D570" s="3" t="s">
        <v>1015</v>
      </c>
      <c r="E570" s="19" t="s">
        <v>1016</v>
      </c>
      <c r="F570" s="19" t="s">
        <v>457</v>
      </c>
      <c r="G570" s="19" t="s">
        <v>26</v>
      </c>
      <c r="H570" s="19"/>
      <c r="I570" s="20" t="s">
        <v>17</v>
      </c>
      <c r="J570" s="20" t="s">
        <v>372</v>
      </c>
      <c r="K570" s="6"/>
      <c r="L570" s="19" t="s">
        <v>26</v>
      </c>
      <c r="M570" s="20" t="s">
        <v>818</v>
      </c>
      <c r="N570" s="21" t="s">
        <v>18</v>
      </c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49">
        <f t="shared" si="47"/>
        <v>0</v>
      </c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16">
        <f t="shared" si="43"/>
        <v>0</v>
      </c>
      <c r="AO570" s="38"/>
      <c r="AP570" s="38"/>
      <c r="AQ570" s="38"/>
      <c r="AR570" s="38"/>
      <c r="AS570" s="38"/>
      <c r="AT570" s="38"/>
      <c r="AU570" s="38"/>
      <c r="AV570" s="38"/>
      <c r="AW570" s="38"/>
      <c r="AX570" s="39"/>
      <c r="AY570" s="39"/>
      <c r="AZ570" s="39"/>
      <c r="BA570" s="16">
        <f t="shared" si="44"/>
        <v>0</v>
      </c>
      <c r="BB570" s="38"/>
      <c r="BC570" s="38"/>
      <c r="BD570" s="38"/>
      <c r="BE570" s="38"/>
      <c r="BF570" s="38"/>
      <c r="BG570" s="38"/>
      <c r="BH570" s="38"/>
      <c r="BI570" s="38"/>
      <c r="BJ570" s="38"/>
      <c r="BK570" s="39"/>
      <c r="BL570" s="39"/>
      <c r="BM570" s="39"/>
      <c r="BN570" s="17">
        <f t="shared" si="45"/>
        <v>0</v>
      </c>
      <c r="BO570" s="38"/>
      <c r="BP570" s="38"/>
      <c r="BQ570" s="38"/>
      <c r="BR570" s="38"/>
      <c r="BS570" s="38"/>
      <c r="BT570" s="38"/>
      <c r="BU570" s="38"/>
      <c r="BV570" s="38"/>
      <c r="BW570" s="38"/>
      <c r="BX570" s="39"/>
      <c r="BY570" s="39"/>
      <c r="BZ570" s="39"/>
      <c r="CA570" s="16">
        <f t="shared" si="46"/>
        <v>0</v>
      </c>
    </row>
    <row r="571" spans="1:79" s="55" customFormat="1" ht="12" hidden="1">
      <c r="A571" s="1" t="s">
        <v>435</v>
      </c>
      <c r="B571" s="263" t="s">
        <v>1125</v>
      </c>
      <c r="C571" s="5">
        <v>5931</v>
      </c>
      <c r="D571" s="3" t="s">
        <v>1015</v>
      </c>
      <c r="E571" s="19" t="s">
        <v>1016</v>
      </c>
      <c r="F571" s="19" t="s">
        <v>457</v>
      </c>
      <c r="G571" s="19" t="s">
        <v>478</v>
      </c>
      <c r="H571" s="19"/>
      <c r="I571" s="20" t="s">
        <v>17</v>
      </c>
      <c r="J571" s="20" t="s">
        <v>377</v>
      </c>
      <c r="K571" s="6"/>
      <c r="L571" s="19" t="s">
        <v>478</v>
      </c>
      <c r="M571" s="20" t="s">
        <v>818</v>
      </c>
      <c r="N571" s="21" t="s">
        <v>445</v>
      </c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49">
        <f t="shared" si="47"/>
        <v>0</v>
      </c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16">
        <f t="shared" si="43"/>
        <v>0</v>
      </c>
      <c r="AO571" s="38"/>
      <c r="AP571" s="38"/>
      <c r="AQ571" s="38"/>
      <c r="AR571" s="38"/>
      <c r="AS571" s="38">
        <v>1</v>
      </c>
      <c r="AT571" s="38"/>
      <c r="AU571" s="38"/>
      <c r="AV571" s="38"/>
      <c r="AW571" s="38"/>
      <c r="AX571" s="39"/>
      <c r="AY571" s="39"/>
      <c r="AZ571" s="39"/>
      <c r="BA571" s="16">
        <f t="shared" si="44"/>
        <v>1</v>
      </c>
      <c r="BB571" s="38"/>
      <c r="BC571" s="38"/>
      <c r="BD571" s="38"/>
      <c r="BE571" s="38"/>
      <c r="BF571" s="38">
        <v>1</v>
      </c>
      <c r="BG571" s="38"/>
      <c r="BH571" s="38"/>
      <c r="BI571" s="38"/>
      <c r="BJ571" s="38"/>
      <c r="BK571" s="39"/>
      <c r="BL571" s="39"/>
      <c r="BM571" s="39"/>
      <c r="BN571" s="17">
        <f t="shared" si="45"/>
        <v>1</v>
      </c>
      <c r="BO571" s="38"/>
      <c r="BP571" s="38"/>
      <c r="BQ571" s="38"/>
      <c r="BR571" s="38"/>
      <c r="BS571" s="38">
        <v>1</v>
      </c>
      <c r="BT571" s="38"/>
      <c r="BU571" s="38"/>
      <c r="BV571" s="38"/>
      <c r="BW571" s="38"/>
      <c r="BX571" s="39"/>
      <c r="BY571" s="39"/>
      <c r="BZ571" s="39"/>
      <c r="CA571" s="16">
        <f t="shared" si="46"/>
        <v>1</v>
      </c>
    </row>
    <row r="572" spans="1:79" s="55" customFormat="1" ht="12" hidden="1">
      <c r="A572" s="1" t="s">
        <v>435</v>
      </c>
      <c r="B572" s="263" t="s">
        <v>1125</v>
      </c>
      <c r="C572" s="5">
        <v>5931</v>
      </c>
      <c r="D572" s="3" t="s">
        <v>1015</v>
      </c>
      <c r="E572" s="19" t="s">
        <v>1016</v>
      </c>
      <c r="F572" s="19" t="s">
        <v>457</v>
      </c>
      <c r="G572" s="19" t="s">
        <v>466</v>
      </c>
      <c r="H572" s="19"/>
      <c r="I572" s="20" t="s">
        <v>17</v>
      </c>
      <c r="J572" s="20" t="s">
        <v>395</v>
      </c>
      <c r="K572" s="6"/>
      <c r="L572" s="19" t="s">
        <v>466</v>
      </c>
      <c r="M572" s="20" t="s">
        <v>818</v>
      </c>
      <c r="N572" s="21" t="s">
        <v>445</v>
      </c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49">
        <f t="shared" si="47"/>
        <v>0</v>
      </c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16">
        <f t="shared" si="43"/>
        <v>0</v>
      </c>
      <c r="AO572" s="38"/>
      <c r="AP572" s="38"/>
      <c r="AQ572" s="38"/>
      <c r="AR572" s="38"/>
      <c r="AS572" s="38"/>
      <c r="AT572" s="38"/>
      <c r="AU572" s="38">
        <v>1</v>
      </c>
      <c r="AV572" s="38"/>
      <c r="AW572" s="38"/>
      <c r="AX572" s="39"/>
      <c r="AY572" s="39"/>
      <c r="AZ572" s="39"/>
      <c r="BA572" s="16">
        <f t="shared" si="44"/>
        <v>1</v>
      </c>
      <c r="BB572" s="38"/>
      <c r="BC572" s="38"/>
      <c r="BD572" s="38"/>
      <c r="BE572" s="38"/>
      <c r="BF572" s="38"/>
      <c r="BG572" s="38"/>
      <c r="BH572" s="38">
        <v>1</v>
      </c>
      <c r="BI572" s="38"/>
      <c r="BJ572" s="38"/>
      <c r="BK572" s="39"/>
      <c r="BL572" s="39"/>
      <c r="BM572" s="39"/>
      <c r="BN572" s="17">
        <f t="shared" si="45"/>
        <v>1</v>
      </c>
      <c r="BO572" s="38"/>
      <c r="BP572" s="38"/>
      <c r="BQ572" s="38"/>
      <c r="BR572" s="38"/>
      <c r="BS572" s="38"/>
      <c r="BT572" s="38"/>
      <c r="BU572" s="38">
        <v>1</v>
      </c>
      <c r="BV572" s="38"/>
      <c r="BW572" s="38"/>
      <c r="BX572" s="39"/>
      <c r="BY572" s="39"/>
      <c r="BZ572" s="39"/>
      <c r="CA572" s="16">
        <f t="shared" si="46"/>
        <v>1</v>
      </c>
    </row>
    <row r="573" spans="1:79" s="55" customFormat="1" ht="12" hidden="1">
      <c r="A573" s="1" t="s">
        <v>435</v>
      </c>
      <c r="B573" s="263" t="s">
        <v>1126</v>
      </c>
      <c r="C573" s="5">
        <v>5931</v>
      </c>
      <c r="D573" s="3" t="s">
        <v>1015</v>
      </c>
      <c r="E573" s="19" t="s">
        <v>1016</v>
      </c>
      <c r="F573" s="19" t="s">
        <v>457</v>
      </c>
      <c r="G573" s="19" t="s">
        <v>321</v>
      </c>
      <c r="H573" s="19"/>
      <c r="I573" s="20" t="s">
        <v>17</v>
      </c>
      <c r="J573" s="20" t="s">
        <v>910</v>
      </c>
      <c r="K573" s="6"/>
      <c r="L573" s="19" t="s">
        <v>321</v>
      </c>
      <c r="M573" s="20" t="s">
        <v>818</v>
      </c>
      <c r="N573" s="21" t="s">
        <v>18</v>
      </c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49">
        <f t="shared" si="47"/>
        <v>0</v>
      </c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16">
        <f t="shared" si="43"/>
        <v>0</v>
      </c>
      <c r="AO573" s="38"/>
      <c r="AP573" s="38"/>
      <c r="AQ573" s="38"/>
      <c r="AR573" s="38"/>
      <c r="AS573" s="38"/>
      <c r="AT573" s="38"/>
      <c r="AU573" s="38"/>
      <c r="AV573" s="38"/>
      <c r="AW573" s="38"/>
      <c r="AX573" s="39"/>
      <c r="AY573" s="39"/>
      <c r="AZ573" s="39"/>
      <c r="BA573" s="16">
        <f t="shared" si="44"/>
        <v>0</v>
      </c>
      <c r="BB573" s="38"/>
      <c r="BC573" s="38"/>
      <c r="BD573" s="38"/>
      <c r="BE573" s="38"/>
      <c r="BF573" s="38"/>
      <c r="BG573" s="38"/>
      <c r="BH573" s="38"/>
      <c r="BI573" s="38"/>
      <c r="BJ573" s="38"/>
      <c r="BK573" s="39"/>
      <c r="BL573" s="39"/>
      <c r="BM573" s="39"/>
      <c r="BN573" s="17">
        <f t="shared" si="45"/>
        <v>0</v>
      </c>
      <c r="BO573" s="38"/>
      <c r="BP573" s="38"/>
      <c r="BQ573" s="38"/>
      <c r="BR573" s="38"/>
      <c r="BS573" s="38"/>
      <c r="BT573" s="38"/>
      <c r="BU573" s="38"/>
      <c r="BV573" s="38"/>
      <c r="BW573" s="38"/>
      <c r="BX573" s="39"/>
      <c r="BY573" s="39"/>
      <c r="BZ573" s="39"/>
      <c r="CA573" s="16">
        <f t="shared" si="46"/>
        <v>0</v>
      </c>
    </row>
    <row r="574" spans="1:79" s="55" customFormat="1" ht="12" hidden="1">
      <c r="A574" s="1" t="s">
        <v>435</v>
      </c>
      <c r="B574" s="263" t="s">
        <v>1125</v>
      </c>
      <c r="C574" s="5">
        <v>5931</v>
      </c>
      <c r="D574" s="3" t="s">
        <v>1015</v>
      </c>
      <c r="E574" s="19" t="s">
        <v>1018</v>
      </c>
      <c r="F574" s="19" t="s">
        <v>470</v>
      </c>
      <c r="G574" s="19" t="s">
        <v>23</v>
      </c>
      <c r="H574" s="19"/>
      <c r="I574" s="20" t="s">
        <v>17</v>
      </c>
      <c r="J574" s="20" t="s">
        <v>375</v>
      </c>
      <c r="K574" s="6"/>
      <c r="L574" s="4" t="s">
        <v>959</v>
      </c>
      <c r="M574" s="20" t="s">
        <v>443</v>
      </c>
      <c r="N574" s="21" t="s">
        <v>18</v>
      </c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49">
        <f t="shared" si="47"/>
        <v>0</v>
      </c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16">
        <f t="shared" si="43"/>
        <v>0</v>
      </c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16">
        <f t="shared" si="44"/>
        <v>0</v>
      </c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17">
        <f t="shared" si="45"/>
        <v>0</v>
      </c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16">
        <f t="shared" si="46"/>
        <v>0</v>
      </c>
    </row>
    <row r="575" spans="1:79" s="55" customFormat="1" ht="12" hidden="1">
      <c r="A575" s="1" t="s">
        <v>435</v>
      </c>
      <c r="B575" s="263" t="s">
        <v>1125</v>
      </c>
      <c r="C575" s="5">
        <v>73865</v>
      </c>
      <c r="D575" s="3" t="s">
        <v>437</v>
      </c>
      <c r="E575" s="19" t="s">
        <v>438</v>
      </c>
      <c r="F575" s="19" t="s">
        <v>470</v>
      </c>
      <c r="G575" s="19" t="s">
        <v>476</v>
      </c>
      <c r="H575" s="19"/>
      <c r="I575" s="20" t="s">
        <v>17</v>
      </c>
      <c r="J575" s="20" t="s">
        <v>386</v>
      </c>
      <c r="K575" s="6"/>
      <c r="L575" s="19" t="s">
        <v>476</v>
      </c>
      <c r="M575" s="20" t="s">
        <v>818</v>
      </c>
      <c r="N575" s="21" t="s">
        <v>445</v>
      </c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49">
        <f t="shared" si="47"/>
        <v>0</v>
      </c>
      <c r="AB575" s="38"/>
      <c r="AC575" s="38"/>
      <c r="AD575" s="38"/>
      <c r="AE575" s="38"/>
      <c r="AF575" s="38"/>
      <c r="AG575" s="39"/>
      <c r="AH575" s="38"/>
      <c r="AI575" s="38"/>
      <c r="AJ575" s="38"/>
      <c r="AK575" s="38"/>
      <c r="AL575" s="38"/>
      <c r="AM575" s="38"/>
      <c r="AN575" s="16">
        <f t="shared" si="43"/>
        <v>0</v>
      </c>
      <c r="AO575" s="38"/>
      <c r="AP575" s="38">
        <v>2</v>
      </c>
      <c r="AQ575" s="38"/>
      <c r="AR575" s="38"/>
      <c r="AS575" s="38"/>
      <c r="AT575" s="38">
        <v>2</v>
      </c>
      <c r="AU575" s="39"/>
      <c r="AV575" s="39"/>
      <c r="AW575" s="39"/>
      <c r="AX575" s="39"/>
      <c r="AY575" s="39"/>
      <c r="AZ575" s="39"/>
      <c r="BA575" s="16">
        <f t="shared" si="44"/>
        <v>4</v>
      </c>
      <c r="BB575" s="38"/>
      <c r="BC575" s="38">
        <v>2</v>
      </c>
      <c r="BD575" s="38"/>
      <c r="BE575" s="38"/>
      <c r="BF575" s="38"/>
      <c r="BG575" s="38">
        <v>2</v>
      </c>
      <c r="BH575" s="39"/>
      <c r="BI575" s="39"/>
      <c r="BJ575" s="39"/>
      <c r="BK575" s="39"/>
      <c r="BL575" s="39"/>
      <c r="BM575" s="39"/>
      <c r="BN575" s="17">
        <f t="shared" si="45"/>
        <v>4</v>
      </c>
      <c r="BO575" s="38"/>
      <c r="BP575" s="38">
        <v>2</v>
      </c>
      <c r="BQ575" s="38"/>
      <c r="BR575" s="38"/>
      <c r="BS575" s="38"/>
      <c r="BT575" s="38">
        <v>2</v>
      </c>
      <c r="BU575" s="39"/>
      <c r="BV575" s="39"/>
      <c r="BW575" s="39"/>
      <c r="BX575" s="39"/>
      <c r="BY575" s="39"/>
      <c r="BZ575" s="39"/>
      <c r="CA575" s="16">
        <f t="shared" si="46"/>
        <v>4</v>
      </c>
    </row>
    <row r="576" spans="1:79" s="55" customFormat="1" ht="12" hidden="1">
      <c r="A576" s="1" t="s">
        <v>435</v>
      </c>
      <c r="B576" s="263" t="s">
        <v>1125</v>
      </c>
      <c r="C576" s="5">
        <v>5931</v>
      </c>
      <c r="D576" s="3" t="s">
        <v>1015</v>
      </c>
      <c r="E576" s="19" t="s">
        <v>1018</v>
      </c>
      <c r="F576" s="19" t="s">
        <v>457</v>
      </c>
      <c r="G576" s="19" t="s">
        <v>479</v>
      </c>
      <c r="H576" s="19"/>
      <c r="I576" s="20" t="s">
        <v>17</v>
      </c>
      <c r="J576" s="20" t="s">
        <v>379</v>
      </c>
      <c r="K576" s="6"/>
      <c r="L576" s="4" t="s">
        <v>25</v>
      </c>
      <c r="M576" s="20" t="s">
        <v>818</v>
      </c>
      <c r="N576" s="21" t="s">
        <v>445</v>
      </c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49">
        <f t="shared" si="47"/>
        <v>0</v>
      </c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16">
        <f t="shared" si="43"/>
        <v>0</v>
      </c>
      <c r="AO576" s="38"/>
      <c r="AP576" s="38"/>
      <c r="AQ576" s="38">
        <v>2</v>
      </c>
      <c r="AR576" s="38"/>
      <c r="AS576" s="38"/>
      <c r="AT576" s="38"/>
      <c r="AU576" s="39"/>
      <c r="AV576" s="39"/>
      <c r="AW576" s="39"/>
      <c r="AX576" s="39"/>
      <c r="AY576" s="39"/>
      <c r="AZ576" s="39"/>
      <c r="BA576" s="16">
        <f t="shared" si="44"/>
        <v>2</v>
      </c>
      <c r="BB576" s="38"/>
      <c r="BC576" s="38"/>
      <c r="BD576" s="38">
        <v>2</v>
      </c>
      <c r="BE576" s="38"/>
      <c r="BF576" s="38"/>
      <c r="BG576" s="38"/>
      <c r="BH576" s="39"/>
      <c r="BI576" s="39"/>
      <c r="BJ576" s="39"/>
      <c r="BK576" s="39"/>
      <c r="BL576" s="39"/>
      <c r="BM576" s="39"/>
      <c r="BN576" s="17">
        <f t="shared" si="45"/>
        <v>2</v>
      </c>
      <c r="BO576" s="38"/>
      <c r="BP576" s="38"/>
      <c r="BQ576" s="38">
        <v>2</v>
      </c>
      <c r="BR576" s="38"/>
      <c r="BS576" s="38"/>
      <c r="BT576" s="38"/>
      <c r="BU576" s="39"/>
      <c r="BV576" s="39"/>
      <c r="BW576" s="39"/>
      <c r="BX576" s="39"/>
      <c r="BY576" s="39"/>
      <c r="BZ576" s="39"/>
      <c r="CA576" s="16">
        <f t="shared" si="46"/>
        <v>2</v>
      </c>
    </row>
    <row r="577" spans="1:79" s="55" customFormat="1" ht="12" hidden="1">
      <c r="A577" s="1" t="s">
        <v>435</v>
      </c>
      <c r="B577" s="263" t="s">
        <v>1125</v>
      </c>
      <c r="C577" s="5">
        <v>5931</v>
      </c>
      <c r="D577" s="3" t="s">
        <v>1015</v>
      </c>
      <c r="E577" s="19" t="s">
        <v>1018</v>
      </c>
      <c r="F577" s="19" t="s">
        <v>470</v>
      </c>
      <c r="G577" s="19" t="s">
        <v>25</v>
      </c>
      <c r="H577" s="19"/>
      <c r="I577" s="20" t="s">
        <v>17</v>
      </c>
      <c r="J577" s="20" t="s">
        <v>374</v>
      </c>
      <c r="K577" s="6"/>
      <c r="L577" s="4" t="s">
        <v>25</v>
      </c>
      <c r="M577" s="20" t="s">
        <v>818</v>
      </c>
      <c r="N577" s="21" t="s">
        <v>18</v>
      </c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49">
        <f t="shared" si="47"/>
        <v>0</v>
      </c>
      <c r="AB577" s="38"/>
      <c r="AC577" s="38">
        <v>2</v>
      </c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16">
        <f t="shared" si="43"/>
        <v>2</v>
      </c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16">
        <f t="shared" si="44"/>
        <v>0</v>
      </c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17">
        <f t="shared" si="45"/>
        <v>0</v>
      </c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16">
        <f t="shared" si="46"/>
        <v>0</v>
      </c>
    </row>
    <row r="578" spans="1:79" s="55" customFormat="1" ht="12" hidden="1">
      <c r="A578" s="1" t="s">
        <v>435</v>
      </c>
      <c r="B578" s="263" t="s">
        <v>1127</v>
      </c>
      <c r="C578" s="5">
        <v>73865</v>
      </c>
      <c r="D578" s="3" t="s">
        <v>437</v>
      </c>
      <c r="E578" s="19" t="s">
        <v>438</v>
      </c>
      <c r="F578" s="19" t="s">
        <v>439</v>
      </c>
      <c r="G578" s="19" t="s">
        <v>440</v>
      </c>
      <c r="H578" s="19">
        <v>12012</v>
      </c>
      <c r="I578" s="20" t="s">
        <v>17</v>
      </c>
      <c r="J578" s="20" t="s">
        <v>895</v>
      </c>
      <c r="K578" s="6"/>
      <c r="L578" s="19" t="s">
        <v>440</v>
      </c>
      <c r="M578" s="3" t="s">
        <v>94</v>
      </c>
      <c r="N578" s="21" t="s">
        <v>18</v>
      </c>
      <c r="O578" s="38"/>
      <c r="P578" s="38"/>
      <c r="Q578" s="38"/>
      <c r="R578" s="38">
        <v>19</v>
      </c>
      <c r="S578" s="38">
        <v>21</v>
      </c>
      <c r="T578" s="38"/>
      <c r="U578" s="38">
        <v>2</v>
      </c>
      <c r="V578" s="38"/>
      <c r="W578" s="38"/>
      <c r="X578" s="38">
        <v>30</v>
      </c>
      <c r="Y578" s="38"/>
      <c r="Z578" s="38"/>
      <c r="AA578" s="49">
        <f t="shared" si="47"/>
        <v>72</v>
      </c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16">
        <f t="shared" si="43"/>
        <v>0</v>
      </c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16">
        <f t="shared" si="44"/>
        <v>0</v>
      </c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17">
        <f t="shared" si="45"/>
        <v>0</v>
      </c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16">
        <f t="shared" si="46"/>
        <v>0</v>
      </c>
    </row>
    <row r="579" spans="1:79" s="55" customFormat="1" ht="12" hidden="1">
      <c r="A579" s="1" t="s">
        <v>435</v>
      </c>
      <c r="B579" s="263" t="s">
        <v>1127</v>
      </c>
      <c r="C579" s="5">
        <v>73865</v>
      </c>
      <c r="D579" s="3" t="s">
        <v>437</v>
      </c>
      <c r="E579" s="19" t="s">
        <v>438</v>
      </c>
      <c r="F579" s="19" t="s">
        <v>439</v>
      </c>
      <c r="G579" s="19" t="s">
        <v>276</v>
      </c>
      <c r="H579" s="19">
        <v>11508</v>
      </c>
      <c r="I579" s="20" t="s">
        <v>17</v>
      </c>
      <c r="J579" s="20" t="s">
        <v>900</v>
      </c>
      <c r="K579" s="6"/>
      <c r="L579" s="19" t="s">
        <v>276</v>
      </c>
      <c r="M579" s="3" t="s">
        <v>94</v>
      </c>
      <c r="N579" s="21" t="s">
        <v>18</v>
      </c>
      <c r="O579" s="38">
        <v>20</v>
      </c>
      <c r="P579" s="38"/>
      <c r="Q579" s="38"/>
      <c r="R579" s="38">
        <v>32</v>
      </c>
      <c r="S579" s="39"/>
      <c r="T579" s="38"/>
      <c r="U579" s="38"/>
      <c r="V579" s="38"/>
      <c r="W579" s="38"/>
      <c r="X579" s="38">
        <v>3</v>
      </c>
      <c r="Y579" s="38">
        <v>1</v>
      </c>
      <c r="Z579" s="38">
        <v>2</v>
      </c>
      <c r="AA579" s="49">
        <f t="shared" si="47"/>
        <v>58</v>
      </c>
      <c r="AB579" s="38"/>
      <c r="AC579" s="38"/>
      <c r="AD579" s="206"/>
      <c r="AE579" s="38">
        <v>20</v>
      </c>
      <c r="AF579" s="38">
        <v>5</v>
      </c>
      <c r="AG579" s="38"/>
      <c r="AH579" s="38"/>
      <c r="AI579" s="40">
        <v>8</v>
      </c>
      <c r="AJ579" s="38"/>
      <c r="AK579" s="38">
        <v>5</v>
      </c>
      <c r="AL579" s="38"/>
      <c r="AM579" s="38"/>
      <c r="AN579" s="16">
        <f t="shared" si="43"/>
        <v>38</v>
      </c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16">
        <f t="shared" si="44"/>
        <v>0</v>
      </c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17">
        <f t="shared" si="45"/>
        <v>0</v>
      </c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16">
        <f t="shared" si="46"/>
        <v>0</v>
      </c>
    </row>
    <row r="580" spans="1:79" s="55" customFormat="1" ht="12" hidden="1">
      <c r="A580" s="1" t="s">
        <v>435</v>
      </c>
      <c r="B580" s="263" t="s">
        <v>1127</v>
      </c>
      <c r="C580" s="5">
        <v>73865</v>
      </c>
      <c r="D580" s="3" t="s">
        <v>437</v>
      </c>
      <c r="E580" s="19" t="s">
        <v>438</v>
      </c>
      <c r="F580" s="19" t="s">
        <v>439</v>
      </c>
      <c r="G580" s="19" t="s">
        <v>450</v>
      </c>
      <c r="H580" s="19"/>
      <c r="I580" s="20" t="s">
        <v>17</v>
      </c>
      <c r="J580" s="20" t="s">
        <v>924</v>
      </c>
      <c r="K580" s="6"/>
      <c r="L580" s="19" t="s">
        <v>450</v>
      </c>
      <c r="M580" s="3" t="s">
        <v>94</v>
      </c>
      <c r="N580" s="21" t="s">
        <v>1031</v>
      </c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49">
        <f t="shared" si="47"/>
        <v>0</v>
      </c>
      <c r="AB580" s="39"/>
      <c r="AC580" s="39"/>
      <c r="AD580" s="39"/>
      <c r="AE580" s="39"/>
      <c r="AF580" s="39"/>
      <c r="AG580" s="39"/>
      <c r="AH580" s="39"/>
      <c r="AI580" s="39">
        <v>1</v>
      </c>
      <c r="AJ580" s="39"/>
      <c r="AK580" s="39"/>
      <c r="AL580" s="39"/>
      <c r="AM580" s="39"/>
      <c r="AN580" s="16">
        <f t="shared" si="43"/>
        <v>1</v>
      </c>
      <c r="AO580" s="39"/>
      <c r="AP580" s="39"/>
      <c r="AQ580" s="39"/>
      <c r="AR580" s="39"/>
      <c r="AS580" s="39">
        <v>12</v>
      </c>
      <c r="AT580" s="39"/>
      <c r="AU580" s="39"/>
      <c r="AV580" s="39"/>
      <c r="AW580" s="39">
        <v>12</v>
      </c>
      <c r="AX580" s="39">
        <v>12</v>
      </c>
      <c r="AY580" s="39">
        <v>12</v>
      </c>
      <c r="AZ580" s="39">
        <v>12</v>
      </c>
      <c r="BA580" s="16">
        <f t="shared" si="44"/>
        <v>60</v>
      </c>
      <c r="BB580" s="39"/>
      <c r="BC580" s="39">
        <v>12</v>
      </c>
      <c r="BD580" s="39">
        <v>12</v>
      </c>
      <c r="BE580" s="39">
        <v>12</v>
      </c>
      <c r="BF580" s="39">
        <v>12</v>
      </c>
      <c r="BG580" s="39"/>
      <c r="BH580" s="39"/>
      <c r="BI580" s="39"/>
      <c r="BJ580" s="39">
        <v>12</v>
      </c>
      <c r="BK580" s="39">
        <v>12</v>
      </c>
      <c r="BL580" s="39"/>
      <c r="BM580" s="39">
        <v>12</v>
      </c>
      <c r="BN580" s="17">
        <f t="shared" si="45"/>
        <v>84</v>
      </c>
      <c r="BO580" s="39"/>
      <c r="BP580" s="39">
        <v>12</v>
      </c>
      <c r="BQ580" s="39"/>
      <c r="BR580" s="39">
        <v>12</v>
      </c>
      <c r="BS580" s="39">
        <v>12</v>
      </c>
      <c r="BT580" s="39"/>
      <c r="BU580" s="39"/>
      <c r="BV580" s="39"/>
      <c r="BW580" s="39">
        <v>12</v>
      </c>
      <c r="BX580" s="39">
        <v>12</v>
      </c>
      <c r="BY580" s="39"/>
      <c r="BZ580" s="39">
        <v>12</v>
      </c>
      <c r="CA580" s="16">
        <f t="shared" si="46"/>
        <v>72</v>
      </c>
    </row>
    <row r="581" spans="1:79" s="55" customFormat="1" ht="12" hidden="1">
      <c r="A581" s="1" t="s">
        <v>435</v>
      </c>
      <c r="B581" s="263" t="s">
        <v>1128</v>
      </c>
      <c r="C581" s="5">
        <v>73865</v>
      </c>
      <c r="D581" s="3" t="s">
        <v>437</v>
      </c>
      <c r="E581" s="19" t="s">
        <v>462</v>
      </c>
      <c r="F581" s="19" t="s">
        <v>457</v>
      </c>
      <c r="G581" s="19" t="s">
        <v>463</v>
      </c>
      <c r="H581" s="19"/>
      <c r="I581" s="20" t="s">
        <v>17</v>
      </c>
      <c r="J581" s="20" t="s">
        <v>907</v>
      </c>
      <c r="K581" s="6"/>
      <c r="L581" s="19" t="s">
        <v>463</v>
      </c>
      <c r="M581" s="3" t="s">
        <v>94</v>
      </c>
      <c r="N581" s="21" t="s">
        <v>1031</v>
      </c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49">
        <f t="shared" si="47"/>
        <v>0</v>
      </c>
      <c r="AB581" s="39"/>
      <c r="AC581" s="39"/>
      <c r="AD581" s="39"/>
      <c r="AE581" s="39"/>
      <c r="AF581" s="39"/>
      <c r="AG581" s="39"/>
      <c r="AH581" s="39"/>
      <c r="AI581" s="39">
        <v>1</v>
      </c>
      <c r="AJ581" s="39"/>
      <c r="AK581" s="39"/>
      <c r="AL581" s="39"/>
      <c r="AM581" s="38"/>
      <c r="AN581" s="16">
        <f t="shared" ref="AN581:AN644" si="48">SUM(AB581:AM581)</f>
        <v>1</v>
      </c>
      <c r="AO581" s="39"/>
      <c r="AP581" s="39"/>
      <c r="AQ581" s="39"/>
      <c r="AR581" s="39"/>
      <c r="AS581" s="39"/>
      <c r="AT581" s="39"/>
      <c r="AU581" s="39">
        <v>5</v>
      </c>
      <c r="AV581" s="39"/>
      <c r="AW581" s="39">
        <v>5</v>
      </c>
      <c r="AX581" s="39"/>
      <c r="AY581" s="39">
        <v>5</v>
      </c>
      <c r="AZ581" s="39"/>
      <c r="BA581" s="16">
        <f t="shared" ref="BA581:BA644" si="49">SUM(AO581:AZ581)</f>
        <v>15</v>
      </c>
      <c r="BB581" s="39"/>
      <c r="BC581" s="39">
        <v>5</v>
      </c>
      <c r="BD581" s="39"/>
      <c r="BE581" s="39">
        <v>5</v>
      </c>
      <c r="BF581" s="39"/>
      <c r="BG581" s="39"/>
      <c r="BH581" s="39">
        <v>5</v>
      </c>
      <c r="BI581" s="39"/>
      <c r="BJ581" s="39">
        <v>5</v>
      </c>
      <c r="BK581" s="39"/>
      <c r="BL581" s="39">
        <v>5</v>
      </c>
      <c r="BM581" s="39"/>
      <c r="BN581" s="17">
        <f t="shared" ref="BN581:BN644" si="50">SUM(BB581:BM581)</f>
        <v>25</v>
      </c>
      <c r="BO581" s="39"/>
      <c r="BP581" s="39">
        <v>5</v>
      </c>
      <c r="BQ581" s="39"/>
      <c r="BR581" s="39">
        <v>5</v>
      </c>
      <c r="BS581" s="39"/>
      <c r="BT581" s="39"/>
      <c r="BU581" s="39">
        <v>5</v>
      </c>
      <c r="BV581" s="39"/>
      <c r="BW581" s="39">
        <v>5</v>
      </c>
      <c r="BX581" s="39"/>
      <c r="BY581" s="39">
        <v>5</v>
      </c>
      <c r="BZ581" s="39"/>
      <c r="CA581" s="16">
        <f t="shared" ref="CA581:CA644" si="51">SUM(BO581:BZ581)</f>
        <v>25</v>
      </c>
    </row>
    <row r="582" spans="1:79" s="55" customFormat="1" ht="12" hidden="1">
      <c r="A582" s="1" t="s">
        <v>435</v>
      </c>
      <c r="B582" s="263" t="s">
        <v>1128</v>
      </c>
      <c r="C582" s="5">
        <v>73865</v>
      </c>
      <c r="D582" s="3" t="s">
        <v>437</v>
      </c>
      <c r="E582" s="19" t="s">
        <v>462</v>
      </c>
      <c r="F582" s="19" t="s">
        <v>457</v>
      </c>
      <c r="G582" s="19" t="s">
        <v>480</v>
      </c>
      <c r="H582" s="19">
        <v>30060</v>
      </c>
      <c r="I582" s="20" t="s">
        <v>17</v>
      </c>
      <c r="J582" s="20" t="s">
        <v>909</v>
      </c>
      <c r="K582" s="6"/>
      <c r="L582" s="19" t="s">
        <v>480</v>
      </c>
      <c r="M582" s="3" t="s">
        <v>94</v>
      </c>
      <c r="N582" s="21" t="s">
        <v>444</v>
      </c>
      <c r="O582" s="38"/>
      <c r="P582" s="38"/>
      <c r="Q582" s="38">
        <v>15</v>
      </c>
      <c r="R582" s="38"/>
      <c r="S582" s="38">
        <v>2</v>
      </c>
      <c r="T582" s="38"/>
      <c r="U582" s="38"/>
      <c r="V582" s="38"/>
      <c r="W582" s="38"/>
      <c r="X582" s="39">
        <v>4</v>
      </c>
      <c r="Y582" s="38"/>
      <c r="Z582" s="38"/>
      <c r="AA582" s="49">
        <f t="shared" si="47"/>
        <v>21</v>
      </c>
      <c r="AB582" s="38"/>
      <c r="AC582" s="38"/>
      <c r="AD582" s="38"/>
      <c r="AE582" s="38">
        <v>6</v>
      </c>
      <c r="AF582" s="38"/>
      <c r="AG582" s="38"/>
      <c r="AH582" s="38">
        <v>5</v>
      </c>
      <c r="AI582" s="38"/>
      <c r="AJ582" s="38"/>
      <c r="AK582" s="38"/>
      <c r="AL582" s="39"/>
      <c r="AM582" s="38"/>
      <c r="AN582" s="16">
        <f t="shared" si="48"/>
        <v>11</v>
      </c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16">
        <f t="shared" si="49"/>
        <v>0</v>
      </c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17">
        <f t="shared" si="50"/>
        <v>0</v>
      </c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16">
        <f t="shared" si="51"/>
        <v>0</v>
      </c>
    </row>
    <row r="583" spans="1:79" s="55" customFormat="1" ht="12" hidden="1">
      <c r="A583" s="1" t="s">
        <v>435</v>
      </c>
      <c r="B583" s="263" t="s">
        <v>1129</v>
      </c>
      <c r="C583" s="5">
        <v>73865</v>
      </c>
      <c r="D583" s="3" t="s">
        <v>437</v>
      </c>
      <c r="E583" s="19" t="s">
        <v>438</v>
      </c>
      <c r="F583" s="19" t="s">
        <v>439</v>
      </c>
      <c r="G583" s="19" t="s">
        <v>440</v>
      </c>
      <c r="H583" s="19"/>
      <c r="I583" s="20" t="s">
        <v>17</v>
      </c>
      <c r="J583" s="20" t="s">
        <v>895</v>
      </c>
      <c r="K583" s="6"/>
      <c r="L583" s="19" t="s">
        <v>440</v>
      </c>
      <c r="M583" s="3" t="s">
        <v>94</v>
      </c>
      <c r="N583" s="21" t="s">
        <v>18</v>
      </c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49">
        <f t="shared" si="47"/>
        <v>0</v>
      </c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16">
        <f t="shared" si="48"/>
        <v>0</v>
      </c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16">
        <f t="shared" si="49"/>
        <v>0</v>
      </c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17">
        <f t="shared" si="50"/>
        <v>0</v>
      </c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16">
        <f t="shared" si="51"/>
        <v>0</v>
      </c>
    </row>
    <row r="584" spans="1:79" s="55" customFormat="1" ht="12" hidden="1">
      <c r="A584" s="1" t="s">
        <v>435</v>
      </c>
      <c r="B584" s="263" t="s">
        <v>1129</v>
      </c>
      <c r="C584" s="5">
        <v>73865</v>
      </c>
      <c r="D584" s="3" t="s">
        <v>437</v>
      </c>
      <c r="E584" s="19" t="s">
        <v>438</v>
      </c>
      <c r="F584" s="19" t="s">
        <v>439</v>
      </c>
      <c r="G584" s="19" t="s">
        <v>276</v>
      </c>
      <c r="H584" s="19">
        <v>11397</v>
      </c>
      <c r="I584" s="20" t="s">
        <v>17</v>
      </c>
      <c r="J584" s="20" t="s">
        <v>900</v>
      </c>
      <c r="K584" s="6"/>
      <c r="L584" s="19" t="s">
        <v>276</v>
      </c>
      <c r="M584" s="3" t="s">
        <v>94</v>
      </c>
      <c r="N584" s="21" t="s">
        <v>18</v>
      </c>
      <c r="O584" s="38"/>
      <c r="P584" s="39"/>
      <c r="Q584" s="38"/>
      <c r="R584" s="38"/>
      <c r="S584" s="38"/>
      <c r="T584" s="38"/>
      <c r="U584" s="38"/>
      <c r="V584" s="38"/>
      <c r="W584" s="38">
        <v>1</v>
      </c>
      <c r="X584" s="38"/>
      <c r="Y584" s="39"/>
      <c r="Z584" s="38"/>
      <c r="AA584" s="49">
        <f t="shared" si="47"/>
        <v>1</v>
      </c>
      <c r="AB584" s="38"/>
      <c r="AC584" s="38"/>
      <c r="AD584" s="41"/>
      <c r="AE584" s="41"/>
      <c r="AF584" s="41"/>
      <c r="AG584" s="41"/>
      <c r="AH584" s="41">
        <v>5</v>
      </c>
      <c r="AI584" s="41"/>
      <c r="AJ584" s="41"/>
      <c r="AK584" s="38">
        <v>5</v>
      </c>
      <c r="AL584" s="38"/>
      <c r="AM584" s="39"/>
      <c r="AN584" s="16">
        <f t="shared" si="48"/>
        <v>10</v>
      </c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16">
        <f t="shared" si="49"/>
        <v>0</v>
      </c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17">
        <f t="shared" si="50"/>
        <v>0</v>
      </c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16">
        <f t="shared" si="51"/>
        <v>0</v>
      </c>
    </row>
    <row r="585" spans="1:79" s="55" customFormat="1" ht="12" hidden="1">
      <c r="A585" s="1" t="s">
        <v>435</v>
      </c>
      <c r="B585" s="263" t="s">
        <v>1129</v>
      </c>
      <c r="C585" s="5">
        <v>73865</v>
      </c>
      <c r="D585" s="3" t="s">
        <v>437</v>
      </c>
      <c r="E585" s="19" t="s">
        <v>438</v>
      </c>
      <c r="F585" s="19" t="s">
        <v>439</v>
      </c>
      <c r="G585" s="19" t="s">
        <v>450</v>
      </c>
      <c r="H585" s="19"/>
      <c r="I585" s="20" t="s">
        <v>17</v>
      </c>
      <c r="J585" s="20" t="s">
        <v>924</v>
      </c>
      <c r="K585" s="6"/>
      <c r="L585" s="19" t="s">
        <v>450</v>
      </c>
      <c r="M585" s="3" t="s">
        <v>94</v>
      </c>
      <c r="N585" s="21" t="s">
        <v>1031</v>
      </c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9"/>
      <c r="Z585" s="38">
        <v>1</v>
      </c>
      <c r="AA585" s="49">
        <f t="shared" si="47"/>
        <v>1</v>
      </c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16">
        <f t="shared" si="48"/>
        <v>0</v>
      </c>
      <c r="AO585" s="39"/>
      <c r="AP585" s="39"/>
      <c r="AQ585" s="39"/>
      <c r="AR585" s="39"/>
      <c r="AS585" s="39">
        <v>15</v>
      </c>
      <c r="AT585" s="39"/>
      <c r="AU585" s="39"/>
      <c r="AV585" s="39"/>
      <c r="AW585" s="39"/>
      <c r="AX585" s="39"/>
      <c r="AY585" s="39">
        <v>15</v>
      </c>
      <c r="AZ585" s="39">
        <v>15</v>
      </c>
      <c r="BA585" s="16">
        <f t="shared" si="49"/>
        <v>45</v>
      </c>
      <c r="BB585" s="39"/>
      <c r="BC585" s="39">
        <v>15</v>
      </c>
      <c r="BD585" s="39">
        <v>15</v>
      </c>
      <c r="BE585" s="39">
        <v>15</v>
      </c>
      <c r="BF585" s="39"/>
      <c r="BG585" s="39"/>
      <c r="BH585" s="39"/>
      <c r="BI585" s="39"/>
      <c r="BJ585" s="39"/>
      <c r="BK585" s="39">
        <v>15</v>
      </c>
      <c r="BL585" s="39">
        <v>15</v>
      </c>
      <c r="BM585" s="39"/>
      <c r="BN585" s="17">
        <f t="shared" si="50"/>
        <v>75</v>
      </c>
      <c r="BO585" s="39"/>
      <c r="BP585" s="39">
        <v>15</v>
      </c>
      <c r="BQ585" s="39"/>
      <c r="BR585" s="39">
        <v>15</v>
      </c>
      <c r="BS585" s="39"/>
      <c r="BT585" s="39"/>
      <c r="BU585" s="39"/>
      <c r="BV585" s="39"/>
      <c r="BW585" s="39">
        <v>15</v>
      </c>
      <c r="BX585" s="39">
        <v>15</v>
      </c>
      <c r="BY585" s="39">
        <v>15</v>
      </c>
      <c r="BZ585" s="39"/>
      <c r="CA585" s="16">
        <f t="shared" si="51"/>
        <v>75</v>
      </c>
    </row>
    <row r="586" spans="1:79" s="55" customFormat="1" ht="12" hidden="1">
      <c r="A586" s="1" t="s">
        <v>435</v>
      </c>
      <c r="B586" s="263" t="s">
        <v>1129</v>
      </c>
      <c r="C586" s="5">
        <v>73865</v>
      </c>
      <c r="D586" s="3" t="s">
        <v>437</v>
      </c>
      <c r="E586" s="19" t="s">
        <v>462</v>
      </c>
      <c r="F586" s="19" t="s">
        <v>457</v>
      </c>
      <c r="G586" s="19" t="s">
        <v>463</v>
      </c>
      <c r="H586" s="19"/>
      <c r="I586" s="20" t="s">
        <v>17</v>
      </c>
      <c r="J586" s="20" t="s">
        <v>907</v>
      </c>
      <c r="K586" s="6"/>
      <c r="L586" s="19" t="s">
        <v>463</v>
      </c>
      <c r="M586" s="3" t="s">
        <v>94</v>
      </c>
      <c r="N586" s="21" t="s">
        <v>1031</v>
      </c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49">
        <f t="shared" si="47"/>
        <v>0</v>
      </c>
      <c r="AB586" s="39"/>
      <c r="AC586" s="39"/>
      <c r="AD586" s="39"/>
      <c r="AE586" s="39"/>
      <c r="AF586" s="39"/>
      <c r="AG586" s="39"/>
      <c r="AH586" s="39"/>
      <c r="AI586" s="39">
        <v>1</v>
      </c>
      <c r="AJ586" s="39"/>
      <c r="AK586" s="39"/>
      <c r="AL586" s="39"/>
      <c r="AM586" s="38"/>
      <c r="AN586" s="16">
        <f t="shared" si="48"/>
        <v>1</v>
      </c>
      <c r="AO586" s="39"/>
      <c r="AP586" s="39"/>
      <c r="AQ586" s="39"/>
      <c r="AR586" s="39"/>
      <c r="AS586" s="39">
        <v>5</v>
      </c>
      <c r="AT586" s="39"/>
      <c r="AU586" s="39">
        <v>5</v>
      </c>
      <c r="AV586" s="39"/>
      <c r="AW586" s="39"/>
      <c r="AX586" s="39">
        <v>5</v>
      </c>
      <c r="AY586" s="39"/>
      <c r="AZ586" s="39"/>
      <c r="BA586" s="16">
        <f t="shared" si="49"/>
        <v>15</v>
      </c>
      <c r="BB586" s="39"/>
      <c r="BC586" s="39">
        <v>5</v>
      </c>
      <c r="BD586" s="39"/>
      <c r="BE586" s="39"/>
      <c r="BF586" s="39">
        <v>5</v>
      </c>
      <c r="BG586" s="39"/>
      <c r="BH586" s="39">
        <v>5</v>
      </c>
      <c r="BI586" s="39"/>
      <c r="BJ586" s="39"/>
      <c r="BK586" s="39">
        <v>5</v>
      </c>
      <c r="BL586" s="39"/>
      <c r="BM586" s="39"/>
      <c r="BN586" s="17">
        <f t="shared" si="50"/>
        <v>20</v>
      </c>
      <c r="BO586" s="39"/>
      <c r="BP586" s="39">
        <v>5</v>
      </c>
      <c r="BQ586" s="39"/>
      <c r="BR586" s="39"/>
      <c r="BS586" s="39">
        <v>5</v>
      </c>
      <c r="BT586" s="39"/>
      <c r="BU586" s="39">
        <v>5</v>
      </c>
      <c r="BV586" s="39"/>
      <c r="BW586" s="39"/>
      <c r="BX586" s="39">
        <v>5</v>
      </c>
      <c r="BY586" s="39"/>
      <c r="BZ586" s="39"/>
      <c r="CA586" s="16">
        <f t="shared" si="51"/>
        <v>20</v>
      </c>
    </row>
    <row r="587" spans="1:79" s="55" customFormat="1" ht="12" hidden="1">
      <c r="A587" s="1" t="s">
        <v>435</v>
      </c>
      <c r="B587" s="263" t="s">
        <v>1129</v>
      </c>
      <c r="C587" s="5">
        <v>73865</v>
      </c>
      <c r="D587" s="3" t="s">
        <v>437</v>
      </c>
      <c r="E587" s="19" t="s">
        <v>462</v>
      </c>
      <c r="F587" s="19" t="s">
        <v>457</v>
      </c>
      <c r="G587" s="19" t="s">
        <v>275</v>
      </c>
      <c r="H587" s="19">
        <v>30079</v>
      </c>
      <c r="I587" s="20" t="s">
        <v>17</v>
      </c>
      <c r="J587" s="20" t="s">
        <v>909</v>
      </c>
      <c r="K587" s="6"/>
      <c r="L587" s="19" t="s">
        <v>275</v>
      </c>
      <c r="M587" s="3" t="s">
        <v>94</v>
      </c>
      <c r="N587" s="21" t="s">
        <v>18</v>
      </c>
      <c r="O587" s="38"/>
      <c r="P587" s="38">
        <v>10</v>
      </c>
      <c r="Q587" s="38">
        <v>10</v>
      </c>
      <c r="R587" s="38">
        <v>15</v>
      </c>
      <c r="S587" s="38">
        <v>20</v>
      </c>
      <c r="T587" s="38"/>
      <c r="U587" s="38"/>
      <c r="V587" s="38"/>
      <c r="W587" s="38"/>
      <c r="X587" s="38"/>
      <c r="Y587" s="38">
        <v>5</v>
      </c>
      <c r="Z587" s="38">
        <v>10</v>
      </c>
      <c r="AA587" s="49">
        <f t="shared" si="47"/>
        <v>70</v>
      </c>
      <c r="AB587" s="40"/>
      <c r="AC587" s="38"/>
      <c r="AD587" s="38"/>
      <c r="AE587" s="40"/>
      <c r="AF587" s="38"/>
      <c r="AG587" s="38">
        <v>10</v>
      </c>
      <c r="AH587" s="38">
        <v>10</v>
      </c>
      <c r="AI587" s="38"/>
      <c r="AJ587" s="38"/>
      <c r="AK587" s="38">
        <v>10</v>
      </c>
      <c r="AL587" s="38">
        <v>10</v>
      </c>
      <c r="AM587" s="38"/>
      <c r="AN587" s="16">
        <f t="shared" si="48"/>
        <v>40</v>
      </c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16">
        <f t="shared" si="49"/>
        <v>0</v>
      </c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17">
        <f t="shared" si="50"/>
        <v>0</v>
      </c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16">
        <f t="shared" si="51"/>
        <v>0</v>
      </c>
    </row>
    <row r="588" spans="1:79" s="55" customFormat="1" ht="12" hidden="1">
      <c r="A588" s="1" t="s">
        <v>435</v>
      </c>
      <c r="B588" s="263" t="s">
        <v>1129</v>
      </c>
      <c r="C588" s="5">
        <v>5931</v>
      </c>
      <c r="D588" s="3" t="s">
        <v>1015</v>
      </c>
      <c r="E588" s="19" t="s">
        <v>1018</v>
      </c>
      <c r="F588" s="19" t="s">
        <v>470</v>
      </c>
      <c r="G588" s="19" t="s">
        <v>481</v>
      </c>
      <c r="H588" s="19"/>
      <c r="I588" s="20" t="s">
        <v>452</v>
      </c>
      <c r="J588" s="20" t="s">
        <v>375</v>
      </c>
      <c r="K588" s="6"/>
      <c r="L588" s="4" t="s">
        <v>959</v>
      </c>
      <c r="M588" s="20" t="s">
        <v>471</v>
      </c>
      <c r="N588" s="21" t="s">
        <v>444</v>
      </c>
      <c r="O588" s="38">
        <v>2</v>
      </c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49">
        <f t="shared" si="47"/>
        <v>2</v>
      </c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16">
        <f t="shared" si="48"/>
        <v>0</v>
      </c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16">
        <f t="shared" si="49"/>
        <v>0</v>
      </c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17">
        <f t="shared" si="50"/>
        <v>0</v>
      </c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16">
        <f t="shared" si="51"/>
        <v>0</v>
      </c>
    </row>
    <row r="589" spans="1:79" s="55" customFormat="1" ht="12" hidden="1">
      <c r="A589" s="1" t="s">
        <v>435</v>
      </c>
      <c r="B589" s="263" t="s">
        <v>1129</v>
      </c>
      <c r="C589" s="5">
        <v>5931</v>
      </c>
      <c r="D589" s="3" t="s">
        <v>1015</v>
      </c>
      <c r="E589" s="19" t="s">
        <v>472</v>
      </c>
      <c r="F589" s="19" t="s">
        <v>470</v>
      </c>
      <c r="G589" s="19" t="s">
        <v>481</v>
      </c>
      <c r="H589" s="19"/>
      <c r="I589" s="20" t="s">
        <v>452</v>
      </c>
      <c r="J589" s="20" t="s">
        <v>375</v>
      </c>
      <c r="K589" s="6"/>
      <c r="L589" s="4" t="s">
        <v>959</v>
      </c>
      <c r="M589" s="20" t="s">
        <v>471</v>
      </c>
      <c r="N589" s="21" t="s">
        <v>444</v>
      </c>
      <c r="O589" s="38"/>
      <c r="P589" s="38"/>
      <c r="Q589" s="38"/>
      <c r="R589" s="39"/>
      <c r="S589" s="38"/>
      <c r="T589" s="38">
        <v>2</v>
      </c>
      <c r="U589" s="38"/>
      <c r="V589" s="38"/>
      <c r="W589" s="38">
        <v>4</v>
      </c>
      <c r="X589" s="38"/>
      <c r="Y589" s="38"/>
      <c r="Z589" s="38"/>
      <c r="AA589" s="49">
        <f t="shared" si="47"/>
        <v>6</v>
      </c>
      <c r="AB589" s="38"/>
      <c r="AC589" s="38"/>
      <c r="AD589" s="38">
        <v>1</v>
      </c>
      <c r="AE589" s="38"/>
      <c r="AF589" s="38"/>
      <c r="AG589" s="38">
        <v>2</v>
      </c>
      <c r="AH589" s="38"/>
      <c r="AI589" s="38"/>
      <c r="AJ589" s="38"/>
      <c r="AK589" s="38"/>
      <c r="AL589" s="38"/>
      <c r="AM589" s="38"/>
      <c r="AN589" s="16">
        <f t="shared" si="48"/>
        <v>3</v>
      </c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16">
        <f t="shared" si="49"/>
        <v>0</v>
      </c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17">
        <f t="shared" si="50"/>
        <v>0</v>
      </c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16">
        <f t="shared" si="51"/>
        <v>0</v>
      </c>
    </row>
    <row r="590" spans="1:79" s="55" customFormat="1" ht="12" hidden="1">
      <c r="A590" s="1" t="s">
        <v>435</v>
      </c>
      <c r="B590" s="263" t="s">
        <v>1130</v>
      </c>
      <c r="C590" s="5">
        <v>73865</v>
      </c>
      <c r="D590" s="3" t="s">
        <v>437</v>
      </c>
      <c r="E590" s="19" t="s">
        <v>438</v>
      </c>
      <c r="F590" s="19" t="s">
        <v>439</v>
      </c>
      <c r="G590" s="19" t="s">
        <v>450</v>
      </c>
      <c r="H590" s="19"/>
      <c r="I590" s="20" t="s">
        <v>452</v>
      </c>
      <c r="J590" s="20" t="s">
        <v>924</v>
      </c>
      <c r="K590" s="6"/>
      <c r="L590" s="19" t="s">
        <v>450</v>
      </c>
      <c r="M590" s="3" t="s">
        <v>295</v>
      </c>
      <c r="N590" s="21" t="s">
        <v>1031</v>
      </c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49">
        <f t="shared" si="47"/>
        <v>0</v>
      </c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16">
        <f t="shared" si="48"/>
        <v>0</v>
      </c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16">
        <f t="shared" si="49"/>
        <v>0</v>
      </c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17">
        <f t="shared" si="50"/>
        <v>0</v>
      </c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16">
        <f t="shared" si="51"/>
        <v>0</v>
      </c>
    </row>
    <row r="591" spans="1:79" s="55" customFormat="1" ht="12" hidden="1">
      <c r="A591" s="1" t="s">
        <v>435</v>
      </c>
      <c r="B591" s="263" t="s">
        <v>1131</v>
      </c>
      <c r="C591" s="5">
        <v>5931</v>
      </c>
      <c r="D591" s="3" t="s">
        <v>1015</v>
      </c>
      <c r="E591" s="19" t="s">
        <v>1016</v>
      </c>
      <c r="F591" s="19" t="s">
        <v>457</v>
      </c>
      <c r="G591" s="19" t="s">
        <v>16</v>
      </c>
      <c r="H591" s="19"/>
      <c r="I591" s="20" t="s">
        <v>17</v>
      </c>
      <c r="J591" s="20" t="s">
        <v>905</v>
      </c>
      <c r="K591" s="6"/>
      <c r="L591" s="19" t="s">
        <v>16</v>
      </c>
      <c r="M591" s="3" t="s">
        <v>295</v>
      </c>
      <c r="N591" s="21" t="s">
        <v>445</v>
      </c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49">
        <f t="shared" si="47"/>
        <v>0</v>
      </c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16">
        <f t="shared" si="48"/>
        <v>0</v>
      </c>
      <c r="AO591" s="39"/>
      <c r="AP591" s="39">
        <v>1</v>
      </c>
      <c r="AQ591" s="39"/>
      <c r="AR591" s="39"/>
      <c r="AS591" s="39"/>
      <c r="AT591" s="39">
        <v>3</v>
      </c>
      <c r="AU591" s="39"/>
      <c r="AV591" s="39"/>
      <c r="AW591" s="39"/>
      <c r="AX591" s="39">
        <v>5</v>
      </c>
      <c r="AY591" s="39"/>
      <c r="AZ591" s="39"/>
      <c r="BA591" s="16">
        <f t="shared" si="49"/>
        <v>9</v>
      </c>
      <c r="BB591" s="39"/>
      <c r="BC591" s="39">
        <v>1</v>
      </c>
      <c r="BD591" s="39"/>
      <c r="BE591" s="39"/>
      <c r="BF591" s="39"/>
      <c r="BG591" s="39">
        <v>3</v>
      </c>
      <c r="BH591" s="39"/>
      <c r="BI591" s="39"/>
      <c r="BJ591" s="39"/>
      <c r="BK591" s="39">
        <v>5</v>
      </c>
      <c r="BL591" s="39"/>
      <c r="BM591" s="39"/>
      <c r="BN591" s="17">
        <f t="shared" si="50"/>
        <v>9</v>
      </c>
      <c r="BO591" s="39"/>
      <c r="BP591" s="39">
        <v>1</v>
      </c>
      <c r="BQ591" s="39"/>
      <c r="BR591" s="39"/>
      <c r="BS591" s="39"/>
      <c r="BT591" s="39">
        <v>3</v>
      </c>
      <c r="BU591" s="39"/>
      <c r="BV591" s="39"/>
      <c r="BW591" s="39"/>
      <c r="BX591" s="39">
        <v>5</v>
      </c>
      <c r="BY591" s="39"/>
      <c r="BZ591" s="39"/>
      <c r="CA591" s="16">
        <f t="shared" si="51"/>
        <v>9</v>
      </c>
    </row>
    <row r="592" spans="1:79" s="55" customFormat="1" ht="12" hidden="1">
      <c r="A592" s="1" t="s">
        <v>435</v>
      </c>
      <c r="B592" s="263" t="s">
        <v>1131</v>
      </c>
      <c r="C592" s="5">
        <v>5931</v>
      </c>
      <c r="D592" s="3" t="s">
        <v>1015</v>
      </c>
      <c r="E592" s="19" t="s">
        <v>1016</v>
      </c>
      <c r="F592" s="19" t="s">
        <v>457</v>
      </c>
      <c r="G592" s="19" t="s">
        <v>16</v>
      </c>
      <c r="H592" s="19"/>
      <c r="I592" s="20" t="s">
        <v>17</v>
      </c>
      <c r="J592" s="20" t="s">
        <v>373</v>
      </c>
      <c r="K592" s="6"/>
      <c r="L592" s="19" t="s">
        <v>16</v>
      </c>
      <c r="M592" s="3" t="s">
        <v>295</v>
      </c>
      <c r="N592" s="21" t="s">
        <v>18</v>
      </c>
      <c r="O592" s="38"/>
      <c r="P592" s="38">
        <v>2</v>
      </c>
      <c r="Q592" s="38">
        <v>10</v>
      </c>
      <c r="R592" s="38"/>
      <c r="S592" s="38">
        <v>10</v>
      </c>
      <c r="T592" s="39"/>
      <c r="U592" s="38"/>
      <c r="V592" s="38"/>
      <c r="W592" s="38">
        <v>10</v>
      </c>
      <c r="X592" s="38">
        <v>10</v>
      </c>
      <c r="Y592" s="39"/>
      <c r="Z592" s="38"/>
      <c r="AA592" s="49">
        <f t="shared" si="47"/>
        <v>42</v>
      </c>
      <c r="AB592" s="38"/>
      <c r="AC592" s="38"/>
      <c r="AD592" s="38"/>
      <c r="AE592" s="38"/>
      <c r="AF592" s="38"/>
      <c r="AG592" s="38"/>
      <c r="AH592" s="38">
        <v>10</v>
      </c>
      <c r="AI592" s="38"/>
      <c r="AJ592" s="38"/>
      <c r="AK592" s="38">
        <v>10</v>
      </c>
      <c r="AL592" s="38"/>
      <c r="AM592" s="38"/>
      <c r="AN592" s="16">
        <f t="shared" si="48"/>
        <v>20</v>
      </c>
      <c r="AO592" s="38">
        <v>10</v>
      </c>
      <c r="AP592" s="38"/>
      <c r="AQ592" s="38"/>
      <c r="AR592" s="38"/>
      <c r="AS592" s="38"/>
      <c r="AT592" s="38"/>
      <c r="AU592" s="38">
        <v>10</v>
      </c>
      <c r="AV592" s="39"/>
      <c r="AW592" s="39"/>
      <c r="AX592" s="39"/>
      <c r="AY592" s="39"/>
      <c r="AZ592" s="39"/>
      <c r="BA592" s="16">
        <f t="shared" si="49"/>
        <v>20</v>
      </c>
      <c r="BB592" s="38">
        <v>10</v>
      </c>
      <c r="BC592" s="38"/>
      <c r="BD592" s="38"/>
      <c r="BE592" s="38"/>
      <c r="BF592" s="38"/>
      <c r="BG592" s="38"/>
      <c r="BH592" s="38">
        <v>10</v>
      </c>
      <c r="BI592" s="39"/>
      <c r="BJ592" s="39"/>
      <c r="BK592" s="39"/>
      <c r="BL592" s="39"/>
      <c r="BM592" s="39"/>
      <c r="BN592" s="17">
        <f t="shared" si="50"/>
        <v>20</v>
      </c>
      <c r="BO592" s="38">
        <v>10</v>
      </c>
      <c r="BP592" s="38"/>
      <c r="BQ592" s="38"/>
      <c r="BR592" s="38"/>
      <c r="BS592" s="38"/>
      <c r="BT592" s="38"/>
      <c r="BU592" s="38">
        <v>10</v>
      </c>
      <c r="BV592" s="39"/>
      <c r="BW592" s="39"/>
      <c r="BX592" s="39"/>
      <c r="BY592" s="39"/>
      <c r="BZ592" s="39"/>
      <c r="CA592" s="16">
        <f t="shared" si="51"/>
        <v>20</v>
      </c>
    </row>
    <row r="593" spans="1:79" s="55" customFormat="1" ht="12" hidden="1">
      <c r="A593" s="1" t="s">
        <v>435</v>
      </c>
      <c r="B593" s="263" t="s">
        <v>1131</v>
      </c>
      <c r="C593" s="5">
        <v>5931</v>
      </c>
      <c r="D593" s="3" t="s">
        <v>1015</v>
      </c>
      <c r="E593" s="19" t="s">
        <v>1016</v>
      </c>
      <c r="F593" s="19" t="s">
        <v>457</v>
      </c>
      <c r="G593" s="19" t="s">
        <v>26</v>
      </c>
      <c r="H593" s="19"/>
      <c r="I593" s="20" t="s">
        <v>17</v>
      </c>
      <c r="J593" s="20" t="s">
        <v>377</v>
      </c>
      <c r="K593" s="6"/>
      <c r="L593" s="19" t="s">
        <v>26</v>
      </c>
      <c r="M593" s="3" t="s">
        <v>295</v>
      </c>
      <c r="N593" s="21" t="s">
        <v>445</v>
      </c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49">
        <f t="shared" si="47"/>
        <v>0</v>
      </c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16">
        <f t="shared" si="48"/>
        <v>0</v>
      </c>
      <c r="AO593" s="39"/>
      <c r="AP593" s="39"/>
      <c r="AQ593" s="39">
        <v>2</v>
      </c>
      <c r="AR593" s="39"/>
      <c r="AS593" s="39"/>
      <c r="AT593" s="39"/>
      <c r="AU593" s="39"/>
      <c r="AV593" s="39">
        <v>4</v>
      </c>
      <c r="AW593" s="39"/>
      <c r="AX593" s="39"/>
      <c r="AY593" s="39"/>
      <c r="AZ593" s="39"/>
      <c r="BA593" s="16">
        <f t="shared" si="49"/>
        <v>6</v>
      </c>
      <c r="BB593" s="39"/>
      <c r="BC593" s="39"/>
      <c r="BD593" s="39">
        <v>2</v>
      </c>
      <c r="BE593" s="39"/>
      <c r="BF593" s="39"/>
      <c r="BG593" s="39"/>
      <c r="BH593" s="39"/>
      <c r="BI593" s="39">
        <v>4</v>
      </c>
      <c r="BJ593" s="39"/>
      <c r="BK593" s="39"/>
      <c r="BL593" s="39"/>
      <c r="BM593" s="39"/>
      <c r="BN593" s="17">
        <f t="shared" si="50"/>
        <v>6</v>
      </c>
      <c r="BO593" s="39"/>
      <c r="BP593" s="39"/>
      <c r="BQ593" s="39">
        <v>2</v>
      </c>
      <c r="BR593" s="39"/>
      <c r="BS593" s="39"/>
      <c r="BT593" s="39"/>
      <c r="BU593" s="39"/>
      <c r="BV593" s="39">
        <v>4</v>
      </c>
      <c r="BW593" s="39"/>
      <c r="BX593" s="39"/>
      <c r="BY593" s="39"/>
      <c r="BZ593" s="39"/>
      <c r="CA593" s="16">
        <f t="shared" si="51"/>
        <v>6</v>
      </c>
    </row>
    <row r="594" spans="1:79" s="55" customFormat="1" ht="12" hidden="1">
      <c r="A594" s="1" t="s">
        <v>435</v>
      </c>
      <c r="B594" s="263" t="s">
        <v>1131</v>
      </c>
      <c r="C594" s="5">
        <v>5931</v>
      </c>
      <c r="D594" s="3" t="s">
        <v>1015</v>
      </c>
      <c r="E594" s="19" t="s">
        <v>1016</v>
      </c>
      <c r="F594" s="19" t="s">
        <v>457</v>
      </c>
      <c r="G594" s="19" t="s">
        <v>26</v>
      </c>
      <c r="H594" s="19"/>
      <c r="I594" s="20" t="s">
        <v>17</v>
      </c>
      <c r="J594" s="20" t="s">
        <v>372</v>
      </c>
      <c r="K594" s="6"/>
      <c r="L594" s="19" t="s">
        <v>26</v>
      </c>
      <c r="M594" s="3" t="s">
        <v>295</v>
      </c>
      <c r="N594" s="21" t="s">
        <v>18</v>
      </c>
      <c r="O594" s="38"/>
      <c r="P594" s="38">
        <v>10</v>
      </c>
      <c r="Q594" s="38"/>
      <c r="R594" s="38"/>
      <c r="S594" s="38"/>
      <c r="T594" s="39"/>
      <c r="U594" s="38"/>
      <c r="V594" s="38"/>
      <c r="W594" s="38">
        <v>5</v>
      </c>
      <c r="X594" s="38"/>
      <c r="Y594" s="38">
        <v>2</v>
      </c>
      <c r="Z594" s="38"/>
      <c r="AA594" s="49">
        <f t="shared" si="47"/>
        <v>17</v>
      </c>
      <c r="AB594" s="38"/>
      <c r="AC594" s="38"/>
      <c r="AD594" s="39"/>
      <c r="AE594" s="38"/>
      <c r="AF594" s="38">
        <v>2</v>
      </c>
      <c r="AG594" s="38">
        <v>4</v>
      </c>
      <c r="AH594" s="38"/>
      <c r="AI594" s="38"/>
      <c r="AJ594" s="38"/>
      <c r="AK594" s="38"/>
      <c r="AL594" s="38"/>
      <c r="AM594" s="38"/>
      <c r="AN594" s="16">
        <f t="shared" si="48"/>
        <v>6</v>
      </c>
      <c r="AO594" s="38"/>
      <c r="AP594" s="38"/>
      <c r="AQ594" s="38"/>
      <c r="AR594" s="38"/>
      <c r="AS594" s="38"/>
      <c r="AT594" s="38">
        <v>4</v>
      </c>
      <c r="AU594" s="38"/>
      <c r="AV594" s="39"/>
      <c r="AW594" s="39"/>
      <c r="AX594" s="39"/>
      <c r="AY594" s="39"/>
      <c r="AZ594" s="39"/>
      <c r="BA594" s="16">
        <f t="shared" si="49"/>
        <v>4</v>
      </c>
      <c r="BB594" s="38"/>
      <c r="BC594" s="38"/>
      <c r="BD594" s="38"/>
      <c r="BE594" s="38"/>
      <c r="BF594" s="38"/>
      <c r="BG594" s="38">
        <v>4</v>
      </c>
      <c r="BH594" s="38"/>
      <c r="BI594" s="39"/>
      <c r="BJ594" s="39"/>
      <c r="BK594" s="39"/>
      <c r="BL594" s="39"/>
      <c r="BM594" s="39"/>
      <c r="BN594" s="17">
        <f t="shared" si="50"/>
        <v>4</v>
      </c>
      <c r="BO594" s="38"/>
      <c r="BP594" s="38"/>
      <c r="BQ594" s="38"/>
      <c r="BR594" s="38"/>
      <c r="BS594" s="38"/>
      <c r="BT594" s="38">
        <v>4</v>
      </c>
      <c r="BU594" s="38"/>
      <c r="BV594" s="39"/>
      <c r="BW594" s="39"/>
      <c r="BX594" s="39"/>
      <c r="BY594" s="39"/>
      <c r="BZ594" s="39"/>
      <c r="CA594" s="16">
        <f t="shared" si="51"/>
        <v>4</v>
      </c>
    </row>
    <row r="595" spans="1:79" s="55" customFormat="1" ht="12" hidden="1">
      <c r="A595" s="1" t="s">
        <v>435</v>
      </c>
      <c r="B595" s="263" t="s">
        <v>1131</v>
      </c>
      <c r="C595" s="5">
        <v>5931</v>
      </c>
      <c r="D595" s="3" t="s">
        <v>1015</v>
      </c>
      <c r="E595" s="19" t="s">
        <v>1016</v>
      </c>
      <c r="F595" s="19" t="s">
        <v>457</v>
      </c>
      <c r="G595" s="19" t="s">
        <v>466</v>
      </c>
      <c r="H595" s="19"/>
      <c r="I595" s="20" t="s">
        <v>17</v>
      </c>
      <c r="J595" s="20" t="s">
        <v>395</v>
      </c>
      <c r="K595" s="6"/>
      <c r="L595" s="19" t="s">
        <v>466</v>
      </c>
      <c r="M595" s="3" t="s">
        <v>295</v>
      </c>
      <c r="N595" s="21" t="s">
        <v>445</v>
      </c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49">
        <f t="shared" si="47"/>
        <v>0</v>
      </c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16">
        <f t="shared" si="48"/>
        <v>0</v>
      </c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16">
        <f t="shared" si="49"/>
        <v>0</v>
      </c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17">
        <f t="shared" si="50"/>
        <v>0</v>
      </c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16">
        <f t="shared" si="51"/>
        <v>0</v>
      </c>
    </row>
    <row r="596" spans="1:79" s="55" customFormat="1" ht="12" hidden="1">
      <c r="A596" s="1" t="s">
        <v>435</v>
      </c>
      <c r="B596" s="263" t="s">
        <v>1131</v>
      </c>
      <c r="C596" s="5">
        <v>5931</v>
      </c>
      <c r="D596" s="3" t="s">
        <v>1015</v>
      </c>
      <c r="E596" s="19" t="s">
        <v>1016</v>
      </c>
      <c r="F596" s="19" t="s">
        <v>457</v>
      </c>
      <c r="G596" s="19" t="s">
        <v>482</v>
      </c>
      <c r="H596" s="19"/>
      <c r="I596" s="20" t="s">
        <v>17</v>
      </c>
      <c r="J596" s="20" t="s">
        <v>910</v>
      </c>
      <c r="K596" s="6"/>
      <c r="L596" s="19" t="s">
        <v>482</v>
      </c>
      <c r="M596" s="3" t="s">
        <v>295</v>
      </c>
      <c r="N596" s="21" t="s">
        <v>18</v>
      </c>
      <c r="O596" s="38"/>
      <c r="P596" s="38">
        <v>2</v>
      </c>
      <c r="Q596" s="38"/>
      <c r="R596" s="38">
        <v>2</v>
      </c>
      <c r="S596" s="38"/>
      <c r="T596" s="38"/>
      <c r="U596" s="38"/>
      <c r="V596" s="38"/>
      <c r="W596" s="38"/>
      <c r="X596" s="38"/>
      <c r="Y596" s="38"/>
      <c r="Z596" s="38"/>
      <c r="AA596" s="49">
        <f t="shared" ref="AA596:AA658" si="52">SUM(O596:Z596)</f>
        <v>4</v>
      </c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16">
        <f t="shared" si="48"/>
        <v>0</v>
      </c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16">
        <f t="shared" si="49"/>
        <v>0</v>
      </c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17">
        <f t="shared" si="50"/>
        <v>0</v>
      </c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16">
        <f t="shared" si="51"/>
        <v>0</v>
      </c>
    </row>
    <row r="597" spans="1:79" s="55" customFormat="1" ht="13" hidden="1">
      <c r="A597" s="1" t="s">
        <v>435</v>
      </c>
      <c r="B597" s="263" t="s">
        <v>1131</v>
      </c>
      <c r="C597" s="5">
        <v>73865</v>
      </c>
      <c r="D597" s="3" t="s">
        <v>437</v>
      </c>
      <c r="E597" s="19" t="s">
        <v>438</v>
      </c>
      <c r="F597" s="19" t="s">
        <v>457</v>
      </c>
      <c r="G597" s="19" t="s">
        <v>475</v>
      </c>
      <c r="H597" s="19"/>
      <c r="I597" s="20" t="s">
        <v>17</v>
      </c>
      <c r="J597" s="20" t="s">
        <v>386</v>
      </c>
      <c r="K597" s="6"/>
      <c r="L597" s="19" t="s">
        <v>475</v>
      </c>
      <c r="M597" s="3" t="s">
        <v>958</v>
      </c>
      <c r="N597" s="21" t="s">
        <v>1031</v>
      </c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49">
        <f t="shared" si="52"/>
        <v>0</v>
      </c>
      <c r="AB597" s="38"/>
      <c r="AC597" s="38"/>
      <c r="AD597" s="38"/>
      <c r="AE597" s="38"/>
      <c r="AF597" s="38"/>
      <c r="AG597" s="39"/>
      <c r="AH597" s="38"/>
      <c r="AI597" s="38">
        <v>1</v>
      </c>
      <c r="AJ597" s="38"/>
      <c r="AK597" s="38"/>
      <c r="AL597" s="38"/>
      <c r="AM597" s="38"/>
      <c r="AN597" s="16">
        <f t="shared" si="48"/>
        <v>1</v>
      </c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16">
        <f t="shared" si="49"/>
        <v>0</v>
      </c>
      <c r="BB597" s="39"/>
      <c r="BC597" s="39">
        <v>2</v>
      </c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17">
        <f t="shared" si="50"/>
        <v>2</v>
      </c>
      <c r="BO597" s="39"/>
      <c r="BP597" s="39">
        <v>2</v>
      </c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16">
        <f t="shared" si="51"/>
        <v>2</v>
      </c>
    </row>
    <row r="598" spans="1:79" s="55" customFormat="1" ht="13" hidden="1">
      <c r="A598" s="1" t="s">
        <v>435</v>
      </c>
      <c r="B598" s="263" t="s">
        <v>1131</v>
      </c>
      <c r="C598" s="5">
        <v>73865</v>
      </c>
      <c r="D598" s="3" t="s">
        <v>437</v>
      </c>
      <c r="E598" s="19" t="s">
        <v>438</v>
      </c>
      <c r="F598" s="19" t="s">
        <v>470</v>
      </c>
      <c r="G598" s="19" t="s">
        <v>476</v>
      </c>
      <c r="H598" s="19"/>
      <c r="I598" s="20" t="s">
        <v>17</v>
      </c>
      <c r="J598" s="20" t="s">
        <v>386</v>
      </c>
      <c r="K598" s="6"/>
      <c r="L598" s="19" t="s">
        <v>476</v>
      </c>
      <c r="M598" s="3" t="s">
        <v>958</v>
      </c>
      <c r="N598" s="21" t="s">
        <v>445</v>
      </c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49">
        <f t="shared" si="52"/>
        <v>0</v>
      </c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16">
        <f t="shared" si="48"/>
        <v>0</v>
      </c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16">
        <f t="shared" si="49"/>
        <v>0</v>
      </c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17">
        <f t="shared" si="50"/>
        <v>0</v>
      </c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16">
        <f t="shared" si="51"/>
        <v>0</v>
      </c>
    </row>
    <row r="599" spans="1:79" s="55" customFormat="1" ht="13" hidden="1">
      <c r="A599" s="1" t="s">
        <v>435</v>
      </c>
      <c r="B599" s="263" t="s">
        <v>1131</v>
      </c>
      <c r="C599" s="5">
        <v>5931</v>
      </c>
      <c r="D599" s="3" t="s">
        <v>1015</v>
      </c>
      <c r="E599" s="19" t="s">
        <v>1018</v>
      </c>
      <c r="F599" s="19" t="s">
        <v>457</v>
      </c>
      <c r="G599" s="19" t="s">
        <v>23</v>
      </c>
      <c r="H599" s="19"/>
      <c r="I599" s="20" t="s">
        <v>17</v>
      </c>
      <c r="J599" s="20" t="s">
        <v>375</v>
      </c>
      <c r="K599" s="6"/>
      <c r="L599" s="4" t="s">
        <v>959</v>
      </c>
      <c r="M599" s="3" t="s">
        <v>958</v>
      </c>
      <c r="N599" s="21" t="s">
        <v>18</v>
      </c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49">
        <f t="shared" si="52"/>
        <v>0</v>
      </c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16">
        <f t="shared" si="48"/>
        <v>0</v>
      </c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16">
        <f t="shared" si="49"/>
        <v>0</v>
      </c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17">
        <f t="shared" si="50"/>
        <v>0</v>
      </c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16">
        <f t="shared" si="51"/>
        <v>0</v>
      </c>
    </row>
    <row r="600" spans="1:79" s="55" customFormat="1" ht="12" hidden="1">
      <c r="A600" s="1" t="s">
        <v>435</v>
      </c>
      <c r="B600" s="263" t="s">
        <v>1132</v>
      </c>
      <c r="C600" s="5">
        <v>5931</v>
      </c>
      <c r="D600" s="3" t="s">
        <v>1015</v>
      </c>
      <c r="E600" s="19" t="s">
        <v>1017</v>
      </c>
      <c r="F600" s="19" t="s">
        <v>457</v>
      </c>
      <c r="G600" s="19" t="s">
        <v>456</v>
      </c>
      <c r="H600" s="19"/>
      <c r="I600" s="20" t="s">
        <v>17</v>
      </c>
      <c r="J600" s="20" t="s">
        <v>455</v>
      </c>
      <c r="K600" s="6"/>
      <c r="L600" s="19" t="s">
        <v>456</v>
      </c>
      <c r="M600" s="20" t="s">
        <v>441</v>
      </c>
      <c r="N600" s="21" t="s">
        <v>18</v>
      </c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49">
        <f t="shared" si="52"/>
        <v>0</v>
      </c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16">
        <f t="shared" si="48"/>
        <v>0</v>
      </c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16">
        <f t="shared" si="49"/>
        <v>0</v>
      </c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17">
        <f t="shared" si="50"/>
        <v>0</v>
      </c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16">
        <f t="shared" si="51"/>
        <v>0</v>
      </c>
    </row>
    <row r="601" spans="1:79" s="55" customFormat="1" ht="12" hidden="1">
      <c r="A601" s="1" t="s">
        <v>435</v>
      </c>
      <c r="B601" s="263" t="s">
        <v>1132</v>
      </c>
      <c r="C601" s="5">
        <v>73865</v>
      </c>
      <c r="D601" s="3" t="s">
        <v>437</v>
      </c>
      <c r="E601" s="19" t="s">
        <v>438</v>
      </c>
      <c r="F601" s="19" t="s">
        <v>439</v>
      </c>
      <c r="G601" s="19" t="s">
        <v>281</v>
      </c>
      <c r="H601" s="19">
        <v>10876</v>
      </c>
      <c r="I601" s="20" t="s">
        <v>17</v>
      </c>
      <c r="J601" s="20" t="s">
        <v>894</v>
      </c>
      <c r="K601" s="6"/>
      <c r="L601" s="19" t="s">
        <v>281</v>
      </c>
      <c r="M601" s="20" t="s">
        <v>441</v>
      </c>
      <c r="N601" s="21" t="s">
        <v>18</v>
      </c>
      <c r="O601" s="38">
        <v>1</v>
      </c>
      <c r="P601" s="38">
        <v>2</v>
      </c>
      <c r="Q601" s="38"/>
      <c r="R601" s="38"/>
      <c r="S601" s="38"/>
      <c r="T601" s="38">
        <v>10</v>
      </c>
      <c r="U601" s="38">
        <v>5</v>
      </c>
      <c r="V601" s="38">
        <v>17</v>
      </c>
      <c r="W601" s="39">
        <v>1</v>
      </c>
      <c r="X601" s="38">
        <v>8</v>
      </c>
      <c r="Y601" s="38"/>
      <c r="Z601" s="38">
        <v>4</v>
      </c>
      <c r="AA601" s="49">
        <f t="shared" si="52"/>
        <v>48</v>
      </c>
      <c r="AB601" s="38">
        <v>13</v>
      </c>
      <c r="AC601" s="38"/>
      <c r="AD601" s="38"/>
      <c r="AE601" s="38"/>
      <c r="AF601" s="39"/>
      <c r="AG601" s="38">
        <v>10</v>
      </c>
      <c r="AH601" s="38"/>
      <c r="AI601" s="38">
        <v>20</v>
      </c>
      <c r="AJ601" s="39"/>
      <c r="AK601" s="38"/>
      <c r="AL601" s="38"/>
      <c r="AM601" s="38"/>
      <c r="AN601" s="16">
        <f t="shared" si="48"/>
        <v>43</v>
      </c>
      <c r="AO601" s="39">
        <v>20</v>
      </c>
      <c r="AP601" s="39"/>
      <c r="AQ601" s="39"/>
      <c r="AR601" s="39"/>
      <c r="AS601" s="39">
        <v>20</v>
      </c>
      <c r="AT601" s="39"/>
      <c r="AU601" s="39"/>
      <c r="AV601" s="39">
        <v>20</v>
      </c>
      <c r="AW601" s="39"/>
      <c r="AX601" s="39"/>
      <c r="AY601" s="39">
        <v>20</v>
      </c>
      <c r="AZ601" s="39"/>
      <c r="BA601" s="16">
        <f t="shared" si="49"/>
        <v>80</v>
      </c>
      <c r="BB601" s="39">
        <v>20</v>
      </c>
      <c r="BC601" s="39"/>
      <c r="BD601" s="39"/>
      <c r="BE601" s="39"/>
      <c r="BF601" s="39">
        <v>20</v>
      </c>
      <c r="BG601" s="39"/>
      <c r="BH601" s="39"/>
      <c r="BI601" s="39">
        <v>20</v>
      </c>
      <c r="BJ601" s="39"/>
      <c r="BK601" s="39"/>
      <c r="BL601" s="39">
        <v>20</v>
      </c>
      <c r="BM601" s="39"/>
      <c r="BN601" s="17">
        <f t="shared" si="50"/>
        <v>80</v>
      </c>
      <c r="BO601" s="39">
        <v>20</v>
      </c>
      <c r="BP601" s="39"/>
      <c r="BQ601" s="39"/>
      <c r="BR601" s="39"/>
      <c r="BS601" s="39">
        <v>20</v>
      </c>
      <c r="BT601" s="39"/>
      <c r="BU601" s="39"/>
      <c r="BV601" s="39">
        <v>20</v>
      </c>
      <c r="BW601" s="39"/>
      <c r="BX601" s="39"/>
      <c r="BY601" s="39">
        <v>20</v>
      </c>
      <c r="BZ601" s="39"/>
      <c r="CA601" s="16">
        <f t="shared" si="51"/>
        <v>80</v>
      </c>
    </row>
    <row r="602" spans="1:79" s="55" customFormat="1" hidden="1">
      <c r="A602" s="1" t="s">
        <v>435</v>
      </c>
      <c r="B602" s="263" t="s">
        <v>1133</v>
      </c>
      <c r="C602" s="5">
        <v>73865</v>
      </c>
      <c r="D602" s="3" t="s">
        <v>437</v>
      </c>
      <c r="E602" s="19" t="s">
        <v>438</v>
      </c>
      <c r="F602" s="19" t="s">
        <v>439</v>
      </c>
      <c r="G602" s="19" t="s">
        <v>896</v>
      </c>
      <c r="H602" s="19"/>
      <c r="I602" s="20" t="s">
        <v>17</v>
      </c>
      <c r="J602" s="20" t="s">
        <v>897</v>
      </c>
      <c r="K602" s="6"/>
      <c r="L602" s="19" t="s">
        <v>896</v>
      </c>
      <c r="M602" s="20" t="s">
        <v>441</v>
      </c>
      <c r="N602" s="21" t="s">
        <v>1031</v>
      </c>
      <c r="O602" s="38"/>
      <c r="P602" s="38"/>
      <c r="Q602" s="38"/>
      <c r="R602" s="38"/>
      <c r="S602" s="38"/>
      <c r="T602" s="38"/>
      <c r="U602" s="38"/>
      <c r="V602" s="38"/>
      <c r="W602" s="39"/>
      <c r="X602" s="38"/>
      <c r="Y602" s="38"/>
      <c r="Z602" s="38"/>
      <c r="AA602" s="49">
        <f t="shared" si="52"/>
        <v>0</v>
      </c>
      <c r="AB602" s="38"/>
      <c r="AC602" s="38"/>
      <c r="AD602" s="38"/>
      <c r="AE602" s="38"/>
      <c r="AF602" s="38"/>
      <c r="AG602" s="38"/>
      <c r="AH602" s="38"/>
      <c r="AI602" s="39"/>
      <c r="AJ602" s="38"/>
      <c r="AK602" s="38"/>
      <c r="AL602" s="38"/>
      <c r="AM602" s="38"/>
      <c r="AN602" s="16">
        <f t="shared" si="48"/>
        <v>0</v>
      </c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16">
        <f t="shared" si="49"/>
        <v>0</v>
      </c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17">
        <f t="shared" si="50"/>
        <v>0</v>
      </c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16">
        <f t="shared" si="51"/>
        <v>0</v>
      </c>
    </row>
    <row r="603" spans="1:79" s="55" customFormat="1" ht="12" hidden="1">
      <c r="A603" s="1" t="s">
        <v>435</v>
      </c>
      <c r="B603" s="263" t="s">
        <v>1132</v>
      </c>
      <c r="C603" s="5">
        <v>73865</v>
      </c>
      <c r="D603" s="3" t="s">
        <v>437</v>
      </c>
      <c r="E603" s="19" t="s">
        <v>438</v>
      </c>
      <c r="F603" s="19" t="s">
        <v>439</v>
      </c>
      <c r="G603" s="19" t="s">
        <v>440</v>
      </c>
      <c r="H603" s="19"/>
      <c r="I603" s="20" t="s">
        <v>17</v>
      </c>
      <c r="J603" s="20" t="s">
        <v>899</v>
      </c>
      <c r="K603" s="6"/>
      <c r="L603" s="19" t="s">
        <v>440</v>
      </c>
      <c r="M603" s="20" t="s">
        <v>441</v>
      </c>
      <c r="N603" s="21" t="s">
        <v>445</v>
      </c>
      <c r="O603" s="38">
        <v>4</v>
      </c>
      <c r="P603" s="38"/>
      <c r="Q603" s="38">
        <v>6</v>
      </c>
      <c r="R603" s="38">
        <v>4</v>
      </c>
      <c r="S603" s="38"/>
      <c r="T603" s="38">
        <v>1</v>
      </c>
      <c r="U603" s="38"/>
      <c r="V603" s="38"/>
      <c r="W603" s="38"/>
      <c r="X603" s="38"/>
      <c r="Y603" s="38"/>
      <c r="Z603" s="38"/>
      <c r="AA603" s="49">
        <f t="shared" si="52"/>
        <v>15</v>
      </c>
      <c r="AB603" s="38"/>
      <c r="AC603" s="38"/>
      <c r="AD603" s="38">
        <v>4</v>
      </c>
      <c r="AE603" s="38"/>
      <c r="AF603" s="38">
        <v>5</v>
      </c>
      <c r="AG603" s="38"/>
      <c r="AH603" s="38"/>
      <c r="AI603" s="38"/>
      <c r="AJ603" s="38"/>
      <c r="AK603" s="38"/>
      <c r="AL603" s="38">
        <v>5</v>
      </c>
      <c r="AM603" s="38"/>
      <c r="AN603" s="16">
        <f t="shared" si="48"/>
        <v>14</v>
      </c>
      <c r="AO603" s="39">
        <v>5</v>
      </c>
      <c r="AP603" s="39"/>
      <c r="AQ603" s="39"/>
      <c r="AR603" s="39">
        <v>5</v>
      </c>
      <c r="AS603" s="39"/>
      <c r="AT603" s="39"/>
      <c r="AU603" s="39"/>
      <c r="AV603" s="39"/>
      <c r="AW603" s="39"/>
      <c r="AX603" s="39"/>
      <c r="AY603" s="39"/>
      <c r="AZ603" s="39"/>
      <c r="BA603" s="16">
        <f t="shared" si="49"/>
        <v>10</v>
      </c>
      <c r="BB603" s="39">
        <v>5</v>
      </c>
      <c r="BC603" s="39"/>
      <c r="BD603" s="39"/>
      <c r="BE603" s="39">
        <v>5</v>
      </c>
      <c r="BF603" s="39"/>
      <c r="BG603" s="39"/>
      <c r="BH603" s="39"/>
      <c r="BI603" s="39"/>
      <c r="BJ603" s="39"/>
      <c r="BK603" s="39"/>
      <c r="BL603" s="39"/>
      <c r="BM603" s="39"/>
      <c r="BN603" s="17">
        <f t="shared" si="50"/>
        <v>10</v>
      </c>
      <c r="BO603" s="39">
        <v>5</v>
      </c>
      <c r="BP603" s="39"/>
      <c r="BQ603" s="39"/>
      <c r="BR603" s="39">
        <v>5</v>
      </c>
      <c r="BS603" s="39"/>
      <c r="BT603" s="39"/>
      <c r="BU603" s="39"/>
      <c r="BV603" s="39"/>
      <c r="BW603" s="39"/>
      <c r="BX603" s="39"/>
      <c r="BY603" s="39"/>
      <c r="BZ603" s="39"/>
      <c r="CA603" s="16">
        <f t="shared" si="51"/>
        <v>10</v>
      </c>
    </row>
    <row r="604" spans="1:79" s="55" customFormat="1" ht="12" hidden="1">
      <c r="A604" s="1" t="s">
        <v>435</v>
      </c>
      <c r="B604" s="263" t="s">
        <v>1132</v>
      </c>
      <c r="C604" s="5">
        <v>73865</v>
      </c>
      <c r="D604" s="3" t="s">
        <v>437</v>
      </c>
      <c r="E604" s="19" t="s">
        <v>438</v>
      </c>
      <c r="F604" s="19" t="s">
        <v>439</v>
      </c>
      <c r="G604" s="19" t="s">
        <v>448</v>
      </c>
      <c r="H604" s="19">
        <v>12544</v>
      </c>
      <c r="I604" s="20" t="s">
        <v>17</v>
      </c>
      <c r="J604" s="20" t="s">
        <v>900</v>
      </c>
      <c r="K604" s="6"/>
      <c r="L604" s="19" t="s">
        <v>448</v>
      </c>
      <c r="M604" s="20" t="s">
        <v>441</v>
      </c>
      <c r="N604" s="21" t="s">
        <v>444</v>
      </c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49">
        <f t="shared" si="52"/>
        <v>0</v>
      </c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16">
        <f t="shared" si="48"/>
        <v>0</v>
      </c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16">
        <f t="shared" si="49"/>
        <v>0</v>
      </c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17">
        <f t="shared" si="50"/>
        <v>0</v>
      </c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16">
        <f t="shared" si="51"/>
        <v>0</v>
      </c>
    </row>
    <row r="605" spans="1:79" s="55" customFormat="1" ht="12" hidden="1">
      <c r="A605" s="1" t="s">
        <v>435</v>
      </c>
      <c r="B605" s="263" t="s">
        <v>1132</v>
      </c>
      <c r="C605" s="5">
        <v>73865</v>
      </c>
      <c r="D605" s="3" t="s">
        <v>437</v>
      </c>
      <c r="E605" s="19" t="s">
        <v>438</v>
      </c>
      <c r="F605" s="19" t="s">
        <v>439</v>
      </c>
      <c r="G605" s="19" t="s">
        <v>448</v>
      </c>
      <c r="H605" s="19"/>
      <c r="I605" s="20" t="s">
        <v>17</v>
      </c>
      <c r="J605" s="20" t="s">
        <v>901</v>
      </c>
      <c r="K605" s="6"/>
      <c r="L605" s="19" t="s">
        <v>448</v>
      </c>
      <c r="M605" s="20" t="s">
        <v>441</v>
      </c>
      <c r="N605" s="21" t="s">
        <v>445</v>
      </c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>
        <v>5</v>
      </c>
      <c r="AA605" s="49">
        <f t="shared" si="52"/>
        <v>5</v>
      </c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16">
        <f t="shared" si="48"/>
        <v>0</v>
      </c>
      <c r="AO605" s="38">
        <v>2</v>
      </c>
      <c r="AP605" s="38"/>
      <c r="AQ605" s="38"/>
      <c r="AR605" s="38">
        <v>2</v>
      </c>
      <c r="AS605" s="38"/>
      <c r="AT605" s="38"/>
      <c r="AU605" s="38">
        <v>2</v>
      </c>
      <c r="AV605" s="38"/>
      <c r="AW605" s="38">
        <v>2</v>
      </c>
      <c r="AX605" s="38"/>
      <c r="AY605" s="38">
        <v>2</v>
      </c>
      <c r="AZ605" s="38"/>
      <c r="BA605" s="16">
        <f t="shared" si="49"/>
        <v>10</v>
      </c>
      <c r="BB605" s="38">
        <v>2</v>
      </c>
      <c r="BC605" s="38"/>
      <c r="BD605" s="38"/>
      <c r="BE605" s="38">
        <v>2</v>
      </c>
      <c r="BF605" s="38"/>
      <c r="BG605" s="38"/>
      <c r="BH605" s="38">
        <v>2</v>
      </c>
      <c r="BI605" s="38"/>
      <c r="BJ605" s="38">
        <v>2</v>
      </c>
      <c r="BK605" s="38"/>
      <c r="BL605" s="38">
        <v>2</v>
      </c>
      <c r="BM605" s="38"/>
      <c r="BN605" s="17">
        <f t="shared" si="50"/>
        <v>10</v>
      </c>
      <c r="BO605" s="38">
        <v>2</v>
      </c>
      <c r="BP605" s="38"/>
      <c r="BQ605" s="38"/>
      <c r="BR605" s="38">
        <v>2</v>
      </c>
      <c r="BS605" s="38"/>
      <c r="BT605" s="38"/>
      <c r="BU605" s="38">
        <v>2</v>
      </c>
      <c r="BV605" s="38"/>
      <c r="BW605" s="38">
        <v>2</v>
      </c>
      <c r="BX605" s="38"/>
      <c r="BY605" s="38">
        <v>2</v>
      </c>
      <c r="BZ605" s="38"/>
      <c r="CA605" s="16">
        <f t="shared" si="51"/>
        <v>10</v>
      </c>
    </row>
    <row r="606" spans="1:79" s="55" customFormat="1" ht="12" hidden="1">
      <c r="A606" s="1" t="s">
        <v>435</v>
      </c>
      <c r="B606" s="263" t="s">
        <v>1132</v>
      </c>
      <c r="C606" s="5">
        <v>73865</v>
      </c>
      <c r="D606" s="3" t="s">
        <v>437</v>
      </c>
      <c r="E606" s="19" t="s">
        <v>438</v>
      </c>
      <c r="F606" s="19" t="s">
        <v>439</v>
      </c>
      <c r="G606" s="19" t="s">
        <v>450</v>
      </c>
      <c r="H606" s="19"/>
      <c r="I606" s="20" t="s">
        <v>452</v>
      </c>
      <c r="J606" s="20" t="s">
        <v>924</v>
      </c>
      <c r="K606" s="6"/>
      <c r="L606" s="19" t="s">
        <v>450</v>
      </c>
      <c r="M606" s="20" t="s">
        <v>441</v>
      </c>
      <c r="N606" s="21" t="s">
        <v>1031</v>
      </c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49">
        <f t="shared" si="52"/>
        <v>0</v>
      </c>
      <c r="AB606" s="38"/>
      <c r="AC606" s="38"/>
      <c r="AD606" s="38"/>
      <c r="AE606" s="38"/>
      <c r="AF606" s="39"/>
      <c r="AG606" s="38"/>
      <c r="AH606" s="38"/>
      <c r="AI606" s="38">
        <v>1</v>
      </c>
      <c r="AJ606" s="38"/>
      <c r="AK606" s="38"/>
      <c r="AL606" s="38"/>
      <c r="AM606" s="38"/>
      <c r="AN606" s="16">
        <f t="shared" si="48"/>
        <v>1</v>
      </c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16">
        <f t="shared" si="49"/>
        <v>0</v>
      </c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17">
        <f t="shared" si="50"/>
        <v>0</v>
      </c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16">
        <f t="shared" si="51"/>
        <v>0</v>
      </c>
    </row>
    <row r="607" spans="1:79" s="55" customFormat="1" ht="12" hidden="1">
      <c r="A607" s="1" t="s">
        <v>435</v>
      </c>
      <c r="B607" s="263" t="s">
        <v>1132</v>
      </c>
      <c r="C607" s="5">
        <v>5931</v>
      </c>
      <c r="D607" s="3" t="s">
        <v>1015</v>
      </c>
      <c r="E607" s="19" t="s">
        <v>1016</v>
      </c>
      <c r="F607" s="19" t="s">
        <v>457</v>
      </c>
      <c r="G607" s="19" t="s">
        <v>16</v>
      </c>
      <c r="H607" s="19"/>
      <c r="I607" s="20" t="s">
        <v>17</v>
      </c>
      <c r="J607" s="20" t="s">
        <v>373</v>
      </c>
      <c r="K607" s="6"/>
      <c r="L607" s="19" t="s">
        <v>16</v>
      </c>
      <c r="M607" s="20" t="s">
        <v>441</v>
      </c>
      <c r="N607" s="21" t="s">
        <v>18</v>
      </c>
      <c r="O607" s="38"/>
      <c r="P607" s="38">
        <v>7</v>
      </c>
      <c r="Q607" s="38"/>
      <c r="R607" s="38">
        <v>10</v>
      </c>
      <c r="S607" s="39"/>
      <c r="T607" s="50">
        <v>6</v>
      </c>
      <c r="U607" s="39"/>
      <c r="V607" s="38"/>
      <c r="W607" s="38"/>
      <c r="X607" s="38"/>
      <c r="Y607" s="38"/>
      <c r="Z607" s="38"/>
      <c r="AA607" s="49">
        <f t="shared" si="52"/>
        <v>23</v>
      </c>
      <c r="AB607" s="39"/>
      <c r="AC607" s="38"/>
      <c r="AD607" s="38">
        <v>5</v>
      </c>
      <c r="AE607" s="38"/>
      <c r="AF607" s="38">
        <v>8</v>
      </c>
      <c r="AG607" s="38"/>
      <c r="AH607" s="38">
        <v>4</v>
      </c>
      <c r="AI607" s="38"/>
      <c r="AJ607" s="38"/>
      <c r="AK607" s="38"/>
      <c r="AL607" s="38">
        <v>8</v>
      </c>
      <c r="AM607" s="38"/>
      <c r="AN607" s="16">
        <f t="shared" si="48"/>
        <v>25</v>
      </c>
      <c r="AO607" s="38">
        <v>4</v>
      </c>
      <c r="AP607" s="38"/>
      <c r="AQ607" s="38">
        <v>4</v>
      </c>
      <c r="AR607" s="38"/>
      <c r="AS607" s="38"/>
      <c r="AT607" s="38"/>
      <c r="AU607" s="38">
        <v>4</v>
      </c>
      <c r="AV607" s="38"/>
      <c r="AW607" s="38">
        <v>8</v>
      </c>
      <c r="AX607" s="38"/>
      <c r="AY607" s="38"/>
      <c r="AZ607" s="38"/>
      <c r="BA607" s="16">
        <f t="shared" si="49"/>
        <v>20</v>
      </c>
      <c r="BB607" s="38">
        <v>4</v>
      </c>
      <c r="BC607" s="38"/>
      <c r="BD607" s="38">
        <v>4</v>
      </c>
      <c r="BE607" s="38"/>
      <c r="BF607" s="38"/>
      <c r="BG607" s="38"/>
      <c r="BH607" s="38">
        <v>4</v>
      </c>
      <c r="BI607" s="38"/>
      <c r="BJ607" s="38">
        <v>8</v>
      </c>
      <c r="BK607" s="38"/>
      <c r="BL607" s="38"/>
      <c r="BM607" s="38"/>
      <c r="BN607" s="17">
        <f t="shared" si="50"/>
        <v>20</v>
      </c>
      <c r="BO607" s="38">
        <v>4</v>
      </c>
      <c r="BP607" s="38"/>
      <c r="BQ607" s="38">
        <v>4</v>
      </c>
      <c r="BR607" s="38"/>
      <c r="BS607" s="38"/>
      <c r="BT607" s="38"/>
      <c r="BU607" s="38">
        <v>4</v>
      </c>
      <c r="BV607" s="38"/>
      <c r="BW607" s="38">
        <v>8</v>
      </c>
      <c r="BX607" s="38"/>
      <c r="BY607" s="38"/>
      <c r="BZ607" s="38"/>
      <c r="CA607" s="16">
        <f t="shared" si="51"/>
        <v>20</v>
      </c>
    </row>
    <row r="608" spans="1:79" s="55" customFormat="1" ht="12" hidden="1">
      <c r="A608" s="1" t="s">
        <v>435</v>
      </c>
      <c r="B608" s="263" t="s">
        <v>1132</v>
      </c>
      <c r="C608" s="5">
        <v>5931</v>
      </c>
      <c r="D608" s="3" t="s">
        <v>1015</v>
      </c>
      <c r="E608" s="19" t="s">
        <v>1016</v>
      </c>
      <c r="F608" s="19" t="s">
        <v>457</v>
      </c>
      <c r="G608" s="19" t="s">
        <v>16</v>
      </c>
      <c r="H608" s="19"/>
      <c r="I608" s="20" t="s">
        <v>17</v>
      </c>
      <c r="J608" s="20" t="s">
        <v>905</v>
      </c>
      <c r="K608" s="6"/>
      <c r="L608" s="19" t="s">
        <v>16</v>
      </c>
      <c r="M608" s="20" t="s">
        <v>441</v>
      </c>
      <c r="N608" s="21" t="s">
        <v>445</v>
      </c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49">
        <f t="shared" si="52"/>
        <v>0</v>
      </c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16">
        <f t="shared" si="48"/>
        <v>0</v>
      </c>
      <c r="AO608" s="39"/>
      <c r="AP608" s="39">
        <v>4</v>
      </c>
      <c r="AQ608" s="39"/>
      <c r="AR608" s="39"/>
      <c r="AS608" s="39"/>
      <c r="AT608" s="39">
        <v>4</v>
      </c>
      <c r="AU608" s="39"/>
      <c r="AV608" s="39"/>
      <c r="AW608" s="39"/>
      <c r="AX608" s="39">
        <v>4</v>
      </c>
      <c r="AY608" s="39"/>
      <c r="AZ608" s="39"/>
      <c r="BA608" s="16">
        <f t="shared" si="49"/>
        <v>12</v>
      </c>
      <c r="BB608" s="39"/>
      <c r="BC608" s="39">
        <v>4</v>
      </c>
      <c r="BD608" s="39"/>
      <c r="BE608" s="39"/>
      <c r="BF608" s="39"/>
      <c r="BG608" s="39">
        <v>4</v>
      </c>
      <c r="BH608" s="39"/>
      <c r="BI608" s="39"/>
      <c r="BJ608" s="39"/>
      <c r="BK608" s="39">
        <v>4</v>
      </c>
      <c r="BL608" s="39"/>
      <c r="BM608" s="39"/>
      <c r="BN608" s="17">
        <f t="shared" si="50"/>
        <v>12</v>
      </c>
      <c r="BO608" s="39"/>
      <c r="BP608" s="39">
        <v>4</v>
      </c>
      <c r="BQ608" s="39"/>
      <c r="BR608" s="39"/>
      <c r="BS608" s="39"/>
      <c r="BT608" s="39">
        <v>4</v>
      </c>
      <c r="BU608" s="39"/>
      <c r="BV608" s="39"/>
      <c r="BW608" s="39"/>
      <c r="BX608" s="39">
        <v>4</v>
      </c>
      <c r="BY608" s="39"/>
      <c r="BZ608" s="39"/>
      <c r="CA608" s="16">
        <f t="shared" si="51"/>
        <v>12</v>
      </c>
    </row>
    <row r="609" spans="1:79" s="55" customFormat="1" ht="12" hidden="1">
      <c r="A609" s="1" t="s">
        <v>435</v>
      </c>
      <c r="B609" s="263" t="s">
        <v>1132</v>
      </c>
      <c r="C609" s="5">
        <v>5931</v>
      </c>
      <c r="D609" s="3" t="s">
        <v>1015</v>
      </c>
      <c r="E609" s="19" t="s">
        <v>1016</v>
      </c>
      <c r="F609" s="19" t="s">
        <v>457</v>
      </c>
      <c r="G609" s="19" t="s">
        <v>26</v>
      </c>
      <c r="H609" s="19"/>
      <c r="I609" s="20" t="s">
        <v>17</v>
      </c>
      <c r="J609" s="20" t="s">
        <v>372</v>
      </c>
      <c r="K609" s="6"/>
      <c r="L609" s="19" t="s">
        <v>26</v>
      </c>
      <c r="M609" s="20" t="s">
        <v>441</v>
      </c>
      <c r="N609" s="21" t="s">
        <v>18</v>
      </c>
      <c r="O609" s="38"/>
      <c r="P609" s="38">
        <v>4</v>
      </c>
      <c r="Q609" s="38"/>
      <c r="R609" s="38">
        <v>5</v>
      </c>
      <c r="S609" s="38"/>
      <c r="T609" s="39"/>
      <c r="U609" s="38"/>
      <c r="V609" s="38">
        <v>10</v>
      </c>
      <c r="W609" s="39"/>
      <c r="X609" s="38"/>
      <c r="Y609" s="38"/>
      <c r="Z609" s="38"/>
      <c r="AA609" s="49">
        <f t="shared" si="52"/>
        <v>19</v>
      </c>
      <c r="AB609" s="38"/>
      <c r="AC609" s="38"/>
      <c r="AD609" s="38"/>
      <c r="AE609" s="38"/>
      <c r="AF609" s="39"/>
      <c r="AG609" s="38">
        <v>10</v>
      </c>
      <c r="AH609" s="38"/>
      <c r="AI609" s="38">
        <v>6</v>
      </c>
      <c r="AJ609" s="39"/>
      <c r="AK609" s="38"/>
      <c r="AL609" s="38">
        <v>6</v>
      </c>
      <c r="AM609" s="38"/>
      <c r="AN609" s="16">
        <f t="shared" si="48"/>
        <v>22</v>
      </c>
      <c r="AO609" s="38">
        <v>6</v>
      </c>
      <c r="AP609" s="38"/>
      <c r="AQ609" s="38">
        <v>6</v>
      </c>
      <c r="AR609" s="38"/>
      <c r="AS609" s="38"/>
      <c r="AT609" s="38"/>
      <c r="AU609" s="38"/>
      <c r="AV609" s="38"/>
      <c r="AW609" s="38">
        <v>6</v>
      </c>
      <c r="AX609" s="38"/>
      <c r="AY609" s="38">
        <v>8</v>
      </c>
      <c r="AZ609" s="38"/>
      <c r="BA609" s="16">
        <f t="shared" si="49"/>
        <v>26</v>
      </c>
      <c r="BB609" s="38">
        <v>6</v>
      </c>
      <c r="BC609" s="38"/>
      <c r="BD609" s="38">
        <v>6</v>
      </c>
      <c r="BE609" s="38"/>
      <c r="BF609" s="38"/>
      <c r="BG609" s="38"/>
      <c r="BH609" s="38"/>
      <c r="BI609" s="38"/>
      <c r="BJ609" s="38">
        <v>6</v>
      </c>
      <c r="BK609" s="38"/>
      <c r="BL609" s="38">
        <v>8</v>
      </c>
      <c r="BM609" s="38"/>
      <c r="BN609" s="17">
        <f t="shared" si="50"/>
        <v>26</v>
      </c>
      <c r="BO609" s="38">
        <v>6</v>
      </c>
      <c r="BP609" s="38"/>
      <c r="BQ609" s="38">
        <v>6</v>
      </c>
      <c r="BR609" s="38"/>
      <c r="BS609" s="38"/>
      <c r="BT609" s="38"/>
      <c r="BU609" s="38"/>
      <c r="BV609" s="38"/>
      <c r="BW609" s="38">
        <v>6</v>
      </c>
      <c r="BX609" s="38"/>
      <c r="BY609" s="38">
        <v>8</v>
      </c>
      <c r="BZ609" s="38"/>
      <c r="CA609" s="16">
        <f t="shared" si="51"/>
        <v>26</v>
      </c>
    </row>
    <row r="610" spans="1:79" s="55" customFormat="1" ht="12" hidden="1">
      <c r="A610" s="1" t="s">
        <v>435</v>
      </c>
      <c r="B610" s="263" t="s">
        <v>1132</v>
      </c>
      <c r="C610" s="5">
        <v>5931</v>
      </c>
      <c r="D610" s="3" t="s">
        <v>1015</v>
      </c>
      <c r="E610" s="19" t="s">
        <v>1016</v>
      </c>
      <c r="F610" s="19" t="s">
        <v>457</v>
      </c>
      <c r="G610" s="19" t="s">
        <v>26</v>
      </c>
      <c r="H610" s="19"/>
      <c r="I610" s="20" t="s">
        <v>17</v>
      </c>
      <c r="J610" s="20" t="s">
        <v>377</v>
      </c>
      <c r="K610" s="6"/>
      <c r="L610" s="19" t="s">
        <v>26</v>
      </c>
      <c r="M610" s="20" t="s">
        <v>441</v>
      </c>
      <c r="N610" s="21" t="s">
        <v>445</v>
      </c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49">
        <f t="shared" si="52"/>
        <v>0</v>
      </c>
      <c r="AB610" s="38"/>
      <c r="AC610" s="38"/>
      <c r="AD610" s="38"/>
      <c r="AE610" s="38"/>
      <c r="AF610" s="38">
        <v>1</v>
      </c>
      <c r="AG610" s="38"/>
      <c r="AH610" s="38"/>
      <c r="AI610" s="38"/>
      <c r="AJ610" s="38">
        <v>2</v>
      </c>
      <c r="AK610" s="38"/>
      <c r="AL610" s="38"/>
      <c r="AM610" s="38"/>
      <c r="AN610" s="16">
        <f t="shared" si="48"/>
        <v>3</v>
      </c>
      <c r="AO610" s="38">
        <v>2</v>
      </c>
      <c r="AP610" s="38"/>
      <c r="AQ610" s="38"/>
      <c r="AR610" s="38"/>
      <c r="AS610" s="38">
        <v>2</v>
      </c>
      <c r="AT610" s="38"/>
      <c r="AU610" s="38">
        <v>2</v>
      </c>
      <c r="AV610" s="38"/>
      <c r="AW610" s="38">
        <v>2</v>
      </c>
      <c r="AX610" s="38"/>
      <c r="AY610" s="38">
        <v>2</v>
      </c>
      <c r="AZ610" s="38"/>
      <c r="BA610" s="16">
        <f t="shared" si="49"/>
        <v>10</v>
      </c>
      <c r="BB610" s="38">
        <v>2</v>
      </c>
      <c r="BC610" s="38"/>
      <c r="BD610" s="38"/>
      <c r="BE610" s="38"/>
      <c r="BF610" s="38">
        <v>2</v>
      </c>
      <c r="BG610" s="38"/>
      <c r="BH610" s="38">
        <v>2</v>
      </c>
      <c r="BI610" s="38"/>
      <c r="BJ610" s="38">
        <v>2</v>
      </c>
      <c r="BK610" s="38"/>
      <c r="BL610" s="38">
        <v>2</v>
      </c>
      <c r="BM610" s="38"/>
      <c r="BN610" s="17">
        <f t="shared" si="50"/>
        <v>10</v>
      </c>
      <c r="BO610" s="38">
        <v>2</v>
      </c>
      <c r="BP610" s="38"/>
      <c r="BQ610" s="38"/>
      <c r="BR610" s="38"/>
      <c r="BS610" s="38">
        <v>2</v>
      </c>
      <c r="BT610" s="38"/>
      <c r="BU610" s="38">
        <v>2</v>
      </c>
      <c r="BV610" s="38"/>
      <c r="BW610" s="38">
        <v>2</v>
      </c>
      <c r="BX610" s="38"/>
      <c r="BY610" s="38">
        <v>2</v>
      </c>
      <c r="BZ610" s="38"/>
      <c r="CA610" s="16">
        <f t="shared" si="51"/>
        <v>10</v>
      </c>
    </row>
    <row r="611" spans="1:79" s="55" customFormat="1" ht="12" hidden="1">
      <c r="A611" s="1" t="s">
        <v>435</v>
      </c>
      <c r="B611" s="263" t="s">
        <v>1133</v>
      </c>
      <c r="C611" s="5">
        <v>73865</v>
      </c>
      <c r="D611" s="3" t="s">
        <v>437</v>
      </c>
      <c r="E611" s="19" t="s">
        <v>462</v>
      </c>
      <c r="F611" s="19" t="s">
        <v>457</v>
      </c>
      <c r="G611" s="19" t="s">
        <v>463</v>
      </c>
      <c r="H611" s="19"/>
      <c r="I611" s="20" t="s">
        <v>17</v>
      </c>
      <c r="J611" s="20" t="s">
        <v>907</v>
      </c>
      <c r="K611" s="6"/>
      <c r="L611" s="19" t="s">
        <v>463</v>
      </c>
      <c r="M611" s="20" t="s">
        <v>441</v>
      </c>
      <c r="N611" s="21" t="s">
        <v>1031</v>
      </c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49">
        <f t="shared" si="52"/>
        <v>0</v>
      </c>
      <c r="AB611" s="38"/>
      <c r="AC611" s="38"/>
      <c r="AD611" s="38"/>
      <c r="AE611" s="38"/>
      <c r="AF611" s="39"/>
      <c r="AG611" s="38"/>
      <c r="AH611" s="38"/>
      <c r="AI611" s="38">
        <v>1</v>
      </c>
      <c r="AJ611" s="38"/>
      <c r="AK611" s="38"/>
      <c r="AL611" s="38"/>
      <c r="AM611" s="38"/>
      <c r="AN611" s="16">
        <f t="shared" si="48"/>
        <v>1</v>
      </c>
      <c r="AO611" s="38"/>
      <c r="AP611" s="38"/>
      <c r="AQ611" s="38"/>
      <c r="AR611" s="38"/>
      <c r="AS611" s="38"/>
      <c r="AT611" s="38">
        <v>4</v>
      </c>
      <c r="AU611" s="38"/>
      <c r="AV611" s="38"/>
      <c r="AW611" s="38">
        <v>4</v>
      </c>
      <c r="AX611" s="38"/>
      <c r="AY611" s="38"/>
      <c r="AZ611" s="38"/>
      <c r="BA611" s="16">
        <f t="shared" si="49"/>
        <v>8</v>
      </c>
      <c r="BB611" s="38"/>
      <c r="BC611" s="38"/>
      <c r="BD611" s="38">
        <v>4</v>
      </c>
      <c r="BE611" s="38"/>
      <c r="BF611" s="38"/>
      <c r="BG611" s="38">
        <v>4</v>
      </c>
      <c r="BH611" s="38"/>
      <c r="BI611" s="38"/>
      <c r="BJ611" s="38">
        <v>4</v>
      </c>
      <c r="BK611" s="38"/>
      <c r="BL611" s="38"/>
      <c r="BM611" s="38"/>
      <c r="BN611" s="17">
        <f t="shared" si="50"/>
        <v>12</v>
      </c>
      <c r="BO611" s="38"/>
      <c r="BP611" s="38"/>
      <c r="BQ611" s="38">
        <v>4</v>
      </c>
      <c r="BR611" s="38"/>
      <c r="BS611" s="38"/>
      <c r="BT611" s="38">
        <v>4</v>
      </c>
      <c r="BU611" s="38"/>
      <c r="BV611" s="38"/>
      <c r="BW611" s="38">
        <v>4</v>
      </c>
      <c r="BX611" s="38"/>
      <c r="BY611" s="38"/>
      <c r="BZ611" s="38"/>
      <c r="CA611" s="16">
        <f t="shared" si="51"/>
        <v>12</v>
      </c>
    </row>
    <row r="612" spans="1:79" s="55" customFormat="1" ht="12" hidden="1">
      <c r="A612" s="1" t="s">
        <v>435</v>
      </c>
      <c r="B612" s="263" t="s">
        <v>1133</v>
      </c>
      <c r="C612" s="5">
        <v>73865</v>
      </c>
      <c r="D612" s="3" t="s">
        <v>437</v>
      </c>
      <c r="E612" s="19" t="s">
        <v>462</v>
      </c>
      <c r="F612" s="19" t="s">
        <v>457</v>
      </c>
      <c r="G612" s="19" t="s">
        <v>467</v>
      </c>
      <c r="H612" s="19"/>
      <c r="I612" s="20" t="s">
        <v>17</v>
      </c>
      <c r="J612" s="20" t="s">
        <v>911</v>
      </c>
      <c r="K612" s="6"/>
      <c r="L612" s="19" t="s">
        <v>467</v>
      </c>
      <c r="M612" s="20" t="s">
        <v>441</v>
      </c>
      <c r="N612" s="21" t="s">
        <v>1031</v>
      </c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49">
        <f t="shared" si="52"/>
        <v>0</v>
      </c>
      <c r="AB612" s="38"/>
      <c r="AC612" s="38"/>
      <c r="AD612" s="38"/>
      <c r="AE612" s="38"/>
      <c r="AF612" s="39"/>
      <c r="AG612" s="38"/>
      <c r="AH612" s="38"/>
      <c r="AI612" s="38">
        <v>1</v>
      </c>
      <c r="AJ612" s="38"/>
      <c r="AK612" s="38"/>
      <c r="AL612" s="38"/>
      <c r="AM612" s="38"/>
      <c r="AN612" s="16">
        <f t="shared" si="48"/>
        <v>1</v>
      </c>
      <c r="AO612" s="39"/>
      <c r="AP612" s="38"/>
      <c r="AQ612" s="38"/>
      <c r="AR612" s="38"/>
      <c r="AS612" s="38">
        <v>8</v>
      </c>
      <c r="AT612" s="38">
        <v>8</v>
      </c>
      <c r="AU612" s="38"/>
      <c r="AV612" s="38"/>
      <c r="AW612" s="38">
        <v>8</v>
      </c>
      <c r="AX612" s="38"/>
      <c r="AY612" s="38"/>
      <c r="AZ612" s="38"/>
      <c r="BA612" s="16">
        <f t="shared" si="49"/>
        <v>24</v>
      </c>
      <c r="BB612" s="38">
        <v>8</v>
      </c>
      <c r="BC612" s="38"/>
      <c r="BD612" s="38"/>
      <c r="BE612" s="38"/>
      <c r="BF612" s="38">
        <v>8</v>
      </c>
      <c r="BG612" s="38"/>
      <c r="BH612" s="38"/>
      <c r="BI612" s="38"/>
      <c r="BJ612" s="38">
        <v>8</v>
      </c>
      <c r="BK612" s="38"/>
      <c r="BL612" s="38"/>
      <c r="BM612" s="38"/>
      <c r="BN612" s="17">
        <f t="shared" si="50"/>
        <v>24</v>
      </c>
      <c r="BO612" s="38">
        <v>8</v>
      </c>
      <c r="BP612" s="38"/>
      <c r="BQ612" s="38"/>
      <c r="BR612" s="38"/>
      <c r="BS612" s="38">
        <v>8</v>
      </c>
      <c r="BT612" s="38"/>
      <c r="BU612" s="38"/>
      <c r="BV612" s="38"/>
      <c r="BW612" s="38">
        <v>8</v>
      </c>
      <c r="BX612" s="38"/>
      <c r="BY612" s="38"/>
      <c r="BZ612" s="38"/>
      <c r="CA612" s="16">
        <f t="shared" si="51"/>
        <v>24</v>
      </c>
    </row>
    <row r="613" spans="1:79" s="55" customFormat="1" ht="12" hidden="1">
      <c r="A613" s="1" t="s">
        <v>435</v>
      </c>
      <c r="B613" s="263" t="s">
        <v>1132</v>
      </c>
      <c r="C613" s="5">
        <v>5931</v>
      </c>
      <c r="D613" s="3" t="s">
        <v>1015</v>
      </c>
      <c r="E613" s="19" t="s">
        <v>1016</v>
      </c>
      <c r="F613" s="19" t="s">
        <v>457</v>
      </c>
      <c r="G613" s="19" t="s">
        <v>466</v>
      </c>
      <c r="H613" s="19"/>
      <c r="I613" s="20" t="s">
        <v>452</v>
      </c>
      <c r="J613" s="20" t="s">
        <v>395</v>
      </c>
      <c r="K613" s="6"/>
      <c r="L613" s="19" t="s">
        <v>466</v>
      </c>
      <c r="M613" s="20" t="s">
        <v>441</v>
      </c>
      <c r="N613" s="21" t="s">
        <v>445</v>
      </c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49">
        <f t="shared" si="52"/>
        <v>0</v>
      </c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16">
        <f t="shared" si="48"/>
        <v>0</v>
      </c>
      <c r="AO613" s="38"/>
      <c r="AP613" s="38"/>
      <c r="AQ613" s="38">
        <v>2</v>
      </c>
      <c r="AR613" s="38"/>
      <c r="AS613" s="38"/>
      <c r="AT613" s="38"/>
      <c r="AU613" s="38">
        <v>2</v>
      </c>
      <c r="AV613" s="38"/>
      <c r="AW613" s="38"/>
      <c r="AX613" s="38"/>
      <c r="AY613" s="38">
        <v>2</v>
      </c>
      <c r="AZ613" s="38"/>
      <c r="BA613" s="16">
        <f t="shared" si="49"/>
        <v>6</v>
      </c>
      <c r="BB613" s="38"/>
      <c r="BC613" s="38"/>
      <c r="BD613" s="38">
        <v>2</v>
      </c>
      <c r="BE613" s="38"/>
      <c r="BF613" s="38"/>
      <c r="BG613" s="38"/>
      <c r="BH613" s="38">
        <v>2</v>
      </c>
      <c r="BI613" s="38"/>
      <c r="BJ613" s="38"/>
      <c r="BK613" s="38"/>
      <c r="BL613" s="38">
        <v>2</v>
      </c>
      <c r="BM613" s="38"/>
      <c r="BN613" s="17">
        <f t="shared" si="50"/>
        <v>6</v>
      </c>
      <c r="BO613" s="38"/>
      <c r="BP613" s="38"/>
      <c r="BQ613" s="38">
        <v>2</v>
      </c>
      <c r="BR613" s="38"/>
      <c r="BS613" s="38"/>
      <c r="BT613" s="38"/>
      <c r="BU613" s="38">
        <v>2</v>
      </c>
      <c r="BV613" s="38"/>
      <c r="BW613" s="38"/>
      <c r="BX613" s="38"/>
      <c r="BY613" s="38">
        <v>2</v>
      </c>
      <c r="BZ613" s="38"/>
      <c r="CA613" s="16">
        <f t="shared" si="51"/>
        <v>6</v>
      </c>
    </row>
    <row r="614" spans="1:79" s="55" customFormat="1" ht="12" hidden="1">
      <c r="A614" s="1" t="s">
        <v>435</v>
      </c>
      <c r="B614" s="263" t="s">
        <v>1132</v>
      </c>
      <c r="C614" s="5">
        <v>5931</v>
      </c>
      <c r="D614" s="3" t="s">
        <v>1015</v>
      </c>
      <c r="E614" s="19" t="s">
        <v>1016</v>
      </c>
      <c r="F614" s="19" t="s">
        <v>457</v>
      </c>
      <c r="G614" s="19" t="s">
        <v>466</v>
      </c>
      <c r="H614" s="19"/>
      <c r="I614" s="20" t="s">
        <v>452</v>
      </c>
      <c r="J614" s="20" t="s">
        <v>912</v>
      </c>
      <c r="K614" s="6"/>
      <c r="L614" s="19" t="s">
        <v>466</v>
      </c>
      <c r="M614" s="20" t="s">
        <v>441</v>
      </c>
      <c r="N614" s="21" t="s">
        <v>444</v>
      </c>
      <c r="O614" s="38"/>
      <c r="P614" s="38"/>
      <c r="Q614" s="38"/>
      <c r="R614" s="38"/>
      <c r="S614" s="38"/>
      <c r="T614" s="39"/>
      <c r="U614" s="39"/>
      <c r="V614" s="38">
        <v>10</v>
      </c>
      <c r="W614" s="38"/>
      <c r="X614" s="38"/>
      <c r="Y614" s="38"/>
      <c r="Z614" s="38"/>
      <c r="AA614" s="49">
        <f t="shared" si="52"/>
        <v>10</v>
      </c>
      <c r="AB614" s="38"/>
      <c r="AC614" s="38"/>
      <c r="AD614" s="38"/>
      <c r="AE614" s="39"/>
      <c r="AF614" s="38"/>
      <c r="AG614" s="38">
        <v>6</v>
      </c>
      <c r="AH614" s="38"/>
      <c r="AI614" s="38"/>
      <c r="AJ614" s="38"/>
      <c r="AK614" s="38">
        <v>6</v>
      </c>
      <c r="AL614" s="38"/>
      <c r="AM614" s="38">
        <v>4</v>
      </c>
      <c r="AN614" s="16">
        <f t="shared" si="48"/>
        <v>16</v>
      </c>
      <c r="AO614" s="38"/>
      <c r="AP614" s="38"/>
      <c r="AQ614" s="38"/>
      <c r="AR614" s="38">
        <v>2</v>
      </c>
      <c r="AS614" s="38"/>
      <c r="AT614" s="38"/>
      <c r="AU614" s="38">
        <v>4</v>
      </c>
      <c r="AV614" s="38"/>
      <c r="AW614" s="38"/>
      <c r="AX614" s="38">
        <v>2</v>
      </c>
      <c r="AY614" s="38"/>
      <c r="AZ614" s="38">
        <v>4</v>
      </c>
      <c r="BA614" s="16">
        <f t="shared" si="49"/>
        <v>12</v>
      </c>
      <c r="BB614" s="38"/>
      <c r="BC614" s="38"/>
      <c r="BD614" s="38"/>
      <c r="BE614" s="38">
        <v>2</v>
      </c>
      <c r="BF614" s="38"/>
      <c r="BG614" s="38"/>
      <c r="BH614" s="38">
        <v>4</v>
      </c>
      <c r="BI614" s="38"/>
      <c r="BJ614" s="38"/>
      <c r="BK614" s="38">
        <v>2</v>
      </c>
      <c r="BL614" s="38"/>
      <c r="BM614" s="38">
        <v>4</v>
      </c>
      <c r="BN614" s="17">
        <f t="shared" si="50"/>
        <v>12</v>
      </c>
      <c r="BO614" s="38"/>
      <c r="BP614" s="38"/>
      <c r="BQ614" s="38"/>
      <c r="BR614" s="38">
        <v>2</v>
      </c>
      <c r="BS614" s="38"/>
      <c r="BT614" s="38"/>
      <c r="BU614" s="38">
        <v>4</v>
      </c>
      <c r="BV614" s="38"/>
      <c r="BW614" s="38"/>
      <c r="BX614" s="38">
        <v>2</v>
      </c>
      <c r="BY614" s="38"/>
      <c r="BZ614" s="38">
        <v>4</v>
      </c>
      <c r="CA614" s="16">
        <f t="shared" si="51"/>
        <v>12</v>
      </c>
    </row>
    <row r="615" spans="1:79" s="55" customFormat="1" ht="12" hidden="1">
      <c r="A615" s="1" t="s">
        <v>435</v>
      </c>
      <c r="B615" s="263" t="s">
        <v>1134</v>
      </c>
      <c r="C615" s="5">
        <v>73865</v>
      </c>
      <c r="D615" s="3" t="s">
        <v>437</v>
      </c>
      <c r="E615" s="19" t="s">
        <v>438</v>
      </c>
      <c r="F615" s="19" t="s">
        <v>439</v>
      </c>
      <c r="G615" s="19" t="s">
        <v>440</v>
      </c>
      <c r="H615" s="19">
        <v>11860</v>
      </c>
      <c r="I615" s="20" t="s">
        <v>17</v>
      </c>
      <c r="J615" s="20" t="s">
        <v>895</v>
      </c>
      <c r="K615" s="6"/>
      <c r="L615" s="19" t="s">
        <v>440</v>
      </c>
      <c r="M615" s="3" t="s">
        <v>94</v>
      </c>
      <c r="N615" s="21" t="s">
        <v>444</v>
      </c>
      <c r="O615" s="39"/>
      <c r="P615" s="39"/>
      <c r="Q615" s="39"/>
      <c r="R615" s="39"/>
      <c r="S615" s="39">
        <v>1</v>
      </c>
      <c r="T615" s="39"/>
      <c r="U615" s="39"/>
      <c r="V615" s="39"/>
      <c r="W615" s="39">
        <v>9</v>
      </c>
      <c r="X615" s="39"/>
      <c r="Y615" s="39">
        <v>10</v>
      </c>
      <c r="Z615" s="39">
        <v>10</v>
      </c>
      <c r="AA615" s="49">
        <f t="shared" si="52"/>
        <v>30</v>
      </c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16">
        <f t="shared" si="48"/>
        <v>0</v>
      </c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16">
        <f t="shared" si="49"/>
        <v>0</v>
      </c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17">
        <f t="shared" si="50"/>
        <v>0</v>
      </c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16">
        <f t="shared" si="51"/>
        <v>0</v>
      </c>
    </row>
    <row r="616" spans="1:79" s="55" customFormat="1" ht="12" hidden="1">
      <c r="A616" s="1" t="s">
        <v>435</v>
      </c>
      <c r="B616" s="263" t="s">
        <v>1134</v>
      </c>
      <c r="C616" s="5">
        <v>73865</v>
      </c>
      <c r="D616" s="3" t="s">
        <v>437</v>
      </c>
      <c r="E616" s="19" t="s">
        <v>438</v>
      </c>
      <c r="F616" s="19" t="s">
        <v>439</v>
      </c>
      <c r="G616" s="19" t="s">
        <v>450</v>
      </c>
      <c r="H616" s="19"/>
      <c r="I616" s="20" t="s">
        <v>17</v>
      </c>
      <c r="J616" s="20" t="s">
        <v>924</v>
      </c>
      <c r="K616" s="6"/>
      <c r="L616" s="19" t="s">
        <v>450</v>
      </c>
      <c r="M616" s="3" t="s">
        <v>94</v>
      </c>
      <c r="N616" s="21" t="s">
        <v>1031</v>
      </c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49">
        <f t="shared" si="52"/>
        <v>0</v>
      </c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16">
        <f t="shared" si="48"/>
        <v>0</v>
      </c>
      <c r="AO616" s="39"/>
      <c r="AP616" s="39"/>
      <c r="AQ616" s="39"/>
      <c r="AR616" s="39"/>
      <c r="AS616" s="39">
        <v>5</v>
      </c>
      <c r="AT616" s="39">
        <v>5</v>
      </c>
      <c r="AU616" s="39">
        <v>5</v>
      </c>
      <c r="AV616" s="39"/>
      <c r="AW616" s="39"/>
      <c r="AX616" s="39">
        <v>5</v>
      </c>
      <c r="AY616" s="39"/>
      <c r="AZ616" s="39">
        <v>5</v>
      </c>
      <c r="BA616" s="16">
        <f t="shared" si="49"/>
        <v>25</v>
      </c>
      <c r="BB616" s="39"/>
      <c r="BC616" s="39">
        <v>5</v>
      </c>
      <c r="BD616" s="39"/>
      <c r="BE616" s="39"/>
      <c r="BF616" s="39">
        <v>5</v>
      </c>
      <c r="BG616" s="39"/>
      <c r="BH616" s="39">
        <v>5</v>
      </c>
      <c r="BI616" s="39"/>
      <c r="BJ616" s="39"/>
      <c r="BK616" s="39">
        <v>5</v>
      </c>
      <c r="BL616" s="39"/>
      <c r="BM616" s="39">
        <v>5</v>
      </c>
      <c r="BN616" s="17">
        <f t="shared" si="50"/>
        <v>25</v>
      </c>
      <c r="BO616" s="39"/>
      <c r="BP616" s="39">
        <v>5</v>
      </c>
      <c r="BQ616" s="39"/>
      <c r="BR616" s="39"/>
      <c r="BS616" s="39">
        <v>5</v>
      </c>
      <c r="BT616" s="39"/>
      <c r="BU616" s="39">
        <v>5</v>
      </c>
      <c r="BV616" s="39"/>
      <c r="BW616" s="39"/>
      <c r="BX616" s="39">
        <v>5</v>
      </c>
      <c r="BY616" s="39"/>
      <c r="BZ616" s="39">
        <v>5</v>
      </c>
      <c r="CA616" s="16">
        <f t="shared" si="51"/>
        <v>25</v>
      </c>
    </row>
    <row r="617" spans="1:79" s="55" customFormat="1" ht="12" hidden="1">
      <c r="A617" s="1" t="s">
        <v>435</v>
      </c>
      <c r="B617" s="263" t="s">
        <v>1134</v>
      </c>
      <c r="C617" s="5">
        <v>73865</v>
      </c>
      <c r="D617" s="3" t="s">
        <v>437</v>
      </c>
      <c r="E617" s="19" t="s">
        <v>438</v>
      </c>
      <c r="F617" s="19" t="s">
        <v>439</v>
      </c>
      <c r="G617" s="19" t="s">
        <v>276</v>
      </c>
      <c r="H617" s="19">
        <v>12304</v>
      </c>
      <c r="I617" s="20" t="s">
        <v>17</v>
      </c>
      <c r="J617" s="20" t="s">
        <v>900</v>
      </c>
      <c r="K617" s="6"/>
      <c r="L617" s="19" t="s">
        <v>276</v>
      </c>
      <c r="M617" s="3" t="s">
        <v>94</v>
      </c>
      <c r="N617" s="21" t="s">
        <v>18</v>
      </c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49">
        <f t="shared" si="52"/>
        <v>0</v>
      </c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16">
        <f t="shared" si="48"/>
        <v>0</v>
      </c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16">
        <f t="shared" si="49"/>
        <v>0</v>
      </c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17">
        <f t="shared" si="50"/>
        <v>0</v>
      </c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16">
        <f t="shared" si="51"/>
        <v>0</v>
      </c>
    </row>
    <row r="618" spans="1:79" s="55" customFormat="1" ht="12" hidden="1">
      <c r="A618" s="1" t="s">
        <v>435</v>
      </c>
      <c r="B618" s="263" t="s">
        <v>1134</v>
      </c>
      <c r="C618" s="5">
        <v>5931</v>
      </c>
      <c r="D618" s="3" t="s">
        <v>1015</v>
      </c>
      <c r="E618" s="19" t="s">
        <v>1016</v>
      </c>
      <c r="F618" s="19" t="s">
        <v>457</v>
      </c>
      <c r="G618" s="19" t="s">
        <v>16</v>
      </c>
      <c r="H618" s="19"/>
      <c r="I618" s="20" t="s">
        <v>17</v>
      </c>
      <c r="J618" s="20" t="s">
        <v>373</v>
      </c>
      <c r="K618" s="6"/>
      <c r="L618" s="19" t="s">
        <v>16</v>
      </c>
      <c r="M618" s="3" t="s">
        <v>94</v>
      </c>
      <c r="N618" s="21" t="s">
        <v>444</v>
      </c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49">
        <f t="shared" si="52"/>
        <v>0</v>
      </c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16">
        <f t="shared" si="48"/>
        <v>0</v>
      </c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16">
        <f t="shared" si="49"/>
        <v>0</v>
      </c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17">
        <f t="shared" si="50"/>
        <v>0</v>
      </c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16">
        <f t="shared" si="51"/>
        <v>0</v>
      </c>
    </row>
    <row r="619" spans="1:79" s="55" customFormat="1" ht="12" hidden="1">
      <c r="A619" s="1" t="s">
        <v>435</v>
      </c>
      <c r="B619" s="263" t="s">
        <v>1134</v>
      </c>
      <c r="C619" s="5">
        <v>73865</v>
      </c>
      <c r="D619" s="3" t="s">
        <v>437</v>
      </c>
      <c r="E619" s="19" t="s">
        <v>462</v>
      </c>
      <c r="F619" s="19" t="s">
        <v>457</v>
      </c>
      <c r="G619" s="19" t="s">
        <v>463</v>
      </c>
      <c r="H619" s="19"/>
      <c r="I619" s="20" t="s">
        <v>17</v>
      </c>
      <c r="J619" s="20" t="s">
        <v>907</v>
      </c>
      <c r="K619" s="6"/>
      <c r="L619" s="19" t="s">
        <v>463</v>
      </c>
      <c r="M619" s="3" t="s">
        <v>94</v>
      </c>
      <c r="N619" s="21" t="s">
        <v>1031</v>
      </c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49">
        <f t="shared" si="52"/>
        <v>0</v>
      </c>
      <c r="AB619" s="39"/>
      <c r="AC619" s="39"/>
      <c r="AD619" s="39"/>
      <c r="AE619" s="39"/>
      <c r="AF619" s="39"/>
      <c r="AG619" s="39"/>
      <c r="AH619" s="39"/>
      <c r="AI619" s="39">
        <v>1</v>
      </c>
      <c r="AJ619" s="39"/>
      <c r="AK619" s="39"/>
      <c r="AL619" s="39"/>
      <c r="AM619" s="38"/>
      <c r="AN619" s="16">
        <f t="shared" si="48"/>
        <v>1</v>
      </c>
      <c r="AO619" s="39"/>
      <c r="AP619" s="39"/>
      <c r="AQ619" s="39"/>
      <c r="AR619" s="39"/>
      <c r="AS619" s="39">
        <v>30</v>
      </c>
      <c r="AT619" s="39"/>
      <c r="AU619" s="39"/>
      <c r="AV619" s="39"/>
      <c r="AW619" s="39"/>
      <c r="AX619" s="39"/>
      <c r="AY619" s="39"/>
      <c r="AZ619" s="39"/>
      <c r="BA619" s="16">
        <f t="shared" si="49"/>
        <v>30</v>
      </c>
      <c r="BB619" s="39"/>
      <c r="BC619" s="39">
        <v>30</v>
      </c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17">
        <f t="shared" si="50"/>
        <v>30</v>
      </c>
      <c r="BO619" s="39"/>
      <c r="BP619" s="39">
        <v>30</v>
      </c>
      <c r="BQ619" s="39"/>
      <c r="BR619" s="39"/>
      <c r="BS619" s="39"/>
      <c r="BT619" s="39"/>
      <c r="BU619" s="39"/>
      <c r="BV619" s="39"/>
      <c r="BW619" s="39"/>
      <c r="BX619" s="39"/>
      <c r="BY619" s="39">
        <v>10</v>
      </c>
      <c r="BZ619" s="39"/>
      <c r="CA619" s="16">
        <f t="shared" si="51"/>
        <v>40</v>
      </c>
    </row>
    <row r="620" spans="1:79" s="55" customFormat="1" ht="12" hidden="1">
      <c r="A620" s="1" t="s">
        <v>435</v>
      </c>
      <c r="B620" s="263" t="s">
        <v>1134</v>
      </c>
      <c r="C620" s="5">
        <v>5931</v>
      </c>
      <c r="D620" s="3" t="s">
        <v>1015</v>
      </c>
      <c r="E620" s="19" t="s">
        <v>1016</v>
      </c>
      <c r="F620" s="19" t="s">
        <v>457</v>
      </c>
      <c r="G620" s="19" t="s">
        <v>26</v>
      </c>
      <c r="H620" s="19"/>
      <c r="I620" s="20" t="s">
        <v>17</v>
      </c>
      <c r="J620" s="20" t="s">
        <v>377</v>
      </c>
      <c r="K620" s="6"/>
      <c r="L620" s="19" t="s">
        <v>26</v>
      </c>
      <c r="M620" s="3" t="s">
        <v>94</v>
      </c>
      <c r="N620" s="21" t="s">
        <v>444</v>
      </c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49">
        <f t="shared" si="52"/>
        <v>0</v>
      </c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16">
        <f t="shared" si="48"/>
        <v>0</v>
      </c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16">
        <f t="shared" si="49"/>
        <v>0</v>
      </c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17">
        <f t="shared" si="50"/>
        <v>0</v>
      </c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16">
        <f t="shared" si="51"/>
        <v>0</v>
      </c>
    </row>
    <row r="621" spans="1:79" s="55" customFormat="1" ht="12" hidden="1">
      <c r="A621" s="1" t="s">
        <v>435</v>
      </c>
      <c r="B621" s="263" t="s">
        <v>1134</v>
      </c>
      <c r="C621" s="5">
        <v>73865</v>
      </c>
      <c r="D621" s="3" t="s">
        <v>437</v>
      </c>
      <c r="E621" s="19" t="s">
        <v>462</v>
      </c>
      <c r="F621" s="19" t="s">
        <v>457</v>
      </c>
      <c r="G621" s="19" t="s">
        <v>275</v>
      </c>
      <c r="H621" s="19">
        <v>30056</v>
      </c>
      <c r="I621" s="20" t="s">
        <v>17</v>
      </c>
      <c r="J621" s="20" t="s">
        <v>909</v>
      </c>
      <c r="K621" s="6"/>
      <c r="L621" s="19" t="s">
        <v>275</v>
      </c>
      <c r="M621" s="3" t="s">
        <v>94</v>
      </c>
      <c r="N621" s="21" t="s">
        <v>18</v>
      </c>
      <c r="O621" s="39">
        <v>1</v>
      </c>
      <c r="P621" s="38"/>
      <c r="Q621" s="38"/>
      <c r="R621" s="38"/>
      <c r="S621" s="38"/>
      <c r="T621" s="38"/>
      <c r="U621" s="38">
        <v>10</v>
      </c>
      <c r="V621" s="39"/>
      <c r="W621" s="38"/>
      <c r="X621" s="39"/>
      <c r="Y621" s="38"/>
      <c r="Z621" s="38"/>
      <c r="AA621" s="49">
        <f t="shared" si="52"/>
        <v>11</v>
      </c>
      <c r="AB621" s="38"/>
      <c r="AC621" s="38">
        <v>16</v>
      </c>
      <c r="AD621" s="38"/>
      <c r="AE621" s="38"/>
      <c r="AF621" s="38"/>
      <c r="AG621" s="38">
        <v>20</v>
      </c>
      <c r="AH621" s="38"/>
      <c r="AI621" s="38">
        <v>20</v>
      </c>
      <c r="AJ621" s="38"/>
      <c r="AK621" s="38"/>
      <c r="AL621" s="38"/>
      <c r="AM621" s="38"/>
      <c r="AN621" s="16">
        <f t="shared" si="48"/>
        <v>56</v>
      </c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16">
        <f t="shared" si="49"/>
        <v>0</v>
      </c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17">
        <f t="shared" si="50"/>
        <v>0</v>
      </c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16">
        <f t="shared" si="51"/>
        <v>0</v>
      </c>
    </row>
    <row r="622" spans="1:79" s="55" customFormat="1" ht="12" hidden="1">
      <c r="A622" s="1" t="s">
        <v>435</v>
      </c>
      <c r="B622" s="263" t="s">
        <v>1135</v>
      </c>
      <c r="C622" s="5">
        <v>73865</v>
      </c>
      <c r="D622" s="3" t="s">
        <v>437</v>
      </c>
      <c r="E622" s="19" t="s">
        <v>438</v>
      </c>
      <c r="F622" s="19" t="s">
        <v>439</v>
      </c>
      <c r="G622" s="19" t="s">
        <v>440</v>
      </c>
      <c r="H622" s="19" t="s">
        <v>915</v>
      </c>
      <c r="I622" s="20" t="s">
        <v>17</v>
      </c>
      <c r="J622" s="20" t="s">
        <v>895</v>
      </c>
      <c r="K622" s="6"/>
      <c r="L622" s="19" t="s">
        <v>440</v>
      </c>
      <c r="M622" s="3" t="s">
        <v>94</v>
      </c>
      <c r="N622" s="21" t="s">
        <v>18</v>
      </c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49">
        <f t="shared" si="52"/>
        <v>0</v>
      </c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16">
        <f t="shared" si="48"/>
        <v>0</v>
      </c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16">
        <f t="shared" si="49"/>
        <v>0</v>
      </c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17">
        <f t="shared" si="50"/>
        <v>0</v>
      </c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16">
        <f t="shared" si="51"/>
        <v>0</v>
      </c>
    </row>
    <row r="623" spans="1:79" s="55" customFormat="1" ht="12" hidden="1">
      <c r="A623" s="1" t="s">
        <v>435</v>
      </c>
      <c r="B623" s="263" t="s">
        <v>1135</v>
      </c>
      <c r="C623" s="5">
        <v>73865</v>
      </c>
      <c r="D623" s="3" t="s">
        <v>437</v>
      </c>
      <c r="E623" s="19" t="s">
        <v>438</v>
      </c>
      <c r="F623" s="19" t="s">
        <v>439</v>
      </c>
      <c r="G623" s="19" t="s">
        <v>450</v>
      </c>
      <c r="H623" s="19"/>
      <c r="I623" s="20" t="s">
        <v>17</v>
      </c>
      <c r="J623" s="20" t="s">
        <v>924</v>
      </c>
      <c r="K623" s="6"/>
      <c r="L623" s="19" t="s">
        <v>450</v>
      </c>
      <c r="M623" s="3" t="s">
        <v>94</v>
      </c>
      <c r="N623" s="21" t="s">
        <v>1031</v>
      </c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49">
        <f t="shared" si="52"/>
        <v>0</v>
      </c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16">
        <f t="shared" si="48"/>
        <v>0</v>
      </c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16">
        <f t="shared" si="49"/>
        <v>0</v>
      </c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17">
        <f t="shared" si="50"/>
        <v>0</v>
      </c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16">
        <f t="shared" si="51"/>
        <v>0</v>
      </c>
    </row>
    <row r="624" spans="1:79" s="55" customFormat="1" ht="12" hidden="1">
      <c r="A624" s="1" t="s">
        <v>435</v>
      </c>
      <c r="B624" s="263" t="s">
        <v>1135</v>
      </c>
      <c r="C624" s="5">
        <v>73865</v>
      </c>
      <c r="D624" s="3" t="s">
        <v>437</v>
      </c>
      <c r="E624" s="19" t="s">
        <v>438</v>
      </c>
      <c r="F624" s="19" t="s">
        <v>439</v>
      </c>
      <c r="G624" s="19" t="s">
        <v>276</v>
      </c>
      <c r="H624" s="19"/>
      <c r="I624" s="20" t="s">
        <v>17</v>
      </c>
      <c r="J624" s="20" t="s">
        <v>900</v>
      </c>
      <c r="K624" s="6"/>
      <c r="L624" s="19" t="s">
        <v>276</v>
      </c>
      <c r="M624" s="3" t="s">
        <v>94</v>
      </c>
      <c r="N624" s="21" t="s">
        <v>18</v>
      </c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49">
        <f t="shared" si="52"/>
        <v>0</v>
      </c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16">
        <f t="shared" si="48"/>
        <v>0</v>
      </c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16">
        <f t="shared" si="49"/>
        <v>0</v>
      </c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17">
        <f t="shared" si="50"/>
        <v>0</v>
      </c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16">
        <f t="shared" si="51"/>
        <v>0</v>
      </c>
    </row>
    <row r="625" spans="1:79" s="55" customFormat="1" ht="12" hidden="1">
      <c r="A625" s="1" t="s">
        <v>435</v>
      </c>
      <c r="B625" s="263" t="s">
        <v>1136</v>
      </c>
      <c r="C625" s="5">
        <v>73865</v>
      </c>
      <c r="D625" s="3" t="s">
        <v>437</v>
      </c>
      <c r="E625" s="19" t="s">
        <v>462</v>
      </c>
      <c r="F625" s="19" t="s">
        <v>457</v>
      </c>
      <c r="G625" s="19" t="s">
        <v>463</v>
      </c>
      <c r="H625" s="19"/>
      <c r="I625" s="20" t="s">
        <v>17</v>
      </c>
      <c r="J625" s="20" t="s">
        <v>907</v>
      </c>
      <c r="K625" s="6"/>
      <c r="L625" s="19" t="s">
        <v>463</v>
      </c>
      <c r="M625" s="3" t="s">
        <v>94</v>
      </c>
      <c r="N625" s="21" t="s">
        <v>1031</v>
      </c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49">
        <f t="shared" si="52"/>
        <v>0</v>
      </c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16">
        <f t="shared" si="48"/>
        <v>0</v>
      </c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16">
        <f t="shared" si="49"/>
        <v>0</v>
      </c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17">
        <f t="shared" si="50"/>
        <v>0</v>
      </c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16">
        <f t="shared" si="51"/>
        <v>0</v>
      </c>
    </row>
    <row r="626" spans="1:79" s="55" customFormat="1" ht="12" hidden="1">
      <c r="A626" s="1" t="s">
        <v>435</v>
      </c>
      <c r="B626" s="263" t="s">
        <v>1136</v>
      </c>
      <c r="C626" s="5">
        <v>73865</v>
      </c>
      <c r="D626" s="3" t="s">
        <v>437</v>
      </c>
      <c r="E626" s="19" t="s">
        <v>462</v>
      </c>
      <c r="F626" s="19" t="s">
        <v>457</v>
      </c>
      <c r="G626" s="19" t="s">
        <v>480</v>
      </c>
      <c r="H626" s="19"/>
      <c r="I626" s="20" t="s">
        <v>17</v>
      </c>
      <c r="J626" s="20" t="s">
        <v>909</v>
      </c>
      <c r="K626" s="6"/>
      <c r="L626" s="19" t="s">
        <v>480</v>
      </c>
      <c r="M626" s="3" t="s">
        <v>94</v>
      </c>
      <c r="N626" s="21" t="s">
        <v>444</v>
      </c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49">
        <f t="shared" si="52"/>
        <v>0</v>
      </c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16">
        <f t="shared" si="48"/>
        <v>0</v>
      </c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16">
        <f t="shared" si="49"/>
        <v>0</v>
      </c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17">
        <f t="shared" si="50"/>
        <v>0</v>
      </c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16">
        <f t="shared" si="51"/>
        <v>0</v>
      </c>
    </row>
    <row r="627" spans="1:79" s="55" customFormat="1" ht="12" hidden="1">
      <c r="A627" s="1" t="s">
        <v>435</v>
      </c>
      <c r="B627" s="263" t="s">
        <v>1137</v>
      </c>
      <c r="C627" s="5">
        <v>73865</v>
      </c>
      <c r="D627" s="3" t="s">
        <v>437</v>
      </c>
      <c r="E627" s="19" t="s">
        <v>438</v>
      </c>
      <c r="F627" s="19" t="s">
        <v>439</v>
      </c>
      <c r="G627" s="19" t="s">
        <v>450</v>
      </c>
      <c r="H627" s="19"/>
      <c r="I627" s="20" t="s">
        <v>17</v>
      </c>
      <c r="J627" s="20" t="s">
        <v>924</v>
      </c>
      <c r="K627" s="6"/>
      <c r="L627" s="19" t="s">
        <v>450</v>
      </c>
      <c r="M627" s="3" t="s">
        <v>94</v>
      </c>
      <c r="N627" s="21" t="s">
        <v>1031</v>
      </c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49">
        <f t="shared" si="52"/>
        <v>0</v>
      </c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16">
        <f t="shared" si="48"/>
        <v>0</v>
      </c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16">
        <f t="shared" si="49"/>
        <v>0</v>
      </c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17">
        <f t="shared" si="50"/>
        <v>0</v>
      </c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16">
        <f t="shared" si="51"/>
        <v>0</v>
      </c>
    </row>
    <row r="628" spans="1:79" s="55" customFormat="1" ht="12" hidden="1">
      <c r="A628" s="1" t="s">
        <v>435</v>
      </c>
      <c r="B628" s="263" t="s">
        <v>1137</v>
      </c>
      <c r="C628" s="5">
        <v>73865</v>
      </c>
      <c r="D628" s="3" t="s">
        <v>437</v>
      </c>
      <c r="E628" s="19" t="s">
        <v>438</v>
      </c>
      <c r="F628" s="19" t="s">
        <v>439</v>
      </c>
      <c r="G628" s="19" t="s">
        <v>276</v>
      </c>
      <c r="H628" s="19"/>
      <c r="I628" s="20" t="s">
        <v>17</v>
      </c>
      <c r="J628" s="20" t="s">
        <v>900</v>
      </c>
      <c r="K628" s="6"/>
      <c r="L628" s="19" t="s">
        <v>276</v>
      </c>
      <c r="M628" s="3" t="s">
        <v>94</v>
      </c>
      <c r="N628" s="21" t="s">
        <v>18</v>
      </c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49">
        <f t="shared" si="52"/>
        <v>0</v>
      </c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16">
        <f t="shared" si="48"/>
        <v>0</v>
      </c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16">
        <f t="shared" si="49"/>
        <v>0</v>
      </c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17">
        <f t="shared" si="50"/>
        <v>0</v>
      </c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16">
        <f t="shared" si="51"/>
        <v>0</v>
      </c>
    </row>
    <row r="629" spans="1:79" s="55" customFormat="1" ht="12" hidden="1">
      <c r="A629" s="1" t="s">
        <v>435</v>
      </c>
      <c r="B629" s="263" t="s">
        <v>1138</v>
      </c>
      <c r="C629" s="5">
        <v>5931</v>
      </c>
      <c r="D629" s="3" t="s">
        <v>1015</v>
      </c>
      <c r="E629" s="19" t="s">
        <v>1016</v>
      </c>
      <c r="F629" s="19" t="s">
        <v>457</v>
      </c>
      <c r="G629" s="19" t="s">
        <v>26</v>
      </c>
      <c r="H629" s="19"/>
      <c r="I629" s="20" t="s">
        <v>17</v>
      </c>
      <c r="J629" s="20" t="s">
        <v>377</v>
      </c>
      <c r="K629" s="6"/>
      <c r="L629" s="19" t="s">
        <v>26</v>
      </c>
      <c r="M629" s="3" t="s">
        <v>301</v>
      </c>
      <c r="N629" s="21" t="s">
        <v>445</v>
      </c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49">
        <f t="shared" si="52"/>
        <v>0</v>
      </c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16">
        <f t="shared" si="48"/>
        <v>0</v>
      </c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16">
        <f t="shared" si="49"/>
        <v>0</v>
      </c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17">
        <f t="shared" si="50"/>
        <v>0</v>
      </c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16">
        <f t="shared" si="51"/>
        <v>0</v>
      </c>
    </row>
    <row r="630" spans="1:79" s="55" customFormat="1" ht="12" hidden="1">
      <c r="A630" s="1" t="s">
        <v>435</v>
      </c>
      <c r="B630" s="263" t="s">
        <v>1137</v>
      </c>
      <c r="C630" s="5">
        <v>5931</v>
      </c>
      <c r="D630" s="3" t="s">
        <v>1015</v>
      </c>
      <c r="E630" s="19" t="s">
        <v>1016</v>
      </c>
      <c r="F630" s="19" t="s">
        <v>457</v>
      </c>
      <c r="G630" s="19" t="s">
        <v>26</v>
      </c>
      <c r="H630" s="19"/>
      <c r="I630" s="20" t="s">
        <v>17</v>
      </c>
      <c r="J630" s="20" t="s">
        <v>372</v>
      </c>
      <c r="K630" s="6"/>
      <c r="L630" s="19" t="s">
        <v>26</v>
      </c>
      <c r="M630" s="3" t="s">
        <v>301</v>
      </c>
      <c r="N630" s="21" t="s">
        <v>18</v>
      </c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49">
        <f t="shared" si="52"/>
        <v>0</v>
      </c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16">
        <f t="shared" si="48"/>
        <v>0</v>
      </c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16">
        <f t="shared" si="49"/>
        <v>0</v>
      </c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17">
        <f t="shared" si="50"/>
        <v>0</v>
      </c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16">
        <f t="shared" si="51"/>
        <v>0</v>
      </c>
    </row>
    <row r="631" spans="1:79" s="55" customFormat="1" ht="12" hidden="1">
      <c r="A631" s="1" t="s">
        <v>435</v>
      </c>
      <c r="B631" s="263" t="s">
        <v>1137</v>
      </c>
      <c r="C631" s="5">
        <v>73865</v>
      </c>
      <c r="D631" s="3" t="s">
        <v>437</v>
      </c>
      <c r="E631" s="19" t="s">
        <v>462</v>
      </c>
      <c r="F631" s="19" t="s">
        <v>457</v>
      </c>
      <c r="G631" s="19" t="s">
        <v>463</v>
      </c>
      <c r="H631" s="19"/>
      <c r="I631" s="20" t="s">
        <v>17</v>
      </c>
      <c r="J631" s="20" t="s">
        <v>907</v>
      </c>
      <c r="K631" s="6"/>
      <c r="L631" s="19" t="s">
        <v>463</v>
      </c>
      <c r="M631" s="3" t="s">
        <v>94</v>
      </c>
      <c r="N631" s="21" t="s">
        <v>1031</v>
      </c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49">
        <f t="shared" si="52"/>
        <v>0</v>
      </c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16">
        <f t="shared" si="48"/>
        <v>0</v>
      </c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16">
        <f t="shared" si="49"/>
        <v>0</v>
      </c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17">
        <f t="shared" si="50"/>
        <v>0</v>
      </c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16">
        <f t="shared" si="51"/>
        <v>0</v>
      </c>
    </row>
    <row r="632" spans="1:79" s="55" customFormat="1" ht="12" hidden="1">
      <c r="A632" s="1" t="s">
        <v>435</v>
      </c>
      <c r="B632" s="263" t="s">
        <v>1137</v>
      </c>
      <c r="C632" s="5">
        <v>73865</v>
      </c>
      <c r="D632" s="3" t="s">
        <v>437</v>
      </c>
      <c r="E632" s="19" t="s">
        <v>438</v>
      </c>
      <c r="F632" s="19" t="s">
        <v>470</v>
      </c>
      <c r="G632" s="19" t="s">
        <v>475</v>
      </c>
      <c r="H632" s="19"/>
      <c r="I632" s="20" t="s">
        <v>17</v>
      </c>
      <c r="J632" s="20" t="s">
        <v>386</v>
      </c>
      <c r="K632" s="6"/>
      <c r="L632" s="19" t="s">
        <v>475</v>
      </c>
      <c r="M632" s="3" t="s">
        <v>94</v>
      </c>
      <c r="N632" s="21" t="s">
        <v>1031</v>
      </c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49">
        <f t="shared" si="52"/>
        <v>0</v>
      </c>
      <c r="AB632" s="38"/>
      <c r="AC632" s="38"/>
      <c r="AD632" s="38"/>
      <c r="AE632" s="38"/>
      <c r="AF632" s="38"/>
      <c r="AG632" s="39"/>
      <c r="AH632" s="38"/>
      <c r="AI632" s="38">
        <v>1</v>
      </c>
      <c r="AJ632" s="38"/>
      <c r="AK632" s="38"/>
      <c r="AL632" s="38"/>
      <c r="AM632" s="38"/>
      <c r="AN632" s="16">
        <f t="shared" si="48"/>
        <v>1</v>
      </c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16">
        <f t="shared" si="49"/>
        <v>0</v>
      </c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17">
        <f t="shared" si="50"/>
        <v>0</v>
      </c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16">
        <f t="shared" si="51"/>
        <v>0</v>
      </c>
    </row>
    <row r="633" spans="1:79" s="55" customFormat="1" ht="12" hidden="1">
      <c r="A633" s="1" t="s">
        <v>435</v>
      </c>
      <c r="B633" s="263" t="s">
        <v>1137</v>
      </c>
      <c r="C633" s="5">
        <v>5931</v>
      </c>
      <c r="D633" s="3" t="s">
        <v>1015</v>
      </c>
      <c r="E633" s="19" t="s">
        <v>1018</v>
      </c>
      <c r="F633" s="19" t="s">
        <v>470</v>
      </c>
      <c r="G633" s="19" t="s">
        <v>23</v>
      </c>
      <c r="H633" s="19"/>
      <c r="I633" s="20" t="s">
        <v>17</v>
      </c>
      <c r="J633" s="20" t="s">
        <v>375</v>
      </c>
      <c r="K633" s="6"/>
      <c r="L633" s="4" t="s">
        <v>959</v>
      </c>
      <c r="M633" s="3" t="s">
        <v>94</v>
      </c>
      <c r="N633" s="21" t="s">
        <v>18</v>
      </c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49">
        <f t="shared" si="52"/>
        <v>0</v>
      </c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16">
        <f t="shared" si="48"/>
        <v>0</v>
      </c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16">
        <f t="shared" si="49"/>
        <v>0</v>
      </c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17">
        <f t="shared" si="50"/>
        <v>0</v>
      </c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16">
        <f t="shared" si="51"/>
        <v>0</v>
      </c>
    </row>
    <row r="634" spans="1:79" s="55" customFormat="1" ht="12" hidden="1">
      <c r="A634" s="1" t="s">
        <v>435</v>
      </c>
      <c r="B634" s="263" t="s">
        <v>1139</v>
      </c>
      <c r="C634" s="5">
        <v>73865</v>
      </c>
      <c r="D634" s="3" t="s">
        <v>437</v>
      </c>
      <c r="E634" s="19" t="s">
        <v>438</v>
      </c>
      <c r="F634" s="19" t="s">
        <v>439</v>
      </c>
      <c r="G634" s="19" t="s">
        <v>440</v>
      </c>
      <c r="H634" s="19">
        <v>12121</v>
      </c>
      <c r="I634" s="20" t="s">
        <v>17</v>
      </c>
      <c r="J634" s="20" t="s">
        <v>895</v>
      </c>
      <c r="K634" s="6"/>
      <c r="L634" s="19" t="s">
        <v>440</v>
      </c>
      <c r="M634" s="3" t="s">
        <v>94</v>
      </c>
      <c r="N634" s="21" t="s">
        <v>18</v>
      </c>
      <c r="O634" s="38">
        <v>10</v>
      </c>
      <c r="P634" s="38"/>
      <c r="Q634" s="38"/>
      <c r="R634" s="38"/>
      <c r="S634" s="38"/>
      <c r="T634" s="38"/>
      <c r="U634" s="38"/>
      <c r="V634" s="38"/>
      <c r="W634" s="38"/>
      <c r="X634" s="38">
        <v>10</v>
      </c>
      <c r="Y634" s="38"/>
      <c r="Z634" s="38"/>
      <c r="AA634" s="49">
        <f t="shared" si="52"/>
        <v>20</v>
      </c>
      <c r="AB634" s="38"/>
      <c r="AC634" s="38">
        <v>10</v>
      </c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16">
        <f t="shared" si="48"/>
        <v>10</v>
      </c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16">
        <f t="shared" si="49"/>
        <v>0</v>
      </c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17">
        <f t="shared" si="50"/>
        <v>0</v>
      </c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16">
        <f t="shared" si="51"/>
        <v>0</v>
      </c>
    </row>
    <row r="635" spans="1:79" s="55" customFormat="1" hidden="1">
      <c r="A635" s="1" t="s">
        <v>435</v>
      </c>
      <c r="B635" s="263" t="s">
        <v>1139</v>
      </c>
      <c r="C635" s="5">
        <v>73865</v>
      </c>
      <c r="D635" s="3" t="s">
        <v>437</v>
      </c>
      <c r="E635" s="19" t="s">
        <v>438</v>
      </c>
      <c r="F635" s="19" t="s">
        <v>439</v>
      </c>
      <c r="G635" s="19" t="s">
        <v>483</v>
      </c>
      <c r="H635" s="19">
        <v>12583</v>
      </c>
      <c r="I635" s="20" t="s">
        <v>17</v>
      </c>
      <c r="J635" s="20" t="s">
        <v>900</v>
      </c>
      <c r="K635" s="6"/>
      <c r="L635" s="19" t="s">
        <v>483</v>
      </c>
      <c r="M635" s="3" t="s">
        <v>94</v>
      </c>
      <c r="N635" s="21" t="s">
        <v>18</v>
      </c>
      <c r="O635" s="38"/>
      <c r="P635" s="38"/>
      <c r="Q635" s="38"/>
      <c r="R635" s="38">
        <v>15</v>
      </c>
      <c r="S635" s="38"/>
      <c r="T635" s="38">
        <v>15</v>
      </c>
      <c r="U635" s="38"/>
      <c r="V635" s="38"/>
      <c r="W635" s="38"/>
      <c r="X635" s="39"/>
      <c r="Y635" s="38"/>
      <c r="Z635" s="38"/>
      <c r="AA635" s="49">
        <f t="shared" si="52"/>
        <v>30</v>
      </c>
      <c r="AB635" s="38"/>
      <c r="AC635" s="38"/>
      <c r="AD635" s="38">
        <v>5</v>
      </c>
      <c r="AE635" s="38">
        <v>5</v>
      </c>
      <c r="AF635" s="38">
        <v>10</v>
      </c>
      <c r="AG635" s="38"/>
      <c r="AH635" s="38"/>
      <c r="AI635" s="38">
        <v>5</v>
      </c>
      <c r="AJ635" s="38"/>
      <c r="AK635" s="38">
        <v>5</v>
      </c>
      <c r="AL635" s="39"/>
      <c r="AM635" s="38"/>
      <c r="AN635" s="16">
        <f t="shared" si="48"/>
        <v>30</v>
      </c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16">
        <f t="shared" si="49"/>
        <v>0</v>
      </c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17">
        <f t="shared" si="50"/>
        <v>0</v>
      </c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16">
        <f t="shared" si="51"/>
        <v>0</v>
      </c>
    </row>
    <row r="636" spans="1:79" s="55" customFormat="1" ht="12" hidden="1">
      <c r="A636" s="1" t="s">
        <v>435</v>
      </c>
      <c r="B636" s="263" t="s">
        <v>1139</v>
      </c>
      <c r="C636" s="5">
        <v>73865</v>
      </c>
      <c r="D636" s="3" t="s">
        <v>437</v>
      </c>
      <c r="E636" s="19" t="s">
        <v>462</v>
      </c>
      <c r="F636" s="19" t="s">
        <v>457</v>
      </c>
      <c r="G636" s="19" t="s">
        <v>275</v>
      </c>
      <c r="H636" s="19" t="s">
        <v>916</v>
      </c>
      <c r="I636" s="20" t="s">
        <v>17</v>
      </c>
      <c r="J636" s="20" t="s">
        <v>909</v>
      </c>
      <c r="K636" s="6"/>
      <c r="L636" s="19" t="s">
        <v>275</v>
      </c>
      <c r="M636" s="3" t="s">
        <v>94</v>
      </c>
      <c r="N636" s="21" t="s">
        <v>444</v>
      </c>
      <c r="O636" s="38"/>
      <c r="P636" s="38">
        <v>10</v>
      </c>
      <c r="Q636" s="39">
        <v>55</v>
      </c>
      <c r="R636" s="38">
        <v>18</v>
      </c>
      <c r="S636" s="38">
        <v>20</v>
      </c>
      <c r="T636" s="39"/>
      <c r="U636" s="38">
        <v>4</v>
      </c>
      <c r="V636" s="38">
        <v>8</v>
      </c>
      <c r="W636" s="38">
        <v>40</v>
      </c>
      <c r="X636" s="38">
        <v>25</v>
      </c>
      <c r="Y636" s="38">
        <v>25</v>
      </c>
      <c r="Z636" s="38">
        <v>19</v>
      </c>
      <c r="AA636" s="49">
        <f t="shared" si="52"/>
        <v>224</v>
      </c>
      <c r="AB636" s="40"/>
      <c r="AC636" s="38">
        <v>22</v>
      </c>
      <c r="AD636" s="38"/>
      <c r="AE636" s="38">
        <v>50</v>
      </c>
      <c r="AF636" s="38">
        <v>50</v>
      </c>
      <c r="AG636" s="38">
        <v>30</v>
      </c>
      <c r="AH636" s="40">
        <v>15</v>
      </c>
      <c r="AI636" s="38"/>
      <c r="AJ636" s="38">
        <v>20</v>
      </c>
      <c r="AK636" s="38">
        <v>10</v>
      </c>
      <c r="AL636" s="38">
        <v>10</v>
      </c>
      <c r="AM636" s="38"/>
      <c r="AN636" s="16">
        <f t="shared" si="48"/>
        <v>207</v>
      </c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16">
        <f t="shared" si="49"/>
        <v>0</v>
      </c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17">
        <f t="shared" si="50"/>
        <v>0</v>
      </c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16">
        <f t="shared" si="51"/>
        <v>0</v>
      </c>
    </row>
    <row r="637" spans="1:79" s="55" customFormat="1" hidden="1">
      <c r="A637" s="1" t="s">
        <v>435</v>
      </c>
      <c r="B637" s="263" t="s">
        <v>1140</v>
      </c>
      <c r="C637" s="5">
        <v>5931</v>
      </c>
      <c r="D637" s="3" t="s">
        <v>1015</v>
      </c>
      <c r="E637" s="19" t="s">
        <v>1016</v>
      </c>
      <c r="F637" s="19" t="s">
        <v>484</v>
      </c>
      <c r="G637" s="19" t="s">
        <v>482</v>
      </c>
      <c r="H637" s="19"/>
      <c r="I637" s="20" t="s">
        <v>485</v>
      </c>
      <c r="J637" s="20" t="s">
        <v>910</v>
      </c>
      <c r="K637" s="6"/>
      <c r="L637" s="19" t="s">
        <v>482</v>
      </c>
      <c r="M637" s="3" t="s">
        <v>94</v>
      </c>
      <c r="N637" s="21" t="s">
        <v>474</v>
      </c>
      <c r="O637" s="38"/>
      <c r="P637" s="38"/>
      <c r="Q637" s="38"/>
      <c r="R637" s="39"/>
      <c r="S637" s="38">
        <v>15</v>
      </c>
      <c r="T637" s="50">
        <v>20</v>
      </c>
      <c r="U637" s="38"/>
      <c r="V637" s="38"/>
      <c r="W637" s="38"/>
      <c r="X637" s="38"/>
      <c r="Y637" s="39"/>
      <c r="Z637" s="38"/>
      <c r="AA637" s="49">
        <f t="shared" si="52"/>
        <v>35</v>
      </c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16">
        <f t="shared" si="48"/>
        <v>0</v>
      </c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16">
        <f t="shared" si="49"/>
        <v>0</v>
      </c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17">
        <f t="shared" si="50"/>
        <v>0</v>
      </c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16">
        <f t="shared" si="51"/>
        <v>0</v>
      </c>
    </row>
    <row r="638" spans="1:79" s="55" customFormat="1" ht="12" hidden="1">
      <c r="A638" s="1" t="s">
        <v>435</v>
      </c>
      <c r="B638" s="263" t="s">
        <v>1139</v>
      </c>
      <c r="C638" s="5">
        <v>5931</v>
      </c>
      <c r="D638" s="3" t="s">
        <v>1015</v>
      </c>
      <c r="E638" s="19" t="s">
        <v>1018</v>
      </c>
      <c r="F638" s="19" t="s">
        <v>470</v>
      </c>
      <c r="G638" s="19" t="s">
        <v>23</v>
      </c>
      <c r="H638" s="19"/>
      <c r="I638" s="20" t="s">
        <v>17</v>
      </c>
      <c r="J638" s="20" t="s">
        <v>375</v>
      </c>
      <c r="K638" s="6"/>
      <c r="L638" s="4" t="s">
        <v>959</v>
      </c>
      <c r="M638" s="3" t="s">
        <v>94</v>
      </c>
      <c r="N638" s="21" t="s">
        <v>18</v>
      </c>
      <c r="O638" s="38"/>
      <c r="P638" s="38"/>
      <c r="Q638" s="38"/>
      <c r="R638" s="38">
        <v>5</v>
      </c>
      <c r="S638" s="38"/>
      <c r="T638" s="50">
        <v>10</v>
      </c>
      <c r="U638" s="38">
        <v>5</v>
      </c>
      <c r="V638" s="38"/>
      <c r="W638" s="38"/>
      <c r="X638" s="38"/>
      <c r="Y638" s="38"/>
      <c r="Z638" s="38"/>
      <c r="AA638" s="49">
        <f t="shared" si="52"/>
        <v>20</v>
      </c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16">
        <f t="shared" si="48"/>
        <v>0</v>
      </c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16">
        <f t="shared" si="49"/>
        <v>0</v>
      </c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17">
        <f t="shared" si="50"/>
        <v>0</v>
      </c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16">
        <f t="shared" si="51"/>
        <v>0</v>
      </c>
    </row>
    <row r="639" spans="1:79" s="55" customFormat="1" ht="12" hidden="1">
      <c r="A639" s="1" t="s">
        <v>435</v>
      </c>
      <c r="B639" s="263" t="s">
        <v>1139</v>
      </c>
      <c r="C639" s="5">
        <v>73865</v>
      </c>
      <c r="D639" s="3" t="s">
        <v>437</v>
      </c>
      <c r="E639" s="19" t="s">
        <v>438</v>
      </c>
      <c r="F639" s="19" t="s">
        <v>439</v>
      </c>
      <c r="G639" s="19" t="s">
        <v>450</v>
      </c>
      <c r="H639" s="19"/>
      <c r="I639" s="20" t="s">
        <v>17</v>
      </c>
      <c r="J639" s="20" t="s">
        <v>924</v>
      </c>
      <c r="K639" s="6"/>
      <c r="L639" s="19" t="s">
        <v>450</v>
      </c>
      <c r="M639" s="3" t="s">
        <v>94</v>
      </c>
      <c r="N639" s="21" t="s">
        <v>1031</v>
      </c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49">
        <f t="shared" si="52"/>
        <v>0</v>
      </c>
      <c r="AB639" s="39"/>
      <c r="AC639" s="39"/>
      <c r="AD639" s="39"/>
      <c r="AE639" s="39"/>
      <c r="AF639" s="39"/>
      <c r="AG639" s="39"/>
      <c r="AH639" s="39"/>
      <c r="AI639" s="39">
        <v>1</v>
      </c>
      <c r="AJ639" s="39"/>
      <c r="AK639" s="39"/>
      <c r="AL639" s="39"/>
      <c r="AM639" s="38"/>
      <c r="AN639" s="16">
        <f t="shared" si="48"/>
        <v>1</v>
      </c>
      <c r="AO639" s="39"/>
      <c r="AP639" s="38"/>
      <c r="AQ639" s="38"/>
      <c r="AR639" s="38"/>
      <c r="AS639" s="38">
        <v>10</v>
      </c>
      <c r="AT639" s="38"/>
      <c r="AU639" s="38"/>
      <c r="AV639" s="38">
        <v>8</v>
      </c>
      <c r="AW639" s="38"/>
      <c r="AX639" s="38"/>
      <c r="AY639" s="38">
        <v>4</v>
      </c>
      <c r="AZ639" s="38"/>
      <c r="BA639" s="16">
        <f t="shared" si="49"/>
        <v>22</v>
      </c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17">
        <f t="shared" si="50"/>
        <v>0</v>
      </c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16">
        <f t="shared" si="51"/>
        <v>0</v>
      </c>
    </row>
    <row r="640" spans="1:79" s="55" customFormat="1" ht="12" hidden="1">
      <c r="A640" s="1" t="s">
        <v>435</v>
      </c>
      <c r="B640" s="263" t="s">
        <v>1139</v>
      </c>
      <c r="C640" s="5">
        <v>73865</v>
      </c>
      <c r="D640" s="3" t="s">
        <v>437</v>
      </c>
      <c r="E640" s="19" t="s">
        <v>462</v>
      </c>
      <c r="F640" s="19" t="s">
        <v>457</v>
      </c>
      <c r="G640" s="19" t="s">
        <v>463</v>
      </c>
      <c r="H640" s="19"/>
      <c r="I640" s="20" t="s">
        <v>17</v>
      </c>
      <c r="J640" s="20" t="s">
        <v>907</v>
      </c>
      <c r="K640" s="6"/>
      <c r="L640" s="19" t="s">
        <v>463</v>
      </c>
      <c r="M640" s="3" t="s">
        <v>94</v>
      </c>
      <c r="N640" s="21" t="s">
        <v>1031</v>
      </c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49">
        <f t="shared" si="52"/>
        <v>0</v>
      </c>
      <c r="AB640" s="39"/>
      <c r="AC640" s="39"/>
      <c r="AD640" s="39"/>
      <c r="AE640" s="39"/>
      <c r="AF640" s="39"/>
      <c r="AG640" s="39"/>
      <c r="AH640" s="39"/>
      <c r="AI640" s="39">
        <v>1</v>
      </c>
      <c r="AJ640" s="39"/>
      <c r="AK640" s="39"/>
      <c r="AL640" s="39"/>
      <c r="AM640" s="38"/>
      <c r="AN640" s="16">
        <f t="shared" si="48"/>
        <v>1</v>
      </c>
      <c r="AO640" s="39"/>
      <c r="AP640" s="39"/>
      <c r="AQ640" s="38"/>
      <c r="AR640" s="38"/>
      <c r="AS640" s="38">
        <v>10</v>
      </c>
      <c r="AT640" s="38">
        <v>20</v>
      </c>
      <c r="AU640" s="38">
        <v>20</v>
      </c>
      <c r="AV640" s="38"/>
      <c r="AW640" s="38">
        <v>10</v>
      </c>
      <c r="AX640" s="38"/>
      <c r="AY640" s="38">
        <v>20</v>
      </c>
      <c r="AZ640" s="38"/>
      <c r="BA640" s="16">
        <f t="shared" si="49"/>
        <v>80</v>
      </c>
      <c r="BB640" s="38">
        <v>20</v>
      </c>
      <c r="BC640" s="38">
        <v>10</v>
      </c>
      <c r="BD640" s="38">
        <v>20</v>
      </c>
      <c r="BE640" s="38"/>
      <c r="BF640" s="38">
        <v>10</v>
      </c>
      <c r="BG640" s="38"/>
      <c r="BH640" s="38">
        <v>10</v>
      </c>
      <c r="BI640" s="38"/>
      <c r="BJ640" s="38">
        <v>10</v>
      </c>
      <c r="BK640" s="38"/>
      <c r="BL640" s="38">
        <v>20</v>
      </c>
      <c r="BM640" s="38">
        <v>10</v>
      </c>
      <c r="BN640" s="17">
        <f t="shared" si="50"/>
        <v>110</v>
      </c>
      <c r="BO640" s="38">
        <v>20</v>
      </c>
      <c r="BP640" s="38">
        <v>10</v>
      </c>
      <c r="BQ640" s="38">
        <v>20</v>
      </c>
      <c r="BR640" s="38"/>
      <c r="BS640" s="38">
        <v>10</v>
      </c>
      <c r="BT640" s="38"/>
      <c r="BU640" s="38"/>
      <c r="BV640" s="38"/>
      <c r="BW640" s="38">
        <v>10</v>
      </c>
      <c r="BX640" s="38"/>
      <c r="BY640" s="38"/>
      <c r="BZ640" s="38">
        <v>20</v>
      </c>
      <c r="CA640" s="16">
        <f t="shared" si="51"/>
        <v>90</v>
      </c>
    </row>
    <row r="641" spans="1:79" s="55" customFormat="1" ht="12" hidden="1">
      <c r="A641" s="1" t="s">
        <v>435</v>
      </c>
      <c r="B641" s="263" t="s">
        <v>1139</v>
      </c>
      <c r="C641" s="5">
        <v>73865</v>
      </c>
      <c r="D641" s="3" t="s">
        <v>437</v>
      </c>
      <c r="E641" s="19" t="s">
        <v>462</v>
      </c>
      <c r="F641" s="19" t="s">
        <v>457</v>
      </c>
      <c r="G641" s="19" t="s">
        <v>467</v>
      </c>
      <c r="H641" s="19"/>
      <c r="I641" s="20" t="s">
        <v>17</v>
      </c>
      <c r="J641" s="20" t="s">
        <v>911</v>
      </c>
      <c r="K641" s="6"/>
      <c r="L641" s="19" t="s">
        <v>467</v>
      </c>
      <c r="M641" s="3" t="s">
        <v>94</v>
      </c>
      <c r="N641" s="21" t="s">
        <v>1031</v>
      </c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49">
        <f t="shared" si="52"/>
        <v>0</v>
      </c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16">
        <f t="shared" si="48"/>
        <v>0</v>
      </c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16">
        <f t="shared" si="49"/>
        <v>0</v>
      </c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17">
        <f t="shared" si="50"/>
        <v>0</v>
      </c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16">
        <f t="shared" si="51"/>
        <v>0</v>
      </c>
    </row>
    <row r="642" spans="1:79" s="55" customFormat="1" ht="12" hidden="1">
      <c r="A642" s="1" t="s">
        <v>435</v>
      </c>
      <c r="B642" s="263" t="s">
        <v>1139</v>
      </c>
      <c r="C642" s="5">
        <v>73865</v>
      </c>
      <c r="D642" s="3" t="s">
        <v>437</v>
      </c>
      <c r="E642" s="19" t="s">
        <v>438</v>
      </c>
      <c r="F642" s="19" t="s">
        <v>470</v>
      </c>
      <c r="G642" s="19" t="s">
        <v>475</v>
      </c>
      <c r="H642" s="19"/>
      <c r="I642" s="20" t="s">
        <v>17</v>
      </c>
      <c r="J642" s="20" t="s">
        <v>386</v>
      </c>
      <c r="K642" s="6"/>
      <c r="L642" s="19" t="s">
        <v>475</v>
      </c>
      <c r="M642" s="3" t="s">
        <v>94</v>
      </c>
      <c r="N642" s="21" t="s">
        <v>1031</v>
      </c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49">
        <f t="shared" si="52"/>
        <v>0</v>
      </c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16">
        <f t="shared" si="48"/>
        <v>0</v>
      </c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16">
        <f t="shared" si="49"/>
        <v>0</v>
      </c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17">
        <f t="shared" si="50"/>
        <v>0</v>
      </c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16">
        <f t="shared" si="51"/>
        <v>0</v>
      </c>
    </row>
    <row r="643" spans="1:79" s="55" customFormat="1" ht="12" hidden="1">
      <c r="A643" s="1" t="s">
        <v>435</v>
      </c>
      <c r="B643" s="263" t="s">
        <v>1141</v>
      </c>
      <c r="C643" s="5">
        <v>73865</v>
      </c>
      <c r="D643" s="3" t="s">
        <v>437</v>
      </c>
      <c r="E643" s="19" t="s">
        <v>438</v>
      </c>
      <c r="F643" s="19" t="s">
        <v>439</v>
      </c>
      <c r="G643" s="19" t="s">
        <v>276</v>
      </c>
      <c r="H643" s="19">
        <v>11395</v>
      </c>
      <c r="I643" s="20" t="s">
        <v>17</v>
      </c>
      <c r="J643" s="20" t="s">
        <v>900</v>
      </c>
      <c r="K643" s="6"/>
      <c r="L643" s="19" t="s">
        <v>276</v>
      </c>
      <c r="M643" s="3" t="s">
        <v>94</v>
      </c>
      <c r="N643" s="21" t="s">
        <v>18</v>
      </c>
      <c r="O643" s="38"/>
      <c r="P643" s="38"/>
      <c r="Q643" s="38"/>
      <c r="R643" s="38">
        <v>8</v>
      </c>
      <c r="S643" s="38"/>
      <c r="T643" s="38">
        <v>14</v>
      </c>
      <c r="U643" s="38"/>
      <c r="V643" s="38"/>
      <c r="W643" s="38"/>
      <c r="X643" s="39"/>
      <c r="Y643" s="38"/>
      <c r="Z643" s="38"/>
      <c r="AA643" s="49">
        <f t="shared" si="52"/>
        <v>22</v>
      </c>
      <c r="AB643" s="38"/>
      <c r="AC643" s="38"/>
      <c r="AD643" s="38"/>
      <c r="AE643" s="38"/>
      <c r="AF643" s="38">
        <v>5</v>
      </c>
      <c r="AG643" s="38"/>
      <c r="AH643" s="39">
        <v>5</v>
      </c>
      <c r="AI643" s="39"/>
      <c r="AJ643" s="39">
        <v>5</v>
      </c>
      <c r="AK643" s="38"/>
      <c r="AL643" s="38"/>
      <c r="AM643" s="38"/>
      <c r="AN643" s="16">
        <f t="shared" si="48"/>
        <v>15</v>
      </c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16">
        <f t="shared" si="49"/>
        <v>0</v>
      </c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17">
        <f t="shared" si="50"/>
        <v>0</v>
      </c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16">
        <f t="shared" si="51"/>
        <v>0</v>
      </c>
    </row>
    <row r="644" spans="1:79" s="55" customFormat="1" hidden="1">
      <c r="A644" s="1" t="s">
        <v>435</v>
      </c>
      <c r="B644" s="263" t="s">
        <v>1141</v>
      </c>
      <c r="C644" s="5">
        <v>73865</v>
      </c>
      <c r="D644" s="3" t="s">
        <v>437</v>
      </c>
      <c r="E644" s="19" t="s">
        <v>486</v>
      </c>
      <c r="F644" s="19" t="s">
        <v>457</v>
      </c>
      <c r="G644" s="19" t="s">
        <v>487</v>
      </c>
      <c r="H644" s="19" t="s">
        <v>917</v>
      </c>
      <c r="I644" s="20" t="s">
        <v>17</v>
      </c>
      <c r="J644" s="20" t="s">
        <v>940</v>
      </c>
      <c r="K644" s="6"/>
      <c r="L644" s="19" t="s">
        <v>487</v>
      </c>
      <c r="M644" s="3" t="s">
        <v>94</v>
      </c>
      <c r="N644" s="21" t="s">
        <v>459</v>
      </c>
      <c r="O644" s="38"/>
      <c r="P644" s="38"/>
      <c r="Q644" s="38"/>
      <c r="R644" s="38"/>
      <c r="S644" s="38"/>
      <c r="T644" s="38">
        <v>10</v>
      </c>
      <c r="U644" s="38"/>
      <c r="V644" s="38"/>
      <c r="W644" s="38">
        <v>5</v>
      </c>
      <c r="X644" s="38">
        <v>6</v>
      </c>
      <c r="Y644" s="38"/>
      <c r="Z644" s="38"/>
      <c r="AA644" s="49">
        <f t="shared" si="52"/>
        <v>21</v>
      </c>
      <c r="AB644" s="38"/>
      <c r="AC644" s="38"/>
      <c r="AD644" s="38"/>
      <c r="AE644" s="38"/>
      <c r="AF644" s="38"/>
      <c r="AG644" s="38"/>
      <c r="AH644" s="38"/>
      <c r="AI644" s="38">
        <v>7</v>
      </c>
      <c r="AJ644" s="38"/>
      <c r="AK644" s="38"/>
      <c r="AL644" s="38"/>
      <c r="AM644" s="38"/>
      <c r="AN644" s="16">
        <f t="shared" si="48"/>
        <v>7</v>
      </c>
      <c r="AO644" s="39">
        <v>10</v>
      </c>
      <c r="AP644" s="39"/>
      <c r="AQ644" s="39"/>
      <c r="AR644" s="39"/>
      <c r="AS644" s="39"/>
      <c r="AT644" s="39"/>
      <c r="AU644" s="39"/>
      <c r="AV644" s="39"/>
      <c r="AW644" s="39">
        <v>8</v>
      </c>
      <c r="AX644" s="39"/>
      <c r="AY644" s="39"/>
      <c r="AZ644" s="39"/>
      <c r="BA644" s="16">
        <f t="shared" si="49"/>
        <v>18</v>
      </c>
      <c r="BB644" s="39">
        <v>8</v>
      </c>
      <c r="BC644" s="39"/>
      <c r="BD644" s="39"/>
      <c r="BE644" s="39"/>
      <c r="BF644" s="39"/>
      <c r="BG644" s="39"/>
      <c r="BH644" s="39"/>
      <c r="BI644" s="39"/>
      <c r="BJ644" s="39">
        <v>4</v>
      </c>
      <c r="BK644" s="39"/>
      <c r="BL644" s="39"/>
      <c r="BM644" s="39"/>
      <c r="BN644" s="17">
        <f t="shared" si="50"/>
        <v>12</v>
      </c>
      <c r="BO644" s="39">
        <v>8</v>
      </c>
      <c r="BP644" s="39"/>
      <c r="BQ644" s="39"/>
      <c r="BR644" s="39"/>
      <c r="BS644" s="39"/>
      <c r="BT644" s="39"/>
      <c r="BU644" s="39"/>
      <c r="BV644" s="39"/>
      <c r="BW644" s="39">
        <v>4</v>
      </c>
      <c r="BX644" s="39"/>
      <c r="BY644" s="39"/>
      <c r="BZ644" s="39"/>
      <c r="CA644" s="16">
        <f t="shared" si="51"/>
        <v>12</v>
      </c>
    </row>
    <row r="645" spans="1:79" s="55" customFormat="1" ht="12" hidden="1">
      <c r="A645" s="1" t="s">
        <v>435</v>
      </c>
      <c r="B645" s="263" t="s">
        <v>1141</v>
      </c>
      <c r="C645" s="5">
        <v>73865</v>
      </c>
      <c r="D645" s="3" t="s">
        <v>437</v>
      </c>
      <c r="E645" s="19" t="s">
        <v>462</v>
      </c>
      <c r="F645" s="19" t="s">
        <v>457</v>
      </c>
      <c r="G645" s="19" t="s">
        <v>275</v>
      </c>
      <c r="H645" s="19" t="s">
        <v>918</v>
      </c>
      <c r="I645" s="20" t="s">
        <v>17</v>
      </c>
      <c r="J645" s="20" t="s">
        <v>909</v>
      </c>
      <c r="K645" s="6"/>
      <c r="L645" s="19" t="s">
        <v>275</v>
      </c>
      <c r="M645" s="3" t="s">
        <v>94</v>
      </c>
      <c r="N645" s="21" t="s">
        <v>444</v>
      </c>
      <c r="O645" s="38">
        <v>6</v>
      </c>
      <c r="P645" s="38">
        <v>10</v>
      </c>
      <c r="Q645" s="38">
        <v>40</v>
      </c>
      <c r="R645" s="38">
        <v>15</v>
      </c>
      <c r="S645" s="38">
        <v>20</v>
      </c>
      <c r="T645" s="38">
        <v>10</v>
      </c>
      <c r="U645" s="38">
        <v>20</v>
      </c>
      <c r="V645" s="38">
        <v>17</v>
      </c>
      <c r="W645" s="38">
        <v>5</v>
      </c>
      <c r="X645" s="38"/>
      <c r="Y645" s="38">
        <v>14</v>
      </c>
      <c r="Z645" s="38">
        <v>15</v>
      </c>
      <c r="AA645" s="49">
        <f t="shared" si="52"/>
        <v>172</v>
      </c>
      <c r="AB645" s="40">
        <v>15</v>
      </c>
      <c r="AC645" s="40">
        <v>12</v>
      </c>
      <c r="AD645" s="40"/>
      <c r="AE645" s="38">
        <v>40</v>
      </c>
      <c r="AF645" s="38">
        <v>20</v>
      </c>
      <c r="AG645" s="38"/>
      <c r="AH645" s="39">
        <v>10</v>
      </c>
      <c r="AI645" s="39"/>
      <c r="AJ645" s="39">
        <v>20</v>
      </c>
      <c r="AK645" s="38">
        <v>10</v>
      </c>
      <c r="AL645" s="38">
        <v>10</v>
      </c>
      <c r="AM645" s="38"/>
      <c r="AN645" s="16">
        <f t="shared" ref="AN645:AN708" si="53">SUM(AB645:AM645)</f>
        <v>137</v>
      </c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16">
        <f t="shared" ref="BA645:BA708" si="54">SUM(AO645:AZ645)</f>
        <v>0</v>
      </c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17">
        <f t="shared" ref="BN645:BN708" si="55">SUM(BB645:BM645)</f>
        <v>0</v>
      </c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16">
        <f t="shared" ref="CA645:CA708" si="56">SUM(BO645:BZ645)</f>
        <v>0</v>
      </c>
    </row>
    <row r="646" spans="1:79" s="55" customFormat="1" ht="12" hidden="1">
      <c r="A646" s="1" t="s">
        <v>435</v>
      </c>
      <c r="B646" s="263" t="s">
        <v>1141</v>
      </c>
      <c r="C646" s="5">
        <v>5931</v>
      </c>
      <c r="D646" s="3" t="s">
        <v>1015</v>
      </c>
      <c r="E646" s="19" t="s">
        <v>1016</v>
      </c>
      <c r="F646" s="19" t="s">
        <v>457</v>
      </c>
      <c r="G646" s="19" t="s">
        <v>466</v>
      </c>
      <c r="H646" s="19"/>
      <c r="I646" s="20" t="s">
        <v>452</v>
      </c>
      <c r="J646" s="20" t="s">
        <v>912</v>
      </c>
      <c r="K646" s="6"/>
      <c r="L646" s="19" t="s">
        <v>466</v>
      </c>
      <c r="M646" s="3" t="s">
        <v>94</v>
      </c>
      <c r="N646" s="21" t="s">
        <v>444</v>
      </c>
      <c r="O646" s="38"/>
      <c r="P646" s="38"/>
      <c r="Q646" s="38"/>
      <c r="R646" s="38">
        <v>11</v>
      </c>
      <c r="S646" s="38">
        <v>1</v>
      </c>
      <c r="T646" s="38"/>
      <c r="U646" s="38">
        <v>10</v>
      </c>
      <c r="V646" s="38"/>
      <c r="W646" s="38"/>
      <c r="X646" s="38">
        <v>10</v>
      </c>
      <c r="Y646" s="38"/>
      <c r="Z646" s="38"/>
      <c r="AA646" s="49">
        <f t="shared" si="52"/>
        <v>32</v>
      </c>
      <c r="AB646" s="38"/>
      <c r="AC646" s="38"/>
      <c r="AD646" s="39"/>
      <c r="AE646" s="38"/>
      <c r="AF646" s="38"/>
      <c r="AG646" s="38"/>
      <c r="AH646" s="38"/>
      <c r="AI646" s="38"/>
      <c r="AJ646" s="38">
        <v>10</v>
      </c>
      <c r="AK646" s="38"/>
      <c r="AL646" s="38"/>
      <c r="AM646" s="38"/>
      <c r="AN646" s="16">
        <f t="shared" si="53"/>
        <v>10</v>
      </c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16">
        <f t="shared" si="54"/>
        <v>0</v>
      </c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17">
        <f t="shared" si="55"/>
        <v>0</v>
      </c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16">
        <f t="shared" si="56"/>
        <v>0</v>
      </c>
    </row>
    <row r="647" spans="1:79" s="55" customFormat="1" ht="12" hidden="1">
      <c r="A647" s="1" t="s">
        <v>435</v>
      </c>
      <c r="B647" s="263" t="s">
        <v>1141</v>
      </c>
      <c r="C647" s="5">
        <v>5931</v>
      </c>
      <c r="D647" s="3" t="s">
        <v>1015</v>
      </c>
      <c r="E647" s="19" t="s">
        <v>1018</v>
      </c>
      <c r="F647" s="19" t="s">
        <v>470</v>
      </c>
      <c r="G647" s="19" t="s">
        <v>23</v>
      </c>
      <c r="H647" s="19"/>
      <c r="I647" s="20" t="s">
        <v>17</v>
      </c>
      <c r="J647" s="20" t="s">
        <v>375</v>
      </c>
      <c r="K647" s="6"/>
      <c r="L647" s="4" t="s">
        <v>959</v>
      </c>
      <c r="M647" s="3" t="s">
        <v>94</v>
      </c>
      <c r="N647" s="21" t="s">
        <v>18</v>
      </c>
      <c r="O647" s="38"/>
      <c r="P647" s="38"/>
      <c r="Q647" s="38"/>
      <c r="R647" s="38">
        <v>6</v>
      </c>
      <c r="S647" s="38"/>
      <c r="T647" s="39"/>
      <c r="U647" s="38">
        <v>6</v>
      </c>
      <c r="V647" s="38"/>
      <c r="W647" s="38"/>
      <c r="X647" s="38">
        <v>5</v>
      </c>
      <c r="Y647" s="38"/>
      <c r="Z647" s="38"/>
      <c r="AA647" s="49">
        <f t="shared" si="52"/>
        <v>17</v>
      </c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16">
        <f t="shared" si="53"/>
        <v>0</v>
      </c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16">
        <f t="shared" si="54"/>
        <v>0</v>
      </c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17">
        <f t="shared" si="55"/>
        <v>0</v>
      </c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16">
        <f t="shared" si="56"/>
        <v>0</v>
      </c>
    </row>
    <row r="648" spans="1:79" s="55" customFormat="1" ht="12" hidden="1">
      <c r="A648" s="1" t="s">
        <v>435</v>
      </c>
      <c r="B648" s="2" t="s">
        <v>436</v>
      </c>
      <c r="C648" s="5">
        <v>73865</v>
      </c>
      <c r="D648" s="3" t="s">
        <v>437</v>
      </c>
      <c r="E648" s="19" t="s">
        <v>472</v>
      </c>
      <c r="F648" s="19" t="s">
        <v>470</v>
      </c>
      <c r="G648" s="19" t="s">
        <v>23</v>
      </c>
      <c r="H648" s="19">
        <v>74781</v>
      </c>
      <c r="I648" s="20" t="s">
        <v>17</v>
      </c>
      <c r="J648" s="20" t="s">
        <v>375</v>
      </c>
      <c r="K648" s="6"/>
      <c r="L648" s="4" t="s">
        <v>959</v>
      </c>
      <c r="M648" s="3" t="s">
        <v>94</v>
      </c>
      <c r="N648" s="21" t="s">
        <v>18</v>
      </c>
      <c r="O648" s="38"/>
      <c r="P648" s="38"/>
      <c r="Q648" s="38"/>
      <c r="R648" s="38"/>
      <c r="S648" s="38"/>
      <c r="T648" s="39"/>
      <c r="U648" s="38"/>
      <c r="V648" s="38"/>
      <c r="W648" s="38">
        <v>1</v>
      </c>
      <c r="X648" s="38"/>
      <c r="Y648" s="38"/>
      <c r="Z648" s="38"/>
      <c r="AA648" s="49">
        <f t="shared" si="52"/>
        <v>1</v>
      </c>
      <c r="AB648" s="38"/>
      <c r="AC648" s="38"/>
      <c r="AD648" s="38"/>
      <c r="AE648" s="38"/>
      <c r="AF648" s="38"/>
      <c r="AG648" s="38"/>
      <c r="AH648" s="38"/>
      <c r="AI648" s="38">
        <v>5</v>
      </c>
      <c r="AJ648" s="38"/>
      <c r="AK648" s="38"/>
      <c r="AL648" s="38"/>
      <c r="AM648" s="38"/>
      <c r="AN648" s="16">
        <f t="shared" si="53"/>
        <v>5</v>
      </c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16">
        <f t="shared" si="54"/>
        <v>0</v>
      </c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17">
        <f t="shared" si="55"/>
        <v>0</v>
      </c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16">
        <f t="shared" si="56"/>
        <v>0</v>
      </c>
    </row>
    <row r="649" spans="1:79" s="55" customFormat="1" ht="12" hidden="1">
      <c r="A649" s="1" t="s">
        <v>435</v>
      </c>
      <c r="B649" s="263" t="s">
        <v>1141</v>
      </c>
      <c r="C649" s="5">
        <v>5931</v>
      </c>
      <c r="D649" s="3" t="s">
        <v>1015</v>
      </c>
      <c r="E649" s="19" t="s">
        <v>1016</v>
      </c>
      <c r="F649" s="19" t="s">
        <v>457</v>
      </c>
      <c r="G649" s="19" t="s">
        <v>478</v>
      </c>
      <c r="H649" s="19"/>
      <c r="I649" s="20" t="s">
        <v>452</v>
      </c>
      <c r="J649" s="20" t="s">
        <v>941</v>
      </c>
      <c r="K649" s="6"/>
      <c r="L649" s="19" t="s">
        <v>478</v>
      </c>
      <c r="M649" s="3" t="s">
        <v>301</v>
      </c>
      <c r="N649" s="21" t="s">
        <v>488</v>
      </c>
      <c r="O649" s="38"/>
      <c r="P649" s="38"/>
      <c r="Q649" s="38"/>
      <c r="R649" s="39"/>
      <c r="S649" s="38">
        <v>1</v>
      </c>
      <c r="T649" s="38"/>
      <c r="U649" s="38">
        <v>1</v>
      </c>
      <c r="V649" s="38"/>
      <c r="W649" s="38"/>
      <c r="X649" s="38"/>
      <c r="Y649" s="38"/>
      <c r="Z649" s="38"/>
      <c r="AA649" s="49">
        <f t="shared" si="52"/>
        <v>2</v>
      </c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16">
        <f t="shared" si="53"/>
        <v>0</v>
      </c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16">
        <f t="shared" si="54"/>
        <v>0</v>
      </c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17">
        <f t="shared" si="55"/>
        <v>0</v>
      </c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16">
        <f t="shared" si="56"/>
        <v>0</v>
      </c>
    </row>
    <row r="650" spans="1:79" s="55" customFormat="1" ht="12" hidden="1">
      <c r="A650" s="1" t="s">
        <v>435</v>
      </c>
      <c r="B650" s="263" t="s">
        <v>1141</v>
      </c>
      <c r="C650" s="5">
        <v>73865</v>
      </c>
      <c r="D650" s="3" t="s">
        <v>437</v>
      </c>
      <c r="E650" s="19" t="s">
        <v>438</v>
      </c>
      <c r="F650" s="19" t="s">
        <v>439</v>
      </c>
      <c r="G650" s="19" t="s">
        <v>450</v>
      </c>
      <c r="H650" s="19"/>
      <c r="I650" s="20" t="s">
        <v>17</v>
      </c>
      <c r="J650" s="20" t="s">
        <v>924</v>
      </c>
      <c r="K650" s="6"/>
      <c r="L650" s="19" t="s">
        <v>450</v>
      </c>
      <c r="M650" s="3" t="s">
        <v>94</v>
      </c>
      <c r="N650" s="21" t="s">
        <v>1031</v>
      </c>
      <c r="O650" s="38"/>
      <c r="P650" s="38"/>
      <c r="Q650" s="38"/>
      <c r="R650" s="38"/>
      <c r="S650" s="38"/>
      <c r="T650" s="38">
        <v>1</v>
      </c>
      <c r="U650" s="38"/>
      <c r="V650" s="38"/>
      <c r="W650" s="38"/>
      <c r="X650" s="38"/>
      <c r="Y650" s="38"/>
      <c r="Z650" s="38"/>
      <c r="AA650" s="49">
        <f t="shared" si="52"/>
        <v>1</v>
      </c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>
        <v>2</v>
      </c>
      <c r="AM650" s="39"/>
      <c r="AN650" s="16">
        <f t="shared" si="53"/>
        <v>2</v>
      </c>
      <c r="AO650" s="39"/>
      <c r="AP650" s="39"/>
      <c r="AQ650" s="39"/>
      <c r="AR650" s="39"/>
      <c r="AS650" s="39"/>
      <c r="AT650" s="39">
        <v>5</v>
      </c>
      <c r="AU650" s="39"/>
      <c r="AV650" s="39"/>
      <c r="AW650" s="39">
        <v>5</v>
      </c>
      <c r="AX650" s="39"/>
      <c r="AY650" s="39">
        <v>2</v>
      </c>
      <c r="AZ650" s="39"/>
      <c r="BA650" s="16">
        <f t="shared" si="54"/>
        <v>12</v>
      </c>
      <c r="BB650" s="39">
        <v>8</v>
      </c>
      <c r="BC650" s="39"/>
      <c r="BD650" s="39">
        <v>5</v>
      </c>
      <c r="BE650" s="39"/>
      <c r="BF650" s="39"/>
      <c r="BG650" s="39">
        <v>5</v>
      </c>
      <c r="BH650" s="39"/>
      <c r="BI650" s="39"/>
      <c r="BJ650" s="39">
        <v>5</v>
      </c>
      <c r="BK650" s="39"/>
      <c r="BL650" s="39">
        <v>2</v>
      </c>
      <c r="BM650" s="39"/>
      <c r="BN650" s="17">
        <f t="shared" si="55"/>
        <v>25</v>
      </c>
      <c r="BO650" s="39">
        <v>8</v>
      </c>
      <c r="BP650" s="39"/>
      <c r="BQ650" s="39">
        <v>5</v>
      </c>
      <c r="BR650" s="39"/>
      <c r="BS650" s="39"/>
      <c r="BT650" s="39"/>
      <c r="BU650" s="39"/>
      <c r="BV650" s="39"/>
      <c r="BW650" s="39">
        <v>5</v>
      </c>
      <c r="BX650" s="39"/>
      <c r="BY650" s="39">
        <v>2</v>
      </c>
      <c r="BZ650" s="39"/>
      <c r="CA650" s="16">
        <f t="shared" si="56"/>
        <v>20</v>
      </c>
    </row>
    <row r="651" spans="1:79" s="55" customFormat="1" ht="12" hidden="1">
      <c r="A651" s="1" t="s">
        <v>435</v>
      </c>
      <c r="B651" s="263" t="s">
        <v>1141</v>
      </c>
      <c r="C651" s="5">
        <v>73865</v>
      </c>
      <c r="D651" s="3" t="s">
        <v>437</v>
      </c>
      <c r="E651" s="19" t="s">
        <v>462</v>
      </c>
      <c r="F651" s="19" t="s">
        <v>457</v>
      </c>
      <c r="G651" s="19" t="s">
        <v>463</v>
      </c>
      <c r="H651" s="19"/>
      <c r="I651" s="20" t="s">
        <v>17</v>
      </c>
      <c r="J651" s="20" t="s">
        <v>907</v>
      </c>
      <c r="K651" s="6"/>
      <c r="L651" s="19" t="s">
        <v>463</v>
      </c>
      <c r="M651" s="3" t="s">
        <v>94</v>
      </c>
      <c r="N651" s="21" t="s">
        <v>1031</v>
      </c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>
        <v>1</v>
      </c>
      <c r="Z651" s="38"/>
      <c r="AA651" s="49">
        <f t="shared" si="52"/>
        <v>1</v>
      </c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16">
        <f t="shared" si="53"/>
        <v>0</v>
      </c>
      <c r="AO651" s="39"/>
      <c r="AP651" s="38"/>
      <c r="AQ651" s="38"/>
      <c r="AR651" s="38"/>
      <c r="AS651" s="38">
        <v>10</v>
      </c>
      <c r="AT651" s="38"/>
      <c r="AU651" s="39">
        <v>8</v>
      </c>
      <c r="AV651" s="39"/>
      <c r="AW651" s="39">
        <v>9</v>
      </c>
      <c r="AX651" s="38"/>
      <c r="AY651" s="38">
        <v>10</v>
      </c>
      <c r="AZ651" s="38">
        <v>10</v>
      </c>
      <c r="BA651" s="16">
        <f t="shared" si="54"/>
        <v>47</v>
      </c>
      <c r="BB651" s="38">
        <v>10</v>
      </c>
      <c r="BC651" s="38"/>
      <c r="BD651" s="38">
        <v>8</v>
      </c>
      <c r="BE651" s="38"/>
      <c r="BF651" s="38">
        <v>10</v>
      </c>
      <c r="BG651" s="38"/>
      <c r="BH651" s="39">
        <v>8</v>
      </c>
      <c r="BI651" s="39"/>
      <c r="BJ651" s="39">
        <v>9</v>
      </c>
      <c r="BK651" s="38"/>
      <c r="BL651" s="38">
        <v>10</v>
      </c>
      <c r="BM651" s="38">
        <v>10</v>
      </c>
      <c r="BN651" s="17">
        <f t="shared" si="55"/>
        <v>65</v>
      </c>
      <c r="BO651" s="38">
        <v>10</v>
      </c>
      <c r="BP651" s="38"/>
      <c r="BQ651" s="38">
        <v>8</v>
      </c>
      <c r="BR651" s="38"/>
      <c r="BS651" s="38"/>
      <c r="BT651" s="38"/>
      <c r="BU651" s="39">
        <v>9</v>
      </c>
      <c r="BV651" s="39"/>
      <c r="BW651" s="39">
        <v>10</v>
      </c>
      <c r="BX651" s="38"/>
      <c r="BY651" s="38">
        <v>10</v>
      </c>
      <c r="BZ651" s="38">
        <v>10</v>
      </c>
      <c r="CA651" s="16">
        <f t="shared" si="56"/>
        <v>57</v>
      </c>
    </row>
    <row r="652" spans="1:79" s="55" customFormat="1" ht="12" hidden="1">
      <c r="A652" s="1" t="s">
        <v>435</v>
      </c>
      <c r="B652" s="263" t="s">
        <v>1141</v>
      </c>
      <c r="C652" s="5">
        <v>73865</v>
      </c>
      <c r="D652" s="3" t="s">
        <v>437</v>
      </c>
      <c r="E652" s="19" t="s">
        <v>462</v>
      </c>
      <c r="F652" s="19" t="s">
        <v>457</v>
      </c>
      <c r="G652" s="19" t="s">
        <v>467</v>
      </c>
      <c r="H652" s="19"/>
      <c r="I652" s="20" t="s">
        <v>17</v>
      </c>
      <c r="J652" s="20" t="s">
        <v>911</v>
      </c>
      <c r="K652" s="6"/>
      <c r="L652" s="19" t="s">
        <v>467</v>
      </c>
      <c r="M652" s="3" t="s">
        <v>94</v>
      </c>
      <c r="N652" s="21" t="s">
        <v>1031</v>
      </c>
      <c r="O652" s="38"/>
      <c r="P652" s="38"/>
      <c r="Q652" s="38"/>
      <c r="R652" s="38"/>
      <c r="S652" s="38"/>
      <c r="T652" s="38"/>
      <c r="U652" s="39"/>
      <c r="V652" s="38"/>
      <c r="W652" s="38"/>
      <c r="X652" s="38"/>
      <c r="Y652" s="38"/>
      <c r="Z652" s="38"/>
      <c r="AA652" s="49">
        <f t="shared" si="52"/>
        <v>0</v>
      </c>
      <c r="AB652" s="38"/>
      <c r="AC652" s="38"/>
      <c r="AD652" s="38"/>
      <c r="AE652" s="38"/>
      <c r="AF652" s="38"/>
      <c r="AG652" s="38"/>
      <c r="AH652" s="39"/>
      <c r="AI652" s="39"/>
      <c r="AJ652" s="39"/>
      <c r="AK652" s="38"/>
      <c r="AL652" s="38"/>
      <c r="AM652" s="38"/>
      <c r="AN652" s="16">
        <f t="shared" si="53"/>
        <v>0</v>
      </c>
      <c r="AO652" s="39"/>
      <c r="AP652" s="38"/>
      <c r="AQ652" s="38"/>
      <c r="AR652" s="39"/>
      <c r="AS652" s="38">
        <v>5</v>
      </c>
      <c r="AT652" s="38"/>
      <c r="AU652" s="39"/>
      <c r="AV652" s="39"/>
      <c r="AW652" s="39">
        <v>3</v>
      </c>
      <c r="AX652" s="38"/>
      <c r="AY652" s="38"/>
      <c r="AZ652" s="38"/>
      <c r="BA652" s="16">
        <f t="shared" si="54"/>
        <v>8</v>
      </c>
      <c r="BB652" s="38">
        <v>5</v>
      </c>
      <c r="BC652" s="38"/>
      <c r="BD652" s="38"/>
      <c r="BE652" s="38"/>
      <c r="BF652" s="38"/>
      <c r="BG652" s="38"/>
      <c r="BH652" s="39"/>
      <c r="BI652" s="39"/>
      <c r="BJ652" s="39">
        <v>3</v>
      </c>
      <c r="BK652" s="38"/>
      <c r="BL652" s="38"/>
      <c r="BM652" s="38"/>
      <c r="BN652" s="17">
        <f t="shared" si="55"/>
        <v>8</v>
      </c>
      <c r="BO652" s="38">
        <v>5</v>
      </c>
      <c r="BP652" s="38"/>
      <c r="BQ652" s="38"/>
      <c r="BR652" s="38"/>
      <c r="BS652" s="38"/>
      <c r="BT652" s="38"/>
      <c r="BU652" s="39"/>
      <c r="BV652" s="39"/>
      <c r="BW652" s="39">
        <v>3</v>
      </c>
      <c r="BX652" s="38"/>
      <c r="BY652" s="38"/>
      <c r="BZ652" s="38"/>
      <c r="CA652" s="16">
        <f t="shared" si="56"/>
        <v>8</v>
      </c>
    </row>
    <row r="653" spans="1:79" s="55" customFormat="1" ht="12" hidden="1">
      <c r="A653" s="1" t="s">
        <v>435</v>
      </c>
      <c r="B653" s="263" t="s">
        <v>1141</v>
      </c>
      <c r="C653" s="5">
        <v>73865</v>
      </c>
      <c r="D653" s="3" t="s">
        <v>437</v>
      </c>
      <c r="E653" s="19" t="s">
        <v>438</v>
      </c>
      <c r="F653" s="19" t="s">
        <v>470</v>
      </c>
      <c r="G653" s="19" t="s">
        <v>475</v>
      </c>
      <c r="H653" s="19"/>
      <c r="I653" s="20" t="s">
        <v>17</v>
      </c>
      <c r="J653" s="20" t="s">
        <v>386</v>
      </c>
      <c r="K653" s="6"/>
      <c r="L653" s="19" t="s">
        <v>475</v>
      </c>
      <c r="M653" s="3" t="s">
        <v>94</v>
      </c>
      <c r="N653" s="21" t="s">
        <v>1031</v>
      </c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49">
        <f t="shared" si="52"/>
        <v>0</v>
      </c>
      <c r="AB653" s="38"/>
      <c r="AC653" s="38"/>
      <c r="AD653" s="38"/>
      <c r="AE653" s="38"/>
      <c r="AF653" s="38"/>
      <c r="AG653" s="38"/>
      <c r="AH653" s="39"/>
      <c r="AI653" s="39"/>
      <c r="AJ653" s="39"/>
      <c r="AK653" s="38"/>
      <c r="AL653" s="38"/>
      <c r="AM653" s="38"/>
      <c r="AN653" s="16">
        <f t="shared" si="53"/>
        <v>0</v>
      </c>
      <c r="AO653" s="39"/>
      <c r="AP653" s="39"/>
      <c r="AQ653" s="39"/>
      <c r="AR653" s="39"/>
      <c r="AS653" s="39">
        <v>3</v>
      </c>
      <c r="AT653" s="39"/>
      <c r="AU653" s="39"/>
      <c r="AV653" s="39"/>
      <c r="AW653" s="39"/>
      <c r="AX653" s="39"/>
      <c r="AY653" s="39"/>
      <c r="AZ653" s="39"/>
      <c r="BA653" s="16">
        <f t="shared" si="54"/>
        <v>3</v>
      </c>
      <c r="BB653" s="39">
        <v>3</v>
      </c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17">
        <f t="shared" si="55"/>
        <v>3</v>
      </c>
      <c r="BO653" s="39">
        <v>3</v>
      </c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16">
        <f t="shared" si="56"/>
        <v>3</v>
      </c>
    </row>
    <row r="654" spans="1:79" s="55" customFormat="1" ht="12" hidden="1">
      <c r="A654" s="1" t="s">
        <v>435</v>
      </c>
      <c r="B654" s="263" t="s">
        <v>1141</v>
      </c>
      <c r="C654" s="5">
        <v>73865</v>
      </c>
      <c r="D654" s="3" t="s">
        <v>437</v>
      </c>
      <c r="E654" s="19" t="s">
        <v>462</v>
      </c>
      <c r="F654" s="19" t="s">
        <v>457</v>
      </c>
      <c r="G654" s="19" t="s">
        <v>469</v>
      </c>
      <c r="H654" s="19">
        <v>10036</v>
      </c>
      <c r="I654" s="20" t="s">
        <v>17</v>
      </c>
      <c r="J654" s="20" t="s">
        <v>934</v>
      </c>
      <c r="K654" s="6"/>
      <c r="L654" s="19" t="s">
        <v>469</v>
      </c>
      <c r="M654" s="3" t="s">
        <v>301</v>
      </c>
      <c r="N654" s="21" t="s">
        <v>459</v>
      </c>
      <c r="O654" s="38"/>
      <c r="P654" s="38"/>
      <c r="Q654" s="38">
        <v>5</v>
      </c>
      <c r="R654" s="38">
        <v>2</v>
      </c>
      <c r="S654" s="38">
        <v>3</v>
      </c>
      <c r="T654" s="38">
        <v>9</v>
      </c>
      <c r="U654" s="38"/>
      <c r="V654" s="38"/>
      <c r="W654" s="38"/>
      <c r="X654" s="38">
        <v>5</v>
      </c>
      <c r="Y654" s="39"/>
      <c r="Z654" s="38">
        <v>4</v>
      </c>
      <c r="AA654" s="49">
        <f t="shared" si="52"/>
        <v>28</v>
      </c>
      <c r="AB654" s="38">
        <v>7</v>
      </c>
      <c r="AC654" s="38"/>
      <c r="AD654" s="38">
        <v>2</v>
      </c>
      <c r="AE654" s="38">
        <v>3</v>
      </c>
      <c r="AF654" s="38">
        <v>5</v>
      </c>
      <c r="AG654" s="38"/>
      <c r="AH654" s="38">
        <v>5</v>
      </c>
      <c r="AI654" s="38"/>
      <c r="AJ654" s="38">
        <v>4</v>
      </c>
      <c r="AK654" s="38"/>
      <c r="AL654" s="38">
        <v>6</v>
      </c>
      <c r="AM654" s="38"/>
      <c r="AN654" s="16">
        <f t="shared" si="53"/>
        <v>32</v>
      </c>
      <c r="AO654" s="38">
        <v>5</v>
      </c>
      <c r="AP654" s="38"/>
      <c r="AQ654" s="38">
        <v>6</v>
      </c>
      <c r="AR654" s="38"/>
      <c r="AS654" s="38">
        <v>5</v>
      </c>
      <c r="AT654" s="38"/>
      <c r="AU654" s="38">
        <v>5</v>
      </c>
      <c r="AV654" s="38"/>
      <c r="AW654" s="38">
        <v>4</v>
      </c>
      <c r="AX654" s="38"/>
      <c r="AY654" s="38">
        <v>6</v>
      </c>
      <c r="AZ654" s="38"/>
      <c r="BA654" s="16">
        <f t="shared" si="54"/>
        <v>31</v>
      </c>
      <c r="BB654" s="38">
        <v>5</v>
      </c>
      <c r="BC654" s="38"/>
      <c r="BD654" s="38">
        <v>6</v>
      </c>
      <c r="BE654" s="38"/>
      <c r="BF654" s="38">
        <v>5</v>
      </c>
      <c r="BG654" s="38"/>
      <c r="BH654" s="38">
        <v>5</v>
      </c>
      <c r="BI654" s="38"/>
      <c r="BJ654" s="38">
        <v>4</v>
      </c>
      <c r="BK654" s="38"/>
      <c r="BL654" s="38">
        <v>6</v>
      </c>
      <c r="BM654" s="38"/>
      <c r="BN654" s="17">
        <f t="shared" si="55"/>
        <v>31</v>
      </c>
      <c r="BO654" s="38">
        <v>5</v>
      </c>
      <c r="BP654" s="38"/>
      <c r="BQ654" s="38">
        <v>6</v>
      </c>
      <c r="BR654" s="38"/>
      <c r="BS654" s="38">
        <v>5</v>
      </c>
      <c r="BT654" s="38"/>
      <c r="BU654" s="38">
        <v>5</v>
      </c>
      <c r="BV654" s="38"/>
      <c r="BW654" s="38">
        <v>4</v>
      </c>
      <c r="BX654" s="38"/>
      <c r="BY654" s="38">
        <v>6</v>
      </c>
      <c r="BZ654" s="38"/>
      <c r="CA654" s="16">
        <f t="shared" si="56"/>
        <v>31</v>
      </c>
    </row>
    <row r="655" spans="1:79" s="55" customFormat="1" ht="12" hidden="1">
      <c r="A655" s="1" t="s">
        <v>435</v>
      </c>
      <c r="B655" s="263" t="s">
        <v>1141</v>
      </c>
      <c r="C655" s="5">
        <v>73865</v>
      </c>
      <c r="D655" s="3" t="s">
        <v>437</v>
      </c>
      <c r="E655" s="19" t="s">
        <v>462</v>
      </c>
      <c r="F655" s="19" t="s">
        <v>457</v>
      </c>
      <c r="G655" s="19" t="s">
        <v>489</v>
      </c>
      <c r="H655" s="19">
        <v>10038</v>
      </c>
      <c r="I655" s="20" t="s">
        <v>17</v>
      </c>
      <c r="J655" s="20" t="s">
        <v>913</v>
      </c>
      <c r="K655" s="6"/>
      <c r="L655" s="19" t="s">
        <v>489</v>
      </c>
      <c r="M655" s="3" t="s">
        <v>301</v>
      </c>
      <c r="N655" s="21" t="s">
        <v>444</v>
      </c>
      <c r="O655" s="38"/>
      <c r="P655" s="38"/>
      <c r="Q655" s="38"/>
      <c r="R655" s="38"/>
      <c r="S655" s="38"/>
      <c r="T655" s="38"/>
      <c r="U655" s="38"/>
      <c r="V655" s="38"/>
      <c r="W655" s="38">
        <v>2</v>
      </c>
      <c r="X655" s="38"/>
      <c r="Y655" s="38"/>
      <c r="Z655" s="38"/>
      <c r="AA655" s="49">
        <f t="shared" si="52"/>
        <v>2</v>
      </c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16">
        <f t="shared" si="53"/>
        <v>0</v>
      </c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16">
        <f t="shared" si="54"/>
        <v>0</v>
      </c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17">
        <f t="shared" si="55"/>
        <v>0</v>
      </c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16">
        <f t="shared" si="56"/>
        <v>0</v>
      </c>
    </row>
    <row r="656" spans="1:79" s="55" customFormat="1" ht="12" hidden="1">
      <c r="A656" s="1" t="s">
        <v>435</v>
      </c>
      <c r="B656" s="263" t="s">
        <v>1141</v>
      </c>
      <c r="C656" s="5">
        <v>73865</v>
      </c>
      <c r="D656" s="3" t="s">
        <v>437</v>
      </c>
      <c r="E656" s="19" t="s">
        <v>462</v>
      </c>
      <c r="F656" s="19" t="s">
        <v>457</v>
      </c>
      <c r="G656" s="19" t="s">
        <v>467</v>
      </c>
      <c r="H656" s="19"/>
      <c r="I656" s="20" t="s">
        <v>17</v>
      </c>
      <c r="J656" s="20" t="s">
        <v>911</v>
      </c>
      <c r="K656" s="6"/>
      <c r="L656" s="19" t="s">
        <v>467</v>
      </c>
      <c r="M656" s="3" t="s">
        <v>301</v>
      </c>
      <c r="N656" s="21" t="s">
        <v>1031</v>
      </c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49">
        <f t="shared" si="52"/>
        <v>0</v>
      </c>
      <c r="AB656" s="38"/>
      <c r="AC656" s="38"/>
      <c r="AD656" s="38"/>
      <c r="AE656" s="38"/>
      <c r="AF656" s="38"/>
      <c r="AG656" s="39"/>
      <c r="AH656" s="38">
        <v>1</v>
      </c>
      <c r="AI656" s="38"/>
      <c r="AJ656" s="38"/>
      <c r="AK656" s="38"/>
      <c r="AL656" s="38"/>
      <c r="AM656" s="38"/>
      <c r="AN656" s="16">
        <f t="shared" si="53"/>
        <v>1</v>
      </c>
      <c r="AO656" s="39"/>
      <c r="AP656" s="39"/>
      <c r="AQ656" s="39"/>
      <c r="AR656" s="39">
        <v>2</v>
      </c>
      <c r="AS656" s="39">
        <v>5</v>
      </c>
      <c r="AT656" s="39"/>
      <c r="AU656" s="39"/>
      <c r="AV656" s="39">
        <v>5</v>
      </c>
      <c r="AW656" s="39"/>
      <c r="AX656" s="39">
        <v>5</v>
      </c>
      <c r="AY656" s="39"/>
      <c r="AZ656" s="39">
        <v>5</v>
      </c>
      <c r="BA656" s="16">
        <f t="shared" si="54"/>
        <v>22</v>
      </c>
      <c r="BB656" s="39"/>
      <c r="BC656" s="39">
        <v>2</v>
      </c>
      <c r="BD656" s="39"/>
      <c r="BE656" s="39"/>
      <c r="BF656" s="39">
        <v>5</v>
      </c>
      <c r="BG656" s="39"/>
      <c r="BH656" s="39"/>
      <c r="BI656" s="39">
        <v>5</v>
      </c>
      <c r="BJ656" s="39"/>
      <c r="BK656" s="39">
        <v>5</v>
      </c>
      <c r="BL656" s="39"/>
      <c r="BM656" s="39">
        <v>5</v>
      </c>
      <c r="BN656" s="17">
        <f t="shared" si="55"/>
        <v>22</v>
      </c>
      <c r="BO656" s="39"/>
      <c r="BP656" s="39">
        <v>2</v>
      </c>
      <c r="BQ656" s="39"/>
      <c r="BR656" s="39"/>
      <c r="BS656" s="39">
        <v>5</v>
      </c>
      <c r="BT656" s="39"/>
      <c r="BU656" s="39"/>
      <c r="BV656" s="39">
        <v>5</v>
      </c>
      <c r="BW656" s="39"/>
      <c r="BX656" s="39">
        <v>5</v>
      </c>
      <c r="BY656" s="39"/>
      <c r="BZ656" s="39">
        <v>5</v>
      </c>
      <c r="CA656" s="16">
        <f t="shared" si="56"/>
        <v>22</v>
      </c>
    </row>
    <row r="657" spans="1:79" s="55" customFormat="1" ht="12" hidden="1">
      <c r="A657" s="1" t="s">
        <v>435</v>
      </c>
      <c r="B657" s="263" t="s">
        <v>1142</v>
      </c>
      <c r="C657" s="5">
        <v>73865</v>
      </c>
      <c r="D657" s="3" t="s">
        <v>437</v>
      </c>
      <c r="E657" s="19" t="s">
        <v>462</v>
      </c>
      <c r="F657" s="19" t="s">
        <v>457</v>
      </c>
      <c r="G657" s="19" t="s">
        <v>275</v>
      </c>
      <c r="H657" s="19" t="s">
        <v>919</v>
      </c>
      <c r="I657" s="20" t="s">
        <v>17</v>
      </c>
      <c r="J657" s="20" t="s">
        <v>909</v>
      </c>
      <c r="K657" s="6"/>
      <c r="L657" s="19" t="s">
        <v>275</v>
      </c>
      <c r="M657" s="3" t="s">
        <v>94</v>
      </c>
      <c r="N657" s="21" t="s">
        <v>18</v>
      </c>
      <c r="O657" s="38"/>
      <c r="P657" s="38"/>
      <c r="Q657" s="38">
        <v>5</v>
      </c>
      <c r="R657" s="38">
        <v>10</v>
      </c>
      <c r="S657" s="38"/>
      <c r="T657" s="38"/>
      <c r="U657" s="38"/>
      <c r="V657" s="38"/>
      <c r="W657" s="38"/>
      <c r="X657" s="38"/>
      <c r="Y657" s="39"/>
      <c r="Z657" s="38"/>
      <c r="AA657" s="49">
        <f t="shared" si="52"/>
        <v>15</v>
      </c>
      <c r="AB657" s="38"/>
      <c r="AC657" s="38"/>
      <c r="AD657" s="38"/>
      <c r="AE657" s="38"/>
      <c r="AF657" s="38"/>
      <c r="AG657" s="38"/>
      <c r="AH657" s="38"/>
      <c r="AI657" s="38"/>
      <c r="AJ657" s="38">
        <v>10</v>
      </c>
      <c r="AK657" s="38"/>
      <c r="AL657" s="38"/>
      <c r="AM657" s="38"/>
      <c r="AN657" s="16">
        <f t="shared" si="53"/>
        <v>10</v>
      </c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16">
        <f t="shared" si="54"/>
        <v>0</v>
      </c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17">
        <f t="shared" si="55"/>
        <v>0</v>
      </c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16">
        <f t="shared" si="56"/>
        <v>0</v>
      </c>
    </row>
    <row r="658" spans="1:79" s="55" customFormat="1" ht="12" hidden="1">
      <c r="A658" s="1" t="s">
        <v>435</v>
      </c>
      <c r="B658" s="264" t="s">
        <v>1142</v>
      </c>
      <c r="C658" s="5">
        <v>73865</v>
      </c>
      <c r="D658" s="3" t="s">
        <v>437</v>
      </c>
      <c r="E658" s="19" t="s">
        <v>462</v>
      </c>
      <c r="F658" s="19" t="s">
        <v>457</v>
      </c>
      <c r="G658" s="19" t="s">
        <v>463</v>
      </c>
      <c r="H658" s="19"/>
      <c r="I658" s="20" t="s">
        <v>17</v>
      </c>
      <c r="J658" s="20" t="s">
        <v>907</v>
      </c>
      <c r="K658" s="6"/>
      <c r="L658" s="19" t="s">
        <v>463</v>
      </c>
      <c r="M658" s="3" t="s">
        <v>94</v>
      </c>
      <c r="N658" s="21" t="s">
        <v>1031</v>
      </c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49">
        <f t="shared" si="52"/>
        <v>0</v>
      </c>
      <c r="AB658" s="38"/>
      <c r="AC658" s="39"/>
      <c r="AD658" s="39"/>
      <c r="AE658" s="39"/>
      <c r="AF658" s="39"/>
      <c r="AG658" s="39"/>
      <c r="AH658" s="39"/>
      <c r="AI658" s="39"/>
      <c r="AJ658" s="39"/>
      <c r="AK658" s="38"/>
      <c r="AL658" s="38"/>
      <c r="AM658" s="38"/>
      <c r="AN658" s="16">
        <f t="shared" si="53"/>
        <v>0</v>
      </c>
      <c r="AO658" s="39"/>
      <c r="AP658" s="39">
        <v>1</v>
      </c>
      <c r="AQ658" s="39"/>
      <c r="AR658" s="39"/>
      <c r="AS658" s="39"/>
      <c r="AT658" s="39"/>
      <c r="AU658" s="39">
        <v>10</v>
      </c>
      <c r="AV658" s="39"/>
      <c r="AW658" s="39"/>
      <c r="AX658" s="39">
        <v>20</v>
      </c>
      <c r="AY658" s="39"/>
      <c r="AZ658" s="39"/>
      <c r="BA658" s="16">
        <f t="shared" si="54"/>
        <v>31</v>
      </c>
      <c r="BB658" s="39">
        <v>20</v>
      </c>
      <c r="BC658" s="39"/>
      <c r="BD658" s="39">
        <v>20</v>
      </c>
      <c r="BE658" s="39"/>
      <c r="BF658" s="39"/>
      <c r="BG658" s="39"/>
      <c r="BH658" s="39">
        <v>10</v>
      </c>
      <c r="BI658" s="39"/>
      <c r="BJ658" s="39"/>
      <c r="BK658" s="39">
        <v>10</v>
      </c>
      <c r="BL658" s="39"/>
      <c r="BM658" s="39"/>
      <c r="BN658" s="17">
        <f t="shared" si="55"/>
        <v>60</v>
      </c>
      <c r="BO658" s="39">
        <v>20</v>
      </c>
      <c r="BP658" s="39"/>
      <c r="BQ658" s="39">
        <v>20</v>
      </c>
      <c r="BR658" s="39"/>
      <c r="BS658" s="39"/>
      <c r="BT658" s="39"/>
      <c r="BU658" s="39"/>
      <c r="BV658" s="39"/>
      <c r="BW658" s="39"/>
      <c r="BX658" s="39">
        <v>10</v>
      </c>
      <c r="BY658" s="39"/>
      <c r="BZ658" s="39"/>
      <c r="CA658" s="16">
        <f t="shared" si="56"/>
        <v>50</v>
      </c>
    </row>
    <row r="659" spans="1:79" s="68" customFormat="1" ht="12" hidden="1">
      <c r="A659" s="1" t="s">
        <v>960</v>
      </c>
      <c r="B659" s="2" t="s">
        <v>1059</v>
      </c>
      <c r="C659" s="5">
        <v>72953</v>
      </c>
      <c r="D659" s="3" t="s">
        <v>1060</v>
      </c>
      <c r="E659" s="19" t="s">
        <v>1018</v>
      </c>
      <c r="F659" s="19"/>
      <c r="G659" s="19"/>
      <c r="H659" s="19" t="s">
        <v>942</v>
      </c>
      <c r="I659" s="20"/>
      <c r="J659" s="20" t="s">
        <v>347</v>
      </c>
      <c r="K659" s="6"/>
      <c r="L659" s="19" t="s">
        <v>481</v>
      </c>
      <c r="M659" s="3" t="s">
        <v>298</v>
      </c>
      <c r="N659" s="21" t="s">
        <v>444</v>
      </c>
      <c r="AB659" s="131">
        <v>5</v>
      </c>
      <c r="AC659" s="68">
        <v>0</v>
      </c>
      <c r="AD659" s="68">
        <v>0</v>
      </c>
      <c r="AN659" s="16">
        <f t="shared" si="53"/>
        <v>5</v>
      </c>
      <c r="BA659" s="16">
        <f t="shared" si="54"/>
        <v>0</v>
      </c>
      <c r="BN659" s="17">
        <f t="shared" si="55"/>
        <v>0</v>
      </c>
      <c r="CA659" s="16">
        <f t="shared" si="56"/>
        <v>0</v>
      </c>
    </row>
    <row r="660" spans="1:79" hidden="1">
      <c r="A660" s="1"/>
      <c r="B660" s="2" t="s">
        <v>1027</v>
      </c>
      <c r="C660" s="5"/>
      <c r="D660" s="3" t="s">
        <v>1027</v>
      </c>
      <c r="E660" s="19" t="s">
        <v>1018</v>
      </c>
      <c r="F660" s="19"/>
      <c r="G660" s="19"/>
      <c r="H660" s="19" t="s">
        <v>1026</v>
      </c>
      <c r="I660" s="20"/>
      <c r="J660" s="20" t="s">
        <v>1025</v>
      </c>
      <c r="K660" s="6"/>
      <c r="L660" s="19" t="s">
        <v>481</v>
      </c>
      <c r="M660" s="3" t="s">
        <v>957</v>
      </c>
      <c r="N660" s="21" t="s">
        <v>444</v>
      </c>
      <c r="AB660" s="55">
        <v>2</v>
      </c>
      <c r="AC660" s="55">
        <v>0</v>
      </c>
      <c r="AD660" s="55">
        <v>0</v>
      </c>
      <c r="AE660" s="55">
        <v>0</v>
      </c>
      <c r="AN660" s="16">
        <f t="shared" si="53"/>
        <v>2</v>
      </c>
      <c r="BA660" s="16">
        <f t="shared" si="54"/>
        <v>0</v>
      </c>
      <c r="BN660" s="17">
        <f t="shared" si="55"/>
        <v>0</v>
      </c>
      <c r="CA660" s="16">
        <f t="shared" si="56"/>
        <v>0</v>
      </c>
    </row>
    <row r="661" spans="1:79" s="68" customFormat="1" ht="12" hidden="1">
      <c r="A661" s="1" t="s">
        <v>962</v>
      </c>
      <c r="B661" s="2" t="s">
        <v>1061</v>
      </c>
      <c r="C661" s="5"/>
      <c r="D661" s="3" t="s">
        <v>1062</v>
      </c>
      <c r="E661" s="19" t="s">
        <v>1018</v>
      </c>
      <c r="F661" s="19"/>
      <c r="G661" s="19"/>
      <c r="H661" s="19" t="s">
        <v>943</v>
      </c>
      <c r="I661" s="20"/>
      <c r="J661" s="20" t="s">
        <v>1019</v>
      </c>
      <c r="K661" s="6"/>
      <c r="L661" s="19" t="s">
        <v>481</v>
      </c>
      <c r="M661" s="3" t="s">
        <v>94</v>
      </c>
      <c r="N661" s="21" t="s">
        <v>444</v>
      </c>
      <c r="AB661" s="131">
        <v>1</v>
      </c>
      <c r="AC661" s="68">
        <v>0</v>
      </c>
      <c r="AD661" s="68">
        <v>0</v>
      </c>
      <c r="AN661" s="16">
        <f t="shared" si="53"/>
        <v>1</v>
      </c>
      <c r="BA661" s="16">
        <f t="shared" si="54"/>
        <v>0</v>
      </c>
      <c r="BN661" s="17">
        <f t="shared" si="55"/>
        <v>0</v>
      </c>
      <c r="CA661" s="16">
        <f t="shared" si="56"/>
        <v>0</v>
      </c>
    </row>
    <row r="662" spans="1:79" s="68" customFormat="1" ht="12" hidden="1">
      <c r="A662" s="1" t="s">
        <v>102</v>
      </c>
      <c r="B662" s="2" t="s">
        <v>1061</v>
      </c>
      <c r="C662" s="5"/>
      <c r="D662" s="3" t="s">
        <v>1062</v>
      </c>
      <c r="E662" s="19" t="s">
        <v>1018</v>
      </c>
      <c r="F662" s="19"/>
      <c r="G662" s="19"/>
      <c r="H662" s="19" t="s">
        <v>944</v>
      </c>
      <c r="I662" s="20"/>
      <c r="J662" s="20" t="s">
        <v>1020</v>
      </c>
      <c r="K662" s="6"/>
      <c r="L662" s="19" t="s">
        <v>481</v>
      </c>
      <c r="M662" s="3" t="s">
        <v>94</v>
      </c>
      <c r="N662" s="21" t="s">
        <v>444</v>
      </c>
      <c r="AB662" s="131">
        <v>3</v>
      </c>
      <c r="AC662" s="68">
        <v>0</v>
      </c>
      <c r="AD662" s="68">
        <v>0</v>
      </c>
      <c r="AN662" s="16">
        <f t="shared" si="53"/>
        <v>3</v>
      </c>
      <c r="BA662" s="16">
        <f t="shared" si="54"/>
        <v>0</v>
      </c>
      <c r="BN662" s="17">
        <f t="shared" si="55"/>
        <v>0</v>
      </c>
      <c r="CA662" s="16">
        <f t="shared" si="56"/>
        <v>0</v>
      </c>
    </row>
    <row r="663" spans="1:79" s="68" customFormat="1" ht="12" hidden="1">
      <c r="A663" s="1" t="s">
        <v>956</v>
      </c>
      <c r="B663" s="2" t="s">
        <v>1063</v>
      </c>
      <c r="C663" s="5"/>
      <c r="D663" s="3" t="s">
        <v>1063</v>
      </c>
      <c r="E663" s="19" t="s">
        <v>1018</v>
      </c>
      <c r="F663" s="19"/>
      <c r="G663" s="19"/>
      <c r="H663" s="19" t="s">
        <v>945</v>
      </c>
      <c r="I663" s="20"/>
      <c r="J663" s="20" t="s">
        <v>1021</v>
      </c>
      <c r="K663" s="6"/>
      <c r="L663" s="19" t="s">
        <v>479</v>
      </c>
      <c r="M663" s="3" t="s">
        <v>957</v>
      </c>
      <c r="N663" s="21" t="s">
        <v>1064</v>
      </c>
      <c r="AB663" s="131">
        <v>1</v>
      </c>
      <c r="AC663" s="68">
        <v>0</v>
      </c>
      <c r="AD663" s="68">
        <v>0</v>
      </c>
      <c r="AN663" s="16">
        <f t="shared" si="53"/>
        <v>1</v>
      </c>
      <c r="BA663" s="16">
        <f t="shared" si="54"/>
        <v>0</v>
      </c>
      <c r="BN663" s="17">
        <f t="shared" si="55"/>
        <v>0</v>
      </c>
      <c r="CA663" s="16">
        <f t="shared" si="56"/>
        <v>0</v>
      </c>
    </row>
    <row r="664" spans="1:79" s="55" customFormat="1" ht="12" hidden="1">
      <c r="A664" s="1" t="s">
        <v>963</v>
      </c>
      <c r="B664" s="2" t="s">
        <v>1065</v>
      </c>
      <c r="C664" s="5">
        <v>73714</v>
      </c>
      <c r="D664" s="3" t="s">
        <v>1029</v>
      </c>
      <c r="E664" s="19" t="s">
        <v>1016</v>
      </c>
      <c r="F664" s="19"/>
      <c r="G664" s="19"/>
      <c r="H664" s="19" t="s">
        <v>955</v>
      </c>
      <c r="I664" s="20"/>
      <c r="J664" s="20" t="s">
        <v>350</v>
      </c>
      <c r="K664" s="6"/>
      <c r="L664" s="19" t="s">
        <v>478</v>
      </c>
      <c r="M664" s="3" t="s">
        <v>283</v>
      </c>
      <c r="N664" s="21" t="s">
        <v>444</v>
      </c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B664" s="55">
        <v>55</v>
      </c>
      <c r="AC664" s="55">
        <v>14</v>
      </c>
      <c r="AD664" s="55">
        <v>0</v>
      </c>
      <c r="AE664" s="55">
        <v>7</v>
      </c>
      <c r="AN664" s="16">
        <f t="shared" si="53"/>
        <v>76</v>
      </c>
      <c r="BA664" s="16">
        <f t="shared" si="54"/>
        <v>0</v>
      </c>
      <c r="BN664" s="17">
        <f t="shared" si="55"/>
        <v>0</v>
      </c>
      <c r="CA664" s="16">
        <f t="shared" si="56"/>
        <v>0</v>
      </c>
    </row>
    <row r="665" spans="1:79" s="68" customFormat="1" ht="12" hidden="1">
      <c r="A665" s="1" t="s">
        <v>962</v>
      </c>
      <c r="B665" s="2" t="s">
        <v>1061</v>
      </c>
      <c r="C665" s="5"/>
      <c r="D665" s="3" t="s">
        <v>1062</v>
      </c>
      <c r="E665" s="19" t="s">
        <v>1016</v>
      </c>
      <c r="F665" s="19"/>
      <c r="G665" s="19" t="s">
        <v>1124</v>
      </c>
      <c r="H665" s="19" t="s">
        <v>946</v>
      </c>
      <c r="I665" s="20"/>
      <c r="J665" s="20" t="s">
        <v>1022</v>
      </c>
      <c r="K665" s="6"/>
      <c r="L665" s="19" t="s">
        <v>1066</v>
      </c>
      <c r="M665" s="3" t="s">
        <v>94</v>
      </c>
      <c r="N665" s="21" t="s">
        <v>444</v>
      </c>
      <c r="AB665" s="131">
        <v>73</v>
      </c>
      <c r="AC665" s="68">
        <v>42</v>
      </c>
      <c r="AD665" s="68">
        <v>1</v>
      </c>
      <c r="AN665" s="16">
        <f t="shared" si="53"/>
        <v>116</v>
      </c>
      <c r="BA665" s="16">
        <f t="shared" si="54"/>
        <v>0</v>
      </c>
      <c r="BN665" s="17">
        <f t="shared" si="55"/>
        <v>0</v>
      </c>
      <c r="CA665" s="16">
        <f t="shared" si="56"/>
        <v>0</v>
      </c>
    </row>
    <row r="666" spans="1:79" s="68" customFormat="1" ht="12" hidden="1">
      <c r="A666" s="1" t="s">
        <v>956</v>
      </c>
      <c r="B666" s="2" t="s">
        <v>1063</v>
      </c>
      <c r="C666" s="5"/>
      <c r="D666" s="3" t="s">
        <v>1063</v>
      </c>
      <c r="E666" s="19" t="s">
        <v>1016</v>
      </c>
      <c r="F666" s="19"/>
      <c r="G666" s="19"/>
      <c r="H666" s="19" t="s">
        <v>947</v>
      </c>
      <c r="I666" s="20"/>
      <c r="J666" s="20" t="s">
        <v>1023</v>
      </c>
      <c r="K666" s="6"/>
      <c r="L666" s="19" t="s">
        <v>1067</v>
      </c>
      <c r="M666" s="3" t="s">
        <v>957</v>
      </c>
      <c r="N666" s="21" t="s">
        <v>488</v>
      </c>
      <c r="AB666" s="131">
        <v>2</v>
      </c>
      <c r="AC666" s="68">
        <v>0</v>
      </c>
      <c r="AD666" s="68">
        <v>0</v>
      </c>
      <c r="AN666" s="16">
        <f t="shared" si="53"/>
        <v>2</v>
      </c>
      <c r="BA666" s="16">
        <f t="shared" si="54"/>
        <v>0</v>
      </c>
      <c r="BN666" s="17">
        <f t="shared" si="55"/>
        <v>0</v>
      </c>
      <c r="CA666" s="16">
        <f t="shared" si="56"/>
        <v>0</v>
      </c>
    </row>
    <row r="667" spans="1:79" s="68" customFormat="1" ht="12" hidden="1">
      <c r="A667" s="1" t="s">
        <v>963</v>
      </c>
      <c r="B667" s="2" t="s">
        <v>1065</v>
      </c>
      <c r="C667" s="5">
        <v>73714</v>
      </c>
      <c r="D667" s="3" t="s">
        <v>1029</v>
      </c>
      <c r="E667" s="19" t="s">
        <v>462</v>
      </c>
      <c r="F667" s="19"/>
      <c r="G667" s="19"/>
      <c r="H667" s="19" t="s">
        <v>953</v>
      </c>
      <c r="I667" s="20"/>
      <c r="J667" s="20" t="s">
        <v>353</v>
      </c>
      <c r="K667" s="6"/>
      <c r="L667" s="19" t="s">
        <v>478</v>
      </c>
      <c r="M667" s="3" t="s">
        <v>283</v>
      </c>
      <c r="N667" s="21" t="s">
        <v>1068</v>
      </c>
      <c r="AB667" s="131">
        <v>4</v>
      </c>
      <c r="AC667" s="68">
        <v>0</v>
      </c>
      <c r="AD667" s="68">
        <v>6</v>
      </c>
      <c r="AN667" s="16">
        <f t="shared" si="53"/>
        <v>10</v>
      </c>
      <c r="BA667" s="16">
        <f t="shared" si="54"/>
        <v>0</v>
      </c>
      <c r="BN667" s="17">
        <f t="shared" si="55"/>
        <v>0</v>
      </c>
      <c r="CA667" s="16">
        <f t="shared" si="56"/>
        <v>0</v>
      </c>
    </row>
    <row r="668" spans="1:79" s="68" customFormat="1" ht="12" hidden="1">
      <c r="A668" s="1" t="s">
        <v>956</v>
      </c>
      <c r="B668" s="2" t="s">
        <v>1069</v>
      </c>
      <c r="C668" s="5"/>
      <c r="D668" s="3" t="s">
        <v>1070</v>
      </c>
      <c r="E668" s="19" t="s">
        <v>1071</v>
      </c>
      <c r="F668" s="19"/>
      <c r="G668" s="19"/>
      <c r="H668" s="19" t="s">
        <v>949</v>
      </c>
      <c r="I668" s="20"/>
      <c r="J668" s="20" t="s">
        <v>1024</v>
      </c>
      <c r="K668" s="6"/>
      <c r="L668" s="19" t="s">
        <v>1072</v>
      </c>
      <c r="M668" s="3" t="s">
        <v>957</v>
      </c>
      <c r="N668" s="21" t="s">
        <v>1073</v>
      </c>
      <c r="AB668" s="131">
        <v>9</v>
      </c>
      <c r="AC668" s="68">
        <v>0</v>
      </c>
      <c r="AD668" s="68">
        <v>0</v>
      </c>
      <c r="AN668" s="16">
        <f t="shared" si="53"/>
        <v>9</v>
      </c>
      <c r="BA668" s="16">
        <f t="shared" si="54"/>
        <v>0</v>
      </c>
      <c r="BN668" s="17">
        <f t="shared" si="55"/>
        <v>0</v>
      </c>
      <c r="CA668" s="16">
        <f t="shared" si="56"/>
        <v>0</v>
      </c>
    </row>
    <row r="669" spans="1:79" s="68" customFormat="1" ht="12" hidden="1">
      <c r="A669" s="1" t="s">
        <v>956</v>
      </c>
      <c r="B669" s="2" t="s">
        <v>1069</v>
      </c>
      <c r="C669" s="5"/>
      <c r="D669" s="3" t="s">
        <v>1070</v>
      </c>
      <c r="E669" s="19" t="s">
        <v>1071</v>
      </c>
      <c r="F669" s="19"/>
      <c r="G669" s="19"/>
      <c r="H669" s="19" t="s">
        <v>950</v>
      </c>
      <c r="I669" s="20"/>
      <c r="J669" s="20" t="s">
        <v>1024</v>
      </c>
      <c r="K669" s="6"/>
      <c r="L669" s="19" t="s">
        <v>1072</v>
      </c>
      <c r="M669" s="3" t="s">
        <v>957</v>
      </c>
      <c r="N669" s="21" t="s">
        <v>1073</v>
      </c>
      <c r="AB669" s="131">
        <v>11</v>
      </c>
      <c r="AC669" s="68">
        <v>0</v>
      </c>
      <c r="AD669" s="68">
        <v>0</v>
      </c>
      <c r="AN669" s="16">
        <f t="shared" si="53"/>
        <v>11</v>
      </c>
      <c r="BA669" s="16">
        <f t="shared" si="54"/>
        <v>0</v>
      </c>
      <c r="BN669" s="17">
        <f t="shared" si="55"/>
        <v>0</v>
      </c>
      <c r="CA669" s="16">
        <f t="shared" si="56"/>
        <v>0</v>
      </c>
    </row>
    <row r="670" spans="1:79" s="68" customFormat="1" ht="12" hidden="1">
      <c r="A670" s="1" t="s">
        <v>956</v>
      </c>
      <c r="B670" s="2" t="s">
        <v>1069</v>
      </c>
      <c r="C670" s="5"/>
      <c r="D670" s="3" t="s">
        <v>1070</v>
      </c>
      <c r="E670" s="19" t="s">
        <v>1074</v>
      </c>
      <c r="F670" s="19"/>
      <c r="G670" s="19"/>
      <c r="H670" s="19" t="s">
        <v>951</v>
      </c>
      <c r="I670" s="20"/>
      <c r="J670" s="20" t="s">
        <v>1024</v>
      </c>
      <c r="K670" s="6"/>
      <c r="L670" s="19" t="s">
        <v>1072</v>
      </c>
      <c r="M670" s="3" t="s">
        <v>957</v>
      </c>
      <c r="N670" s="21" t="s">
        <v>1073</v>
      </c>
      <c r="AB670" s="131">
        <v>5</v>
      </c>
      <c r="AC670" s="68">
        <v>0</v>
      </c>
      <c r="AD670" s="68">
        <v>0</v>
      </c>
      <c r="AN670" s="16">
        <f t="shared" si="53"/>
        <v>5</v>
      </c>
      <c r="BA670" s="16">
        <f t="shared" si="54"/>
        <v>0</v>
      </c>
      <c r="BN670" s="17">
        <f t="shared" si="55"/>
        <v>0</v>
      </c>
      <c r="CA670" s="16">
        <f t="shared" si="56"/>
        <v>0</v>
      </c>
    </row>
    <row r="671" spans="1:79" s="55" customFormat="1" ht="12" hidden="1">
      <c r="A671" s="189" t="s">
        <v>102</v>
      </c>
      <c r="B671" s="189" t="s">
        <v>106</v>
      </c>
      <c r="C671" s="190">
        <v>73527</v>
      </c>
      <c r="D671" s="189" t="s">
        <v>107</v>
      </c>
      <c r="E671" s="189" t="s">
        <v>272</v>
      </c>
      <c r="F671" s="189"/>
      <c r="G671" s="189" t="s">
        <v>278</v>
      </c>
      <c r="H671" s="189" t="s">
        <v>965</v>
      </c>
      <c r="I671" s="189" t="s">
        <v>17</v>
      </c>
      <c r="J671" s="189" t="s">
        <v>353</v>
      </c>
      <c r="K671" s="191" t="s">
        <v>698</v>
      </c>
      <c r="L671" s="192" t="s">
        <v>278</v>
      </c>
      <c r="M671" s="189" t="s">
        <v>94</v>
      </c>
      <c r="N671" s="193" t="s">
        <v>30</v>
      </c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C671" s="55">
        <v>0</v>
      </c>
      <c r="AD671" s="55">
        <v>0</v>
      </c>
      <c r="AE671" s="194">
        <v>1</v>
      </c>
      <c r="AF671" s="144"/>
      <c r="AG671" s="144"/>
      <c r="AH671" s="144"/>
      <c r="AI671" s="144"/>
      <c r="AJ671" s="144"/>
      <c r="AN671" s="16">
        <f t="shared" si="53"/>
        <v>1</v>
      </c>
      <c r="BA671" s="16">
        <f t="shared" si="54"/>
        <v>0</v>
      </c>
      <c r="BN671" s="17">
        <f t="shared" si="55"/>
        <v>0</v>
      </c>
      <c r="CA671" s="16">
        <f t="shared" si="56"/>
        <v>0</v>
      </c>
    </row>
    <row r="672" spans="1:79" s="55" customFormat="1" ht="13" hidden="1">
      <c r="A672" s="1" t="s">
        <v>71</v>
      </c>
      <c r="B672" s="6" t="s">
        <v>284</v>
      </c>
      <c r="C672" s="5">
        <v>74029</v>
      </c>
      <c r="D672" s="3" t="s">
        <v>70</v>
      </c>
      <c r="E672" s="2" t="s">
        <v>611</v>
      </c>
      <c r="F672" s="2"/>
      <c r="G672" s="2" t="s">
        <v>834</v>
      </c>
      <c r="H672" s="2"/>
      <c r="I672" s="3" t="s">
        <v>17</v>
      </c>
      <c r="J672" s="3" t="s">
        <v>966</v>
      </c>
      <c r="K672" s="6" t="s">
        <v>319</v>
      </c>
      <c r="L672" s="4" t="s">
        <v>834</v>
      </c>
      <c r="M672" s="3" t="s">
        <v>967</v>
      </c>
      <c r="N672" s="46" t="s">
        <v>968</v>
      </c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C672" s="55">
        <v>0</v>
      </c>
      <c r="AD672" s="55">
        <v>0</v>
      </c>
      <c r="AE672" s="139"/>
      <c r="AF672" s="208"/>
      <c r="AG672" s="208"/>
      <c r="AH672" s="208"/>
      <c r="AI672" s="208"/>
      <c r="AJ672" s="208"/>
      <c r="AN672" s="16">
        <f t="shared" si="53"/>
        <v>0</v>
      </c>
      <c r="BA672" s="16">
        <f t="shared" si="54"/>
        <v>0</v>
      </c>
      <c r="BN672" s="17">
        <f t="shared" si="55"/>
        <v>0</v>
      </c>
      <c r="CA672" s="16">
        <f t="shared" si="56"/>
        <v>0</v>
      </c>
    </row>
    <row r="673" spans="1:79" s="55" customFormat="1" ht="13" hidden="1">
      <c r="A673" s="1" t="s">
        <v>71</v>
      </c>
      <c r="B673" s="6" t="s">
        <v>284</v>
      </c>
      <c r="C673" s="5">
        <v>74029</v>
      </c>
      <c r="D673" s="3" t="s">
        <v>70</v>
      </c>
      <c r="E673" s="2" t="s">
        <v>611</v>
      </c>
      <c r="F673" s="2"/>
      <c r="G673" s="2" t="s">
        <v>612</v>
      </c>
      <c r="H673" s="2"/>
      <c r="I673" s="3" t="s">
        <v>17</v>
      </c>
      <c r="J673" s="3" t="s">
        <v>534</v>
      </c>
      <c r="K673" s="6" t="s">
        <v>319</v>
      </c>
      <c r="L673" s="4" t="s">
        <v>612</v>
      </c>
      <c r="M673" s="3" t="s">
        <v>967</v>
      </c>
      <c r="N673" s="46" t="s">
        <v>968</v>
      </c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C673" s="55">
        <v>0</v>
      </c>
      <c r="AD673" s="55">
        <v>0</v>
      </c>
      <c r="AE673" s="139"/>
      <c r="AF673" s="208"/>
      <c r="AG673" s="208">
        <v>4</v>
      </c>
      <c r="AH673" s="208"/>
      <c r="AI673" s="208"/>
      <c r="AJ673" s="208"/>
      <c r="AN673" s="16">
        <f t="shared" si="53"/>
        <v>4</v>
      </c>
      <c r="BA673" s="16">
        <f t="shared" si="54"/>
        <v>0</v>
      </c>
      <c r="BN673" s="17">
        <f t="shared" si="55"/>
        <v>0</v>
      </c>
      <c r="CA673" s="16">
        <f t="shared" si="56"/>
        <v>0</v>
      </c>
    </row>
    <row r="674" spans="1:79" s="55" customFormat="1" ht="13" hidden="1">
      <c r="A674" s="1" t="s">
        <v>71</v>
      </c>
      <c r="B674" s="6" t="s">
        <v>284</v>
      </c>
      <c r="C674" s="5">
        <v>74029</v>
      </c>
      <c r="D674" s="3" t="s">
        <v>70</v>
      </c>
      <c r="E674" s="2" t="s">
        <v>611</v>
      </c>
      <c r="F674" s="2"/>
      <c r="G674" s="2" t="s">
        <v>844</v>
      </c>
      <c r="H674" s="2"/>
      <c r="I674" s="3" t="s">
        <v>17</v>
      </c>
      <c r="J674" s="3" t="s">
        <v>528</v>
      </c>
      <c r="K674" s="6" t="s">
        <v>319</v>
      </c>
      <c r="L674" s="4" t="s">
        <v>844</v>
      </c>
      <c r="M674" s="3" t="s">
        <v>967</v>
      </c>
      <c r="N674" s="46" t="s">
        <v>968</v>
      </c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C674" s="55">
        <v>0</v>
      </c>
      <c r="AD674" s="55">
        <v>0</v>
      </c>
      <c r="AE674" s="139"/>
      <c r="AF674" s="208"/>
      <c r="AG674" s="208">
        <v>1</v>
      </c>
      <c r="AH674" s="208"/>
      <c r="AI674" s="208"/>
      <c r="AJ674" s="208"/>
      <c r="AN674" s="16">
        <f t="shared" si="53"/>
        <v>1</v>
      </c>
      <c r="BA674" s="16">
        <f t="shared" si="54"/>
        <v>0</v>
      </c>
      <c r="BN674" s="17">
        <f t="shared" si="55"/>
        <v>0</v>
      </c>
      <c r="CA674" s="16">
        <f t="shared" si="56"/>
        <v>0</v>
      </c>
    </row>
    <row r="675" spans="1:79" s="55" customFormat="1">
      <c r="A675" s="189" t="s">
        <v>102</v>
      </c>
      <c r="B675" s="189" t="s">
        <v>106</v>
      </c>
      <c r="C675" s="190">
        <v>73527</v>
      </c>
      <c r="D675" s="189" t="s">
        <v>107</v>
      </c>
      <c r="E675" s="189" t="s">
        <v>981</v>
      </c>
      <c r="F675" s="189"/>
      <c r="G675" s="189" t="s">
        <v>982</v>
      </c>
      <c r="H675" s="189" t="s">
        <v>983</v>
      </c>
      <c r="I675" s="189" t="s">
        <v>17</v>
      </c>
      <c r="J675" s="189" t="s">
        <v>705</v>
      </c>
      <c r="K675" s="191" t="s">
        <v>698</v>
      </c>
      <c r="L675" s="192" t="s">
        <v>982</v>
      </c>
      <c r="M675" s="189" t="s">
        <v>94</v>
      </c>
      <c r="N675" s="193" t="s">
        <v>621</v>
      </c>
      <c r="O675" s="193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C675" s="56"/>
      <c r="AD675" s="55">
        <v>0</v>
      </c>
      <c r="AE675" s="194">
        <v>1</v>
      </c>
      <c r="AF675" s="144"/>
      <c r="AG675" s="144"/>
      <c r="AH675" s="144"/>
      <c r="AI675" s="144"/>
      <c r="AJ675" s="144"/>
      <c r="AN675" s="16">
        <f t="shared" si="53"/>
        <v>1</v>
      </c>
      <c r="BA675" s="16">
        <f t="shared" si="54"/>
        <v>0</v>
      </c>
      <c r="BN675" s="17">
        <f t="shared" si="55"/>
        <v>0</v>
      </c>
      <c r="CA675" s="16">
        <f t="shared" si="56"/>
        <v>0</v>
      </c>
    </row>
    <row r="676" spans="1:79" s="55" customFormat="1" ht="13" hidden="1">
      <c r="A676" s="1" t="s">
        <v>963</v>
      </c>
      <c r="B676" s="2" t="s">
        <v>1075</v>
      </c>
      <c r="C676" s="5"/>
      <c r="D676" s="3" t="s">
        <v>1076</v>
      </c>
      <c r="E676" s="19" t="s">
        <v>1018</v>
      </c>
      <c r="F676" s="19"/>
      <c r="G676" s="19" t="s">
        <v>1000</v>
      </c>
      <c r="H676" s="19" t="s">
        <v>1077</v>
      </c>
      <c r="I676" s="20" t="s">
        <v>861</v>
      </c>
      <c r="J676" s="20" t="s">
        <v>1001</v>
      </c>
      <c r="K676" s="6"/>
      <c r="L676" s="19" t="s">
        <v>479</v>
      </c>
      <c r="M676" s="3" t="s">
        <v>984</v>
      </c>
      <c r="N676" s="21" t="s">
        <v>444</v>
      </c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C676" s="55">
        <v>20</v>
      </c>
      <c r="AD676" s="55">
        <v>0</v>
      </c>
      <c r="AN676" s="16">
        <f t="shared" si="53"/>
        <v>20</v>
      </c>
      <c r="BA676" s="16">
        <f t="shared" si="54"/>
        <v>0</v>
      </c>
      <c r="BN676" s="17">
        <f t="shared" si="55"/>
        <v>0</v>
      </c>
      <c r="CA676" s="16">
        <f t="shared" si="56"/>
        <v>0</v>
      </c>
    </row>
    <row r="677" spans="1:79" s="55" customFormat="1" ht="13" hidden="1">
      <c r="A677" s="1" t="s">
        <v>987</v>
      </c>
      <c r="B677" s="2" t="s">
        <v>1078</v>
      </c>
      <c r="C677" s="5"/>
      <c r="D677" s="3" t="s">
        <v>1070</v>
      </c>
      <c r="E677" s="19" t="s">
        <v>1018</v>
      </c>
      <c r="F677" s="19"/>
      <c r="G677" s="19" t="s">
        <v>959</v>
      </c>
      <c r="H677" s="19" t="s">
        <v>985</v>
      </c>
      <c r="I677" s="20" t="s">
        <v>861</v>
      </c>
      <c r="J677" s="20" t="s">
        <v>1002</v>
      </c>
      <c r="K677" s="6"/>
      <c r="L677" s="19" t="s">
        <v>481</v>
      </c>
      <c r="M677" s="3" t="s">
        <v>986</v>
      </c>
      <c r="N677" s="21" t="s">
        <v>444</v>
      </c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C677" s="55">
        <v>6</v>
      </c>
      <c r="AD677" s="55">
        <v>0</v>
      </c>
      <c r="AN677" s="16">
        <f t="shared" si="53"/>
        <v>6</v>
      </c>
      <c r="BA677" s="16">
        <f t="shared" si="54"/>
        <v>0</v>
      </c>
      <c r="BN677" s="17">
        <f t="shared" si="55"/>
        <v>0</v>
      </c>
      <c r="CA677" s="16">
        <f t="shared" si="56"/>
        <v>0</v>
      </c>
    </row>
    <row r="678" spans="1:79" s="55" customFormat="1" ht="13" hidden="1">
      <c r="A678" s="1" t="s">
        <v>960</v>
      </c>
      <c r="B678" s="2" t="s">
        <v>1059</v>
      </c>
      <c r="C678" s="5">
        <v>72953</v>
      </c>
      <c r="D678" s="3" t="s">
        <v>1060</v>
      </c>
      <c r="E678" s="19" t="s">
        <v>438</v>
      </c>
      <c r="F678" s="19"/>
      <c r="G678" s="19" t="s">
        <v>1003</v>
      </c>
      <c r="H678" s="19" t="s">
        <v>988</v>
      </c>
      <c r="I678" s="20" t="s">
        <v>861</v>
      </c>
      <c r="J678" s="20" t="s">
        <v>352</v>
      </c>
      <c r="K678" s="6"/>
      <c r="L678" s="19" t="s">
        <v>476</v>
      </c>
      <c r="M678" s="3" t="s">
        <v>978</v>
      </c>
      <c r="N678" s="21" t="s">
        <v>1064</v>
      </c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C678" s="55">
        <v>1</v>
      </c>
      <c r="AD678" s="55">
        <v>0</v>
      </c>
      <c r="AN678" s="16">
        <f t="shared" si="53"/>
        <v>1</v>
      </c>
      <c r="BA678" s="16">
        <f t="shared" si="54"/>
        <v>0</v>
      </c>
      <c r="BN678" s="17">
        <f t="shared" si="55"/>
        <v>0</v>
      </c>
      <c r="CA678" s="16">
        <f t="shared" si="56"/>
        <v>0</v>
      </c>
    </row>
    <row r="679" spans="1:79" s="55" customFormat="1" ht="12" hidden="1">
      <c r="A679" s="1" t="s">
        <v>987</v>
      </c>
      <c r="B679" s="2" t="s">
        <v>1078</v>
      </c>
      <c r="C679" s="5"/>
      <c r="D679" s="3" t="s">
        <v>1070</v>
      </c>
      <c r="E679" s="19" t="s">
        <v>1016</v>
      </c>
      <c r="F679" s="19"/>
      <c r="G679" s="19" t="s">
        <v>622</v>
      </c>
      <c r="H679" s="19" t="s">
        <v>989</v>
      </c>
      <c r="I679" s="20" t="s">
        <v>861</v>
      </c>
      <c r="J679" s="20" t="s">
        <v>348</v>
      </c>
      <c r="K679" s="6"/>
      <c r="L679" s="19" t="s">
        <v>1066</v>
      </c>
      <c r="M679" s="3" t="s">
        <v>1004</v>
      </c>
      <c r="N679" s="21" t="s">
        <v>444</v>
      </c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C679" s="55">
        <v>4</v>
      </c>
      <c r="AD679" s="55">
        <v>0</v>
      </c>
      <c r="AN679" s="16">
        <f t="shared" si="53"/>
        <v>4</v>
      </c>
      <c r="BA679" s="16">
        <f t="shared" si="54"/>
        <v>0</v>
      </c>
      <c r="BN679" s="17">
        <f t="shared" si="55"/>
        <v>0</v>
      </c>
      <c r="CA679" s="16">
        <f t="shared" si="56"/>
        <v>0</v>
      </c>
    </row>
    <row r="680" spans="1:79" s="55" customFormat="1" ht="13" hidden="1">
      <c r="A680" s="1" t="s">
        <v>960</v>
      </c>
      <c r="B680" s="2" t="s">
        <v>1059</v>
      </c>
      <c r="C680" s="5">
        <v>72953</v>
      </c>
      <c r="D680" s="3" t="s">
        <v>1060</v>
      </c>
      <c r="E680" s="19" t="s">
        <v>1016</v>
      </c>
      <c r="F680" s="19"/>
      <c r="G680" s="19" t="s">
        <v>1005</v>
      </c>
      <c r="H680" s="19" t="s">
        <v>996</v>
      </c>
      <c r="I680" s="20" t="s">
        <v>861</v>
      </c>
      <c r="J680" s="20" t="s">
        <v>1006</v>
      </c>
      <c r="K680" s="6"/>
      <c r="L680" s="19" t="s">
        <v>1067</v>
      </c>
      <c r="M680" s="3" t="s">
        <v>999</v>
      </c>
      <c r="N680" s="21" t="s">
        <v>488</v>
      </c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C680" s="55">
        <v>2</v>
      </c>
      <c r="AD680" s="55">
        <v>0</v>
      </c>
      <c r="AN680" s="16">
        <f t="shared" si="53"/>
        <v>2</v>
      </c>
      <c r="BA680" s="16">
        <f t="shared" si="54"/>
        <v>0</v>
      </c>
      <c r="BN680" s="17">
        <f t="shared" si="55"/>
        <v>0</v>
      </c>
      <c r="CA680" s="16">
        <f t="shared" si="56"/>
        <v>0</v>
      </c>
    </row>
    <row r="681" spans="1:79" s="55" customFormat="1" ht="13" hidden="1">
      <c r="A681" s="1" t="s">
        <v>960</v>
      </c>
      <c r="B681" s="2" t="s">
        <v>1059</v>
      </c>
      <c r="C681" s="5">
        <v>72953</v>
      </c>
      <c r="D681" s="3" t="s">
        <v>1060</v>
      </c>
      <c r="E681" s="19" t="s">
        <v>1016</v>
      </c>
      <c r="F681" s="19"/>
      <c r="G681" s="19" t="s">
        <v>551</v>
      </c>
      <c r="H681" s="19" t="s">
        <v>990</v>
      </c>
      <c r="I681" s="20" t="s">
        <v>861</v>
      </c>
      <c r="J681" s="20" t="s">
        <v>553</v>
      </c>
      <c r="K681" s="6"/>
      <c r="L681" s="19" t="s">
        <v>1079</v>
      </c>
      <c r="M681" s="3" t="s">
        <v>998</v>
      </c>
      <c r="N681" s="21" t="s">
        <v>488</v>
      </c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C681" s="55">
        <v>1</v>
      </c>
      <c r="AD681" s="55">
        <v>0</v>
      </c>
      <c r="AN681" s="16">
        <f t="shared" si="53"/>
        <v>1</v>
      </c>
      <c r="BA681" s="16">
        <f t="shared" si="54"/>
        <v>0</v>
      </c>
      <c r="BN681" s="17">
        <f t="shared" si="55"/>
        <v>0</v>
      </c>
      <c r="CA681" s="16">
        <f t="shared" si="56"/>
        <v>0</v>
      </c>
    </row>
    <row r="682" spans="1:79" s="55" customFormat="1" ht="12" hidden="1">
      <c r="A682" s="1" t="s">
        <v>963</v>
      </c>
      <c r="B682" s="2" t="s">
        <v>1075</v>
      </c>
      <c r="C682" s="5">
        <v>62779</v>
      </c>
      <c r="D682" s="3" t="s">
        <v>1076</v>
      </c>
      <c r="E682" s="19" t="s">
        <v>1016</v>
      </c>
      <c r="F682" s="19"/>
      <c r="G682" s="19" t="s">
        <v>1007</v>
      </c>
      <c r="H682" s="19" t="s">
        <v>991</v>
      </c>
      <c r="I682" s="20" t="s">
        <v>861</v>
      </c>
      <c r="J682" s="20" t="s">
        <v>357</v>
      </c>
      <c r="K682" s="6"/>
      <c r="L682" s="19" t="s">
        <v>1080</v>
      </c>
      <c r="M682" s="3" t="s">
        <v>1008</v>
      </c>
      <c r="N682" s="21" t="s">
        <v>444</v>
      </c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C682" s="55">
        <v>4</v>
      </c>
      <c r="AD682" s="55">
        <v>1</v>
      </c>
      <c r="AN682" s="16">
        <f t="shared" si="53"/>
        <v>5</v>
      </c>
      <c r="BA682" s="16">
        <f t="shared" si="54"/>
        <v>0</v>
      </c>
      <c r="BN682" s="17">
        <f t="shared" si="55"/>
        <v>0</v>
      </c>
      <c r="CA682" s="16">
        <f t="shared" si="56"/>
        <v>0</v>
      </c>
    </row>
    <row r="683" spans="1:79" s="55" customFormat="1" ht="13" hidden="1">
      <c r="A683" s="1" t="s">
        <v>960</v>
      </c>
      <c r="B683" s="2" t="s">
        <v>1059</v>
      </c>
      <c r="C683" s="5">
        <v>72953</v>
      </c>
      <c r="D683" s="3" t="s">
        <v>1060</v>
      </c>
      <c r="E683" s="19" t="s">
        <v>1016</v>
      </c>
      <c r="F683" s="19"/>
      <c r="G683" s="19" t="s">
        <v>1005</v>
      </c>
      <c r="H683" s="19" t="s">
        <v>992</v>
      </c>
      <c r="I683" s="20" t="s">
        <v>861</v>
      </c>
      <c r="J683" s="20" t="s">
        <v>1009</v>
      </c>
      <c r="K683" s="6"/>
      <c r="L683" s="19" t="s">
        <v>1067</v>
      </c>
      <c r="M683" s="3" t="s">
        <v>999</v>
      </c>
      <c r="N683" s="21" t="s">
        <v>488</v>
      </c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C683" s="55">
        <v>2</v>
      </c>
      <c r="AD683" s="55">
        <v>0</v>
      </c>
      <c r="AN683" s="16">
        <f t="shared" si="53"/>
        <v>2</v>
      </c>
      <c r="BA683" s="16">
        <f t="shared" si="54"/>
        <v>0</v>
      </c>
      <c r="BN683" s="17">
        <f t="shared" si="55"/>
        <v>0</v>
      </c>
      <c r="CA683" s="16">
        <f t="shared" si="56"/>
        <v>0</v>
      </c>
    </row>
    <row r="684" spans="1:79" s="55" customFormat="1" ht="13" hidden="1">
      <c r="A684" s="1" t="s">
        <v>960</v>
      </c>
      <c r="B684" s="2" t="s">
        <v>1059</v>
      </c>
      <c r="C684" s="5">
        <v>72953</v>
      </c>
      <c r="D684" s="3" t="s">
        <v>1060</v>
      </c>
      <c r="E684" s="19" t="s">
        <v>1016</v>
      </c>
      <c r="F684" s="19"/>
      <c r="G684" s="19" t="s">
        <v>1005</v>
      </c>
      <c r="H684" s="19" t="s">
        <v>997</v>
      </c>
      <c r="I684" s="20" t="s">
        <v>861</v>
      </c>
      <c r="J684" s="20" t="s">
        <v>1010</v>
      </c>
      <c r="K684" s="6"/>
      <c r="L684" s="19" t="s">
        <v>1067</v>
      </c>
      <c r="M684" s="3" t="s">
        <v>998</v>
      </c>
      <c r="N684" s="21" t="s">
        <v>488</v>
      </c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C684" s="55">
        <v>3</v>
      </c>
      <c r="AD684" s="55">
        <v>12</v>
      </c>
      <c r="AN684" s="16">
        <f t="shared" si="53"/>
        <v>15</v>
      </c>
      <c r="BA684" s="16">
        <f t="shared" si="54"/>
        <v>0</v>
      </c>
      <c r="BN684" s="17">
        <f t="shared" si="55"/>
        <v>0</v>
      </c>
      <c r="CA684" s="16">
        <f t="shared" si="56"/>
        <v>0</v>
      </c>
    </row>
    <row r="685" spans="1:79" s="55" customFormat="1" ht="13" hidden="1">
      <c r="A685" s="1" t="s">
        <v>994</v>
      </c>
      <c r="B685" s="2" t="s">
        <v>1078</v>
      </c>
      <c r="C685" s="5"/>
      <c r="D685" s="3" t="s">
        <v>1070</v>
      </c>
      <c r="E685" s="19" t="s">
        <v>1016</v>
      </c>
      <c r="F685" s="19"/>
      <c r="G685" s="19" t="s">
        <v>1005</v>
      </c>
      <c r="H685" s="19" t="s">
        <v>1011</v>
      </c>
      <c r="I685" s="20" t="s">
        <v>861</v>
      </c>
      <c r="J685" s="20" t="s">
        <v>1012</v>
      </c>
      <c r="K685" s="6"/>
      <c r="L685" s="19" t="s">
        <v>1067</v>
      </c>
      <c r="M685" s="3" t="s">
        <v>999</v>
      </c>
      <c r="N685" s="21" t="s">
        <v>488</v>
      </c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C685" s="55">
        <v>1</v>
      </c>
      <c r="AD685" s="55">
        <v>4</v>
      </c>
      <c r="AN685" s="16">
        <f t="shared" si="53"/>
        <v>5</v>
      </c>
      <c r="BA685" s="16">
        <f t="shared" si="54"/>
        <v>0</v>
      </c>
      <c r="BN685" s="17">
        <f t="shared" si="55"/>
        <v>0</v>
      </c>
      <c r="CA685" s="16">
        <f t="shared" si="56"/>
        <v>0</v>
      </c>
    </row>
    <row r="686" spans="1:79" s="55" customFormat="1" ht="12" hidden="1">
      <c r="A686" s="1" t="s">
        <v>994</v>
      </c>
      <c r="B686" s="2" t="s">
        <v>1078</v>
      </c>
      <c r="C686" s="5"/>
      <c r="D686" s="3" t="s">
        <v>1070</v>
      </c>
      <c r="E686" s="19" t="s">
        <v>1016</v>
      </c>
      <c r="F686" s="19"/>
      <c r="G686" s="19" t="s">
        <v>1013</v>
      </c>
      <c r="H686" s="19" t="s">
        <v>993</v>
      </c>
      <c r="I686" s="20" t="s">
        <v>861</v>
      </c>
      <c r="J686" s="20" t="s">
        <v>1014</v>
      </c>
      <c r="K686" s="6"/>
      <c r="L686" s="19" t="s">
        <v>467</v>
      </c>
      <c r="M686" s="3" t="s">
        <v>626</v>
      </c>
      <c r="N686" s="21" t="s">
        <v>488</v>
      </c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C686" s="55">
        <v>2</v>
      </c>
      <c r="AD686" s="55">
        <v>0</v>
      </c>
      <c r="AN686" s="16">
        <f t="shared" si="53"/>
        <v>2</v>
      </c>
      <c r="BA686" s="16">
        <f t="shared" si="54"/>
        <v>0</v>
      </c>
      <c r="BN686" s="17">
        <f t="shared" si="55"/>
        <v>0</v>
      </c>
      <c r="CA686" s="16">
        <f t="shared" si="56"/>
        <v>0</v>
      </c>
    </row>
    <row r="687" spans="1:79" s="55" customFormat="1" ht="12" hidden="1">
      <c r="A687" s="1" t="s">
        <v>962</v>
      </c>
      <c r="B687" s="2" t="s">
        <v>1081</v>
      </c>
      <c r="C687" s="5"/>
      <c r="D687" s="3" t="s">
        <v>1082</v>
      </c>
      <c r="E687" s="19" t="s">
        <v>486</v>
      </c>
      <c r="F687" s="19"/>
      <c r="G687" s="19" t="s">
        <v>612</v>
      </c>
      <c r="H687" s="19" t="s">
        <v>995</v>
      </c>
      <c r="I687" s="20" t="s">
        <v>861</v>
      </c>
      <c r="J687" s="20" t="s">
        <v>350</v>
      </c>
      <c r="K687" s="6"/>
      <c r="L687" s="19" t="s">
        <v>478</v>
      </c>
      <c r="M687" s="3" t="s">
        <v>626</v>
      </c>
      <c r="N687" s="21" t="s">
        <v>444</v>
      </c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C687" s="55">
        <v>80</v>
      </c>
      <c r="AD687" s="55">
        <v>0</v>
      </c>
      <c r="AN687" s="16">
        <f t="shared" si="53"/>
        <v>80</v>
      </c>
      <c r="BA687" s="16">
        <f t="shared" si="54"/>
        <v>0</v>
      </c>
      <c r="BN687" s="17">
        <f t="shared" si="55"/>
        <v>0</v>
      </c>
      <c r="CA687" s="16">
        <f t="shared" si="56"/>
        <v>0</v>
      </c>
    </row>
    <row r="688" spans="1:79" s="55" customFormat="1" ht="12" hidden="1">
      <c r="A688" s="1" t="s">
        <v>960</v>
      </c>
      <c r="B688" s="2" t="s">
        <v>1059</v>
      </c>
      <c r="C688" s="5">
        <v>72953</v>
      </c>
      <c r="D688" s="3" t="s">
        <v>1060</v>
      </c>
      <c r="E688" s="19" t="s">
        <v>472</v>
      </c>
      <c r="F688" s="19" t="s">
        <v>22</v>
      </c>
      <c r="G688" s="19" t="s">
        <v>959</v>
      </c>
      <c r="H688" s="19" t="s">
        <v>1083</v>
      </c>
      <c r="I688" s="20" t="s">
        <v>861</v>
      </c>
      <c r="J688" s="20" t="s">
        <v>347</v>
      </c>
      <c r="K688" s="6" t="s">
        <v>647</v>
      </c>
      <c r="L688" s="19" t="s">
        <v>481</v>
      </c>
      <c r="M688" s="3" t="s">
        <v>626</v>
      </c>
      <c r="N688" s="21" t="s">
        <v>444</v>
      </c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D688" s="55">
        <v>0</v>
      </c>
      <c r="AK688" s="55">
        <v>20</v>
      </c>
      <c r="AN688" s="16">
        <f t="shared" si="53"/>
        <v>20</v>
      </c>
      <c r="BA688" s="16">
        <f t="shared" si="54"/>
        <v>0</v>
      </c>
      <c r="BN688" s="17">
        <f t="shared" si="55"/>
        <v>0</v>
      </c>
      <c r="CA688" s="16">
        <f t="shared" si="56"/>
        <v>0</v>
      </c>
    </row>
    <row r="689" spans="1:79" s="55" customFormat="1" ht="13" hidden="1">
      <c r="A689" s="1" t="s">
        <v>853</v>
      </c>
      <c r="B689" s="2" t="s">
        <v>1084</v>
      </c>
      <c r="C689" s="5">
        <v>74041</v>
      </c>
      <c r="D689" s="3" t="s">
        <v>1085</v>
      </c>
      <c r="E689" s="19" t="s">
        <v>1018</v>
      </c>
      <c r="F689" s="19"/>
      <c r="G689" s="19" t="s">
        <v>1086</v>
      </c>
      <c r="H689" s="19" t="s">
        <v>1087</v>
      </c>
      <c r="I689" s="20"/>
      <c r="J689" s="20" t="s">
        <v>1001</v>
      </c>
      <c r="K689" s="6"/>
      <c r="L689" s="19" t="s">
        <v>1088</v>
      </c>
      <c r="M689" s="3" t="s">
        <v>958</v>
      </c>
      <c r="N689" s="21" t="s">
        <v>444</v>
      </c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D689" s="55">
        <v>6</v>
      </c>
      <c r="AN689" s="16">
        <f t="shared" si="53"/>
        <v>6</v>
      </c>
      <c r="BA689" s="16">
        <f t="shared" si="54"/>
        <v>0</v>
      </c>
      <c r="BN689" s="17">
        <f t="shared" si="55"/>
        <v>0</v>
      </c>
      <c r="CA689" s="16">
        <f t="shared" si="56"/>
        <v>0</v>
      </c>
    </row>
    <row r="690" spans="1:79" ht="14.5" hidden="1">
      <c r="A690" s="1" t="s">
        <v>853</v>
      </c>
      <c r="B690" s="2" t="s">
        <v>1084</v>
      </c>
      <c r="C690" s="5">
        <v>74041</v>
      </c>
      <c r="D690" s="3" t="s">
        <v>1085</v>
      </c>
      <c r="E690" s="19" t="s">
        <v>1018</v>
      </c>
      <c r="F690" s="19"/>
      <c r="G690" s="19" t="s">
        <v>1000</v>
      </c>
      <c r="H690" s="19" t="s">
        <v>1089</v>
      </c>
      <c r="I690" s="20"/>
      <c r="J690" s="20" t="s">
        <v>1090</v>
      </c>
      <c r="K690" s="6"/>
      <c r="L690" s="19" t="s">
        <v>479</v>
      </c>
      <c r="M690" s="3" t="s">
        <v>958</v>
      </c>
      <c r="N690" s="21" t="s">
        <v>1064</v>
      </c>
      <c r="AD690" s="55">
        <v>1</v>
      </c>
      <c r="AN690" s="16">
        <f t="shared" si="53"/>
        <v>1</v>
      </c>
      <c r="BA690" s="16">
        <f t="shared" si="54"/>
        <v>0</v>
      </c>
      <c r="BN690" s="17">
        <f t="shared" si="55"/>
        <v>0</v>
      </c>
      <c r="CA690" s="16">
        <f t="shared" si="56"/>
        <v>0</v>
      </c>
    </row>
    <row r="691" spans="1:79" hidden="1">
      <c r="A691" s="1" t="s">
        <v>960</v>
      </c>
      <c r="B691" s="2" t="s">
        <v>1059</v>
      </c>
      <c r="C691" s="5">
        <v>72953</v>
      </c>
      <c r="D691" s="3" t="s">
        <v>1060</v>
      </c>
      <c r="E691" s="19" t="s">
        <v>438</v>
      </c>
      <c r="F691" s="19"/>
      <c r="G691" s="19" t="s">
        <v>1003</v>
      </c>
      <c r="H691" s="19" t="s">
        <v>1091</v>
      </c>
      <c r="I691" s="20"/>
      <c r="J691" s="20" t="s">
        <v>352</v>
      </c>
      <c r="K691" s="6"/>
      <c r="L691" s="19" t="s">
        <v>476</v>
      </c>
      <c r="M691" s="3" t="s">
        <v>626</v>
      </c>
      <c r="N691" s="21" t="s">
        <v>1064</v>
      </c>
      <c r="AD691" s="55">
        <v>1</v>
      </c>
      <c r="AN691" s="16">
        <f t="shared" si="53"/>
        <v>1</v>
      </c>
      <c r="BA691" s="16">
        <f t="shared" si="54"/>
        <v>0</v>
      </c>
      <c r="BN691" s="17">
        <f t="shared" si="55"/>
        <v>0</v>
      </c>
      <c r="CA691" s="16">
        <f t="shared" si="56"/>
        <v>0</v>
      </c>
    </row>
    <row r="692" spans="1:79" hidden="1">
      <c r="A692" s="1" t="s">
        <v>994</v>
      </c>
      <c r="B692" s="2" t="s">
        <v>1078</v>
      </c>
      <c r="C692" s="5"/>
      <c r="D692" s="3" t="s">
        <v>1070</v>
      </c>
      <c r="E692" s="19" t="s">
        <v>438</v>
      </c>
      <c r="F692" s="19"/>
      <c r="G692" s="19" t="s">
        <v>1003</v>
      </c>
      <c r="H692" s="19" t="s">
        <v>1036</v>
      </c>
      <c r="I692" s="20"/>
      <c r="J692" s="20" t="s">
        <v>352</v>
      </c>
      <c r="K692" s="6"/>
      <c r="L692" s="19" t="s">
        <v>476</v>
      </c>
      <c r="M692" s="3" t="s">
        <v>626</v>
      </c>
      <c r="N692" s="21" t="s">
        <v>1064</v>
      </c>
      <c r="AD692" s="55">
        <v>2</v>
      </c>
      <c r="AN692" s="16">
        <f t="shared" si="53"/>
        <v>2</v>
      </c>
      <c r="BA692" s="16">
        <f t="shared" si="54"/>
        <v>0</v>
      </c>
      <c r="BN692" s="17">
        <f t="shared" si="55"/>
        <v>0</v>
      </c>
      <c r="CA692" s="16">
        <f t="shared" si="56"/>
        <v>0</v>
      </c>
    </row>
    <row r="693" spans="1:79" hidden="1">
      <c r="A693" s="1" t="s">
        <v>1092</v>
      </c>
      <c r="B693" s="2" t="s">
        <v>1093</v>
      </c>
      <c r="C693" s="5"/>
      <c r="D693" s="3" t="s">
        <v>1057</v>
      </c>
      <c r="E693" s="19" t="s">
        <v>472</v>
      </c>
      <c r="F693" s="19"/>
      <c r="G693" s="19" t="s">
        <v>959</v>
      </c>
      <c r="H693" s="19" t="s">
        <v>1047</v>
      </c>
      <c r="I693" s="20"/>
      <c r="J693" s="20" t="s">
        <v>347</v>
      </c>
      <c r="K693" s="6"/>
      <c r="L693" s="19" t="s">
        <v>481</v>
      </c>
      <c r="M693" s="3" t="s">
        <v>1044</v>
      </c>
      <c r="N693" s="21" t="s">
        <v>444</v>
      </c>
      <c r="AD693" s="55">
        <v>1</v>
      </c>
      <c r="AN693" s="16">
        <f t="shared" si="53"/>
        <v>1</v>
      </c>
      <c r="BA693" s="16">
        <f t="shared" si="54"/>
        <v>0</v>
      </c>
      <c r="BN693" s="17">
        <f t="shared" si="55"/>
        <v>0</v>
      </c>
      <c r="CA693" s="16">
        <f t="shared" si="56"/>
        <v>0</v>
      </c>
    </row>
    <row r="694" spans="1:79" hidden="1">
      <c r="A694" s="1" t="s">
        <v>994</v>
      </c>
      <c r="B694" s="2" t="s">
        <v>1078</v>
      </c>
      <c r="C694" s="5"/>
      <c r="D694" s="3" t="s">
        <v>1070</v>
      </c>
      <c r="E694" s="19" t="s">
        <v>472</v>
      </c>
      <c r="F694" s="19"/>
      <c r="G694" s="19" t="s">
        <v>1094</v>
      </c>
      <c r="H694" s="19" t="s">
        <v>1095</v>
      </c>
      <c r="I694" s="20"/>
      <c r="J694" s="20" t="s">
        <v>347</v>
      </c>
      <c r="K694" s="6"/>
      <c r="L694" s="19" t="s">
        <v>1096</v>
      </c>
      <c r="M694" s="3" t="s">
        <v>626</v>
      </c>
      <c r="N694" s="21" t="s">
        <v>444</v>
      </c>
      <c r="AD694" s="55">
        <v>1</v>
      </c>
      <c r="AN694" s="16">
        <f t="shared" si="53"/>
        <v>1</v>
      </c>
      <c r="BA694" s="16">
        <f t="shared" si="54"/>
        <v>0</v>
      </c>
      <c r="BN694" s="17">
        <f t="shared" si="55"/>
        <v>0</v>
      </c>
      <c r="CA694" s="16">
        <f t="shared" si="56"/>
        <v>0</v>
      </c>
    </row>
    <row r="695" spans="1:79" ht="14.5" hidden="1">
      <c r="A695" s="1" t="s">
        <v>1092</v>
      </c>
      <c r="B695" s="2" t="s">
        <v>1093</v>
      </c>
      <c r="C695" s="5"/>
      <c r="D695" s="3" t="s">
        <v>1057</v>
      </c>
      <c r="E695" s="19" t="s">
        <v>1016</v>
      </c>
      <c r="F695" s="19"/>
      <c r="G695" s="19" t="s">
        <v>1097</v>
      </c>
      <c r="H695" s="19" t="s">
        <v>1042</v>
      </c>
      <c r="I695" s="20"/>
      <c r="J695" s="20" t="s">
        <v>1098</v>
      </c>
      <c r="K695" s="6"/>
      <c r="L695" s="19" t="s">
        <v>1066</v>
      </c>
      <c r="M695" s="3" t="s">
        <v>986</v>
      </c>
      <c r="N695" s="21" t="s">
        <v>444</v>
      </c>
      <c r="AD695" s="55">
        <v>6</v>
      </c>
      <c r="AN695" s="16">
        <f t="shared" si="53"/>
        <v>6</v>
      </c>
      <c r="BA695" s="16">
        <f t="shared" si="54"/>
        <v>0</v>
      </c>
      <c r="BN695" s="17">
        <f t="shared" si="55"/>
        <v>0</v>
      </c>
      <c r="CA695" s="16">
        <f t="shared" si="56"/>
        <v>0</v>
      </c>
    </row>
    <row r="696" spans="1:79" hidden="1">
      <c r="A696" s="1" t="s">
        <v>987</v>
      </c>
      <c r="B696" s="2" t="s">
        <v>1078</v>
      </c>
      <c r="C696" s="5"/>
      <c r="D696" s="3" t="s">
        <v>1070</v>
      </c>
      <c r="E696" s="19" t="s">
        <v>1016</v>
      </c>
      <c r="F696" s="19"/>
      <c r="G696" s="19" t="s">
        <v>1097</v>
      </c>
      <c r="H696" s="19" t="s">
        <v>1037</v>
      </c>
      <c r="I696" s="20"/>
      <c r="J696" s="20" t="s">
        <v>348</v>
      </c>
      <c r="K696" s="6"/>
      <c r="L696" s="19" t="s">
        <v>1066</v>
      </c>
      <c r="M696" s="3" t="s">
        <v>627</v>
      </c>
      <c r="N696" s="21" t="s">
        <v>444</v>
      </c>
      <c r="AD696" s="55">
        <v>4</v>
      </c>
      <c r="AN696" s="16">
        <f t="shared" si="53"/>
        <v>4</v>
      </c>
      <c r="BA696" s="16">
        <f t="shared" si="54"/>
        <v>0</v>
      </c>
      <c r="BN696" s="17">
        <f t="shared" si="55"/>
        <v>0</v>
      </c>
      <c r="CA696" s="16">
        <f t="shared" si="56"/>
        <v>0</v>
      </c>
    </row>
    <row r="697" spans="1:79" hidden="1">
      <c r="A697" s="1" t="s">
        <v>994</v>
      </c>
      <c r="B697" s="2" t="s">
        <v>1078</v>
      </c>
      <c r="C697" s="5"/>
      <c r="D697" s="3" t="s">
        <v>1070</v>
      </c>
      <c r="E697" s="19" t="s">
        <v>1016</v>
      </c>
      <c r="F697" s="19"/>
      <c r="G697" s="19" t="s">
        <v>1099</v>
      </c>
      <c r="H697" s="19" t="s">
        <v>1038</v>
      </c>
      <c r="I697" s="20"/>
      <c r="J697" s="20" t="s">
        <v>1100</v>
      </c>
      <c r="K697" s="6"/>
      <c r="L697" s="19" t="s">
        <v>1067</v>
      </c>
      <c r="M697" s="3" t="s">
        <v>626</v>
      </c>
      <c r="N697" s="21" t="s">
        <v>488</v>
      </c>
      <c r="AD697" s="55">
        <v>3</v>
      </c>
      <c r="AN697" s="16">
        <f t="shared" si="53"/>
        <v>3</v>
      </c>
      <c r="BA697" s="16">
        <f t="shared" si="54"/>
        <v>0</v>
      </c>
      <c r="BN697" s="17">
        <f t="shared" si="55"/>
        <v>0</v>
      </c>
      <c r="CA697" s="16">
        <f t="shared" si="56"/>
        <v>0</v>
      </c>
    </row>
    <row r="698" spans="1:79" hidden="1">
      <c r="A698" s="1" t="s">
        <v>960</v>
      </c>
      <c r="B698" s="2" t="s">
        <v>1059</v>
      </c>
      <c r="C698" s="5">
        <v>72953</v>
      </c>
      <c r="D698" s="3" t="s">
        <v>1060</v>
      </c>
      <c r="E698" s="19" t="s">
        <v>1016</v>
      </c>
      <c r="F698" s="19"/>
      <c r="G698" s="19" t="s">
        <v>1101</v>
      </c>
      <c r="H698" s="19" t="s">
        <v>1102</v>
      </c>
      <c r="I698" s="20"/>
      <c r="J698" s="20" t="s">
        <v>1103</v>
      </c>
      <c r="K698" s="6"/>
      <c r="L698" s="19" t="s">
        <v>467</v>
      </c>
      <c r="M698" s="3" t="s">
        <v>1104</v>
      </c>
      <c r="N698" s="21" t="s">
        <v>488</v>
      </c>
      <c r="AD698" s="55">
        <v>9</v>
      </c>
      <c r="AN698" s="16">
        <f t="shared" si="53"/>
        <v>9</v>
      </c>
      <c r="BA698" s="16">
        <f t="shared" si="54"/>
        <v>0</v>
      </c>
      <c r="BN698" s="17">
        <f t="shared" si="55"/>
        <v>0</v>
      </c>
      <c r="CA698" s="16">
        <f t="shared" si="56"/>
        <v>0</v>
      </c>
    </row>
    <row r="699" spans="1:79" hidden="1">
      <c r="A699" s="1" t="s">
        <v>963</v>
      </c>
      <c r="B699" s="2" t="s">
        <v>1075</v>
      </c>
      <c r="C699" s="5">
        <v>62779</v>
      </c>
      <c r="D699" s="3" t="s">
        <v>1076</v>
      </c>
      <c r="E699" s="19" t="s">
        <v>1016</v>
      </c>
      <c r="F699" s="19"/>
      <c r="G699" s="19" t="s">
        <v>1101</v>
      </c>
      <c r="H699" s="19" t="s">
        <v>1105</v>
      </c>
      <c r="I699" s="20"/>
      <c r="J699" s="20" t="s">
        <v>1014</v>
      </c>
      <c r="K699" s="6"/>
      <c r="L699" s="19" t="s">
        <v>467</v>
      </c>
      <c r="M699" s="3" t="s">
        <v>1008</v>
      </c>
      <c r="N699" s="21" t="s">
        <v>488</v>
      </c>
      <c r="AD699" s="55">
        <v>2</v>
      </c>
      <c r="AN699" s="16">
        <f t="shared" si="53"/>
        <v>2</v>
      </c>
      <c r="BA699" s="16">
        <f t="shared" si="54"/>
        <v>0</v>
      </c>
      <c r="BN699" s="17">
        <f t="shared" si="55"/>
        <v>0</v>
      </c>
      <c r="CA699" s="16">
        <f t="shared" si="56"/>
        <v>0</v>
      </c>
    </row>
    <row r="700" spans="1:79" hidden="1">
      <c r="A700" s="1" t="s">
        <v>960</v>
      </c>
      <c r="B700" s="2" t="s">
        <v>1059</v>
      </c>
      <c r="C700" s="5">
        <v>72953</v>
      </c>
      <c r="D700" s="3" t="s">
        <v>1060</v>
      </c>
      <c r="E700" s="19" t="s">
        <v>1016</v>
      </c>
      <c r="F700" s="19"/>
      <c r="G700" s="19" t="s">
        <v>1099</v>
      </c>
      <c r="H700" s="19" t="s">
        <v>1106</v>
      </c>
      <c r="I700" s="20"/>
      <c r="J700" s="20" t="s">
        <v>1012</v>
      </c>
      <c r="K700" s="6"/>
      <c r="L700" s="19" t="s">
        <v>1067</v>
      </c>
      <c r="M700" s="3" t="s">
        <v>626</v>
      </c>
      <c r="N700" s="21" t="s">
        <v>488</v>
      </c>
      <c r="AD700" s="55">
        <v>6</v>
      </c>
      <c r="AN700" s="16">
        <f t="shared" si="53"/>
        <v>6</v>
      </c>
      <c r="BA700" s="16">
        <f t="shared" si="54"/>
        <v>0</v>
      </c>
      <c r="BN700" s="17">
        <f t="shared" si="55"/>
        <v>0</v>
      </c>
      <c r="CA700" s="16">
        <f t="shared" si="56"/>
        <v>0</v>
      </c>
    </row>
    <row r="701" spans="1:79" hidden="1">
      <c r="A701" s="1" t="s">
        <v>960</v>
      </c>
      <c r="B701" s="2" t="s">
        <v>1059</v>
      </c>
      <c r="C701" s="5">
        <v>72953</v>
      </c>
      <c r="D701" s="3" t="s">
        <v>1060</v>
      </c>
      <c r="E701" s="19" t="s">
        <v>1016</v>
      </c>
      <c r="F701" s="19"/>
      <c r="G701" s="19" t="s">
        <v>1101</v>
      </c>
      <c r="H701" s="19" t="s">
        <v>1107</v>
      </c>
      <c r="I701" s="20"/>
      <c r="J701" s="20" t="s">
        <v>1108</v>
      </c>
      <c r="K701" s="6"/>
      <c r="L701" s="19" t="s">
        <v>467</v>
      </c>
      <c r="M701" s="3" t="s">
        <v>626</v>
      </c>
      <c r="N701" s="21" t="s">
        <v>488</v>
      </c>
      <c r="AD701" s="55">
        <v>4</v>
      </c>
      <c r="AN701" s="16">
        <f t="shared" si="53"/>
        <v>4</v>
      </c>
      <c r="BA701" s="16">
        <f t="shared" si="54"/>
        <v>0</v>
      </c>
      <c r="BN701" s="17">
        <f t="shared" si="55"/>
        <v>0</v>
      </c>
      <c r="CA701" s="16">
        <f t="shared" si="56"/>
        <v>0</v>
      </c>
    </row>
    <row r="702" spans="1:79" hidden="1">
      <c r="A702" s="1" t="s">
        <v>963</v>
      </c>
      <c r="B702" s="2" t="s">
        <v>1065</v>
      </c>
      <c r="C702" s="5">
        <v>73714</v>
      </c>
      <c r="D702" s="3" t="s">
        <v>1029</v>
      </c>
      <c r="E702" s="19" t="s">
        <v>1016</v>
      </c>
      <c r="F702" s="19"/>
      <c r="G702" s="19" t="s">
        <v>1099</v>
      </c>
      <c r="H702" s="19" t="s">
        <v>1043</v>
      </c>
      <c r="I702" s="20"/>
      <c r="J702" s="20" t="s">
        <v>1100</v>
      </c>
      <c r="K702" s="6"/>
      <c r="L702" s="19" t="s">
        <v>1067</v>
      </c>
      <c r="M702" s="3" t="s">
        <v>1044</v>
      </c>
      <c r="N702" s="21" t="s">
        <v>488</v>
      </c>
      <c r="AD702" s="55">
        <v>15</v>
      </c>
      <c r="AN702" s="16">
        <f t="shared" si="53"/>
        <v>15</v>
      </c>
      <c r="BA702" s="16">
        <f t="shared" si="54"/>
        <v>0</v>
      </c>
      <c r="BN702" s="17">
        <f t="shared" si="55"/>
        <v>0</v>
      </c>
      <c r="CA702" s="16">
        <f t="shared" si="56"/>
        <v>0</v>
      </c>
    </row>
    <row r="703" spans="1:79" hidden="1">
      <c r="A703" s="1" t="s">
        <v>963</v>
      </c>
      <c r="B703" s="2" t="s">
        <v>1065</v>
      </c>
      <c r="C703" s="5">
        <v>73714</v>
      </c>
      <c r="D703" s="3" t="s">
        <v>1029</v>
      </c>
      <c r="E703" s="19" t="s">
        <v>1016</v>
      </c>
      <c r="F703" s="19"/>
      <c r="G703" s="19" t="s">
        <v>1101</v>
      </c>
      <c r="H703" s="19" t="s">
        <v>1051</v>
      </c>
      <c r="I703" s="20"/>
      <c r="J703" s="20" t="s">
        <v>1014</v>
      </c>
      <c r="K703" s="6"/>
      <c r="L703" s="19" t="s">
        <v>467</v>
      </c>
      <c r="M703" s="3" t="s">
        <v>626</v>
      </c>
      <c r="N703" s="21" t="s">
        <v>488</v>
      </c>
      <c r="AD703" s="55">
        <v>4</v>
      </c>
      <c r="AN703" s="16">
        <f t="shared" si="53"/>
        <v>4</v>
      </c>
      <c r="BA703" s="16">
        <f t="shared" si="54"/>
        <v>0</v>
      </c>
      <c r="BN703" s="17">
        <f t="shared" si="55"/>
        <v>0</v>
      </c>
      <c r="CA703" s="16">
        <f t="shared" si="56"/>
        <v>0</v>
      </c>
    </row>
    <row r="704" spans="1:79" hidden="1">
      <c r="A704" s="1" t="s">
        <v>994</v>
      </c>
      <c r="B704" s="2" t="s">
        <v>1078</v>
      </c>
      <c r="C704" s="5"/>
      <c r="D704" s="3" t="s">
        <v>1070</v>
      </c>
      <c r="E704" s="19" t="s">
        <v>1016</v>
      </c>
      <c r="F704" s="19"/>
      <c r="G704" s="19" t="s">
        <v>1109</v>
      </c>
      <c r="H704" s="19" t="s">
        <v>1039</v>
      </c>
      <c r="I704" s="20"/>
      <c r="J704" s="20" t="s">
        <v>553</v>
      </c>
      <c r="K704" s="6"/>
      <c r="L704" s="19" t="s">
        <v>1079</v>
      </c>
      <c r="M704" s="3" t="s">
        <v>626</v>
      </c>
      <c r="N704" s="21" t="s">
        <v>488</v>
      </c>
      <c r="AD704" s="55">
        <v>2</v>
      </c>
      <c r="AN704" s="16">
        <f t="shared" si="53"/>
        <v>2</v>
      </c>
      <c r="BA704" s="16">
        <f t="shared" si="54"/>
        <v>0</v>
      </c>
      <c r="BN704" s="17">
        <f t="shared" si="55"/>
        <v>0</v>
      </c>
      <c r="CA704" s="16">
        <f t="shared" si="56"/>
        <v>0</v>
      </c>
    </row>
    <row r="705" spans="1:79" hidden="1">
      <c r="A705" s="1" t="s">
        <v>961</v>
      </c>
      <c r="B705" s="2" t="s">
        <v>1093</v>
      </c>
      <c r="C705" s="5"/>
      <c r="D705" s="3" t="s">
        <v>1110</v>
      </c>
      <c r="E705" s="19" t="s">
        <v>1016</v>
      </c>
      <c r="F705" s="19"/>
      <c r="G705" s="19" t="s">
        <v>1111</v>
      </c>
      <c r="H705" s="19" t="s">
        <v>578</v>
      </c>
      <c r="I705" s="20"/>
      <c r="J705" s="20" t="s">
        <v>1112</v>
      </c>
      <c r="K705" s="6"/>
      <c r="L705" s="19" t="s">
        <v>478</v>
      </c>
      <c r="M705" s="3" t="s">
        <v>1113</v>
      </c>
      <c r="N705" s="21" t="s">
        <v>444</v>
      </c>
      <c r="AD705" s="55">
        <v>5</v>
      </c>
      <c r="AN705" s="16">
        <f t="shared" si="53"/>
        <v>5</v>
      </c>
      <c r="BA705" s="16">
        <f t="shared" si="54"/>
        <v>0</v>
      </c>
      <c r="BN705" s="17">
        <f t="shared" si="55"/>
        <v>0</v>
      </c>
      <c r="CA705" s="16">
        <f t="shared" si="56"/>
        <v>0</v>
      </c>
    </row>
    <row r="706" spans="1:79" hidden="1">
      <c r="A706" s="1" t="s">
        <v>853</v>
      </c>
      <c r="B706" s="2" t="s">
        <v>1075</v>
      </c>
      <c r="C706" s="5"/>
      <c r="D706" s="3" t="s">
        <v>1076</v>
      </c>
      <c r="E706" s="19" t="s">
        <v>1114</v>
      </c>
      <c r="F706" s="19"/>
      <c r="G706" s="19" t="s">
        <v>1099</v>
      </c>
      <c r="H706" s="19" t="s">
        <v>1048</v>
      </c>
      <c r="I706" s="20"/>
      <c r="J706" s="20" t="s">
        <v>1009</v>
      </c>
      <c r="K706" s="6"/>
      <c r="L706" s="19" t="s">
        <v>1067</v>
      </c>
      <c r="M706" s="3" t="s">
        <v>626</v>
      </c>
      <c r="N706" s="21" t="s">
        <v>488</v>
      </c>
      <c r="AD706" s="55">
        <v>6</v>
      </c>
      <c r="AN706" s="16">
        <f t="shared" si="53"/>
        <v>6</v>
      </c>
      <c r="BA706" s="16">
        <f t="shared" si="54"/>
        <v>0</v>
      </c>
      <c r="BN706" s="17">
        <f t="shared" si="55"/>
        <v>0</v>
      </c>
      <c r="CA706" s="16">
        <f t="shared" si="56"/>
        <v>0</v>
      </c>
    </row>
    <row r="707" spans="1:79" hidden="1">
      <c r="A707" s="1" t="s">
        <v>853</v>
      </c>
      <c r="B707" s="2" t="s">
        <v>1075</v>
      </c>
      <c r="C707" s="5"/>
      <c r="D707" s="3" t="s">
        <v>1076</v>
      </c>
      <c r="E707" s="19" t="s">
        <v>1114</v>
      </c>
      <c r="F707" s="19"/>
      <c r="G707" s="19" t="s">
        <v>1099</v>
      </c>
      <c r="H707" s="19" t="s">
        <v>1049</v>
      </c>
      <c r="I707" s="20"/>
      <c r="J707" s="20" t="s">
        <v>1115</v>
      </c>
      <c r="K707" s="6"/>
      <c r="L707" s="19" t="s">
        <v>1067</v>
      </c>
      <c r="M707" s="3" t="s">
        <v>626</v>
      </c>
      <c r="N707" s="21" t="s">
        <v>488</v>
      </c>
      <c r="AD707" s="55">
        <v>2</v>
      </c>
      <c r="AN707" s="16">
        <f t="shared" si="53"/>
        <v>2</v>
      </c>
      <c r="BA707" s="16">
        <f t="shared" si="54"/>
        <v>0</v>
      </c>
      <c r="BN707" s="17">
        <f t="shared" si="55"/>
        <v>0</v>
      </c>
      <c r="CA707" s="16">
        <f t="shared" si="56"/>
        <v>0</v>
      </c>
    </row>
    <row r="708" spans="1:79" ht="14.5" hidden="1">
      <c r="A708" s="1" t="s">
        <v>963</v>
      </c>
      <c r="B708" s="2" t="s">
        <v>1065</v>
      </c>
      <c r="C708" s="5">
        <v>73714</v>
      </c>
      <c r="D708" s="3" t="s">
        <v>1029</v>
      </c>
      <c r="E708" s="19" t="s">
        <v>438</v>
      </c>
      <c r="F708" s="19"/>
      <c r="G708" s="19" t="s">
        <v>982</v>
      </c>
      <c r="H708" s="19" t="s">
        <v>1046</v>
      </c>
      <c r="I708" s="20"/>
      <c r="J708" s="20" t="s">
        <v>705</v>
      </c>
      <c r="K708" s="6"/>
      <c r="L708" s="19" t="s">
        <v>448</v>
      </c>
      <c r="M708" s="3" t="s">
        <v>999</v>
      </c>
      <c r="N708" s="21" t="s">
        <v>488</v>
      </c>
      <c r="AD708" s="55">
        <v>1</v>
      </c>
      <c r="AN708" s="16">
        <f t="shared" si="53"/>
        <v>1</v>
      </c>
      <c r="BA708" s="16">
        <f t="shared" si="54"/>
        <v>0</v>
      </c>
      <c r="BN708" s="17">
        <f t="shared" si="55"/>
        <v>0</v>
      </c>
      <c r="CA708" s="16">
        <f t="shared" si="56"/>
        <v>0</v>
      </c>
    </row>
    <row r="709" spans="1:79" ht="14.5" hidden="1">
      <c r="A709" s="1" t="s">
        <v>987</v>
      </c>
      <c r="B709" s="2" t="s">
        <v>1078</v>
      </c>
      <c r="C709" s="5"/>
      <c r="D709" s="3" t="s">
        <v>1070</v>
      </c>
      <c r="E709" s="19" t="s">
        <v>438</v>
      </c>
      <c r="F709" s="19"/>
      <c r="G709" s="19" t="s">
        <v>1116</v>
      </c>
      <c r="H709" s="19" t="s">
        <v>1117</v>
      </c>
      <c r="I709" s="20"/>
      <c r="J709" s="20" t="s">
        <v>576</v>
      </c>
      <c r="K709" s="6"/>
      <c r="L709" s="19" t="s">
        <v>1118</v>
      </c>
      <c r="M709" s="3" t="s">
        <v>1040</v>
      </c>
      <c r="N709" s="21" t="s">
        <v>444</v>
      </c>
      <c r="AD709" s="55">
        <v>20</v>
      </c>
      <c r="AN709" s="16">
        <f t="shared" ref="AN709:AN713" si="57">SUM(AB709:AM709)</f>
        <v>20</v>
      </c>
      <c r="BA709" s="16">
        <f t="shared" ref="BA709:BA712" si="58">SUM(AO709:AZ709)</f>
        <v>0</v>
      </c>
      <c r="BN709" s="17">
        <f t="shared" ref="BN709:BN712" si="59">SUM(BB709:BM709)</f>
        <v>0</v>
      </c>
      <c r="CA709" s="16">
        <f t="shared" ref="CA709:CA712" si="60">SUM(BO709:BZ709)</f>
        <v>0</v>
      </c>
    </row>
    <row r="710" spans="1:79" ht="14.5" hidden="1">
      <c r="A710" s="1" t="s">
        <v>963</v>
      </c>
      <c r="B710" s="2" t="s">
        <v>1065</v>
      </c>
      <c r="C710" s="5">
        <v>73714</v>
      </c>
      <c r="D710" s="3" t="s">
        <v>1029</v>
      </c>
      <c r="E710" s="19" t="s">
        <v>438</v>
      </c>
      <c r="F710" s="19"/>
      <c r="G710" s="19" t="s">
        <v>1119</v>
      </c>
      <c r="H710" s="19" t="s">
        <v>1045</v>
      </c>
      <c r="I710" s="20"/>
      <c r="J710" s="20" t="s">
        <v>351</v>
      </c>
      <c r="K710" s="6"/>
      <c r="L710" s="19" t="s">
        <v>448</v>
      </c>
      <c r="M710" s="3" t="s">
        <v>999</v>
      </c>
      <c r="N710" s="21" t="s">
        <v>444</v>
      </c>
      <c r="AD710" s="55">
        <v>2</v>
      </c>
      <c r="AN710" s="16">
        <f t="shared" si="57"/>
        <v>2</v>
      </c>
      <c r="BA710" s="16">
        <f t="shared" si="58"/>
        <v>0</v>
      </c>
      <c r="BN710" s="17">
        <f t="shared" si="59"/>
        <v>0</v>
      </c>
      <c r="CA710" s="16">
        <f t="shared" si="60"/>
        <v>0</v>
      </c>
    </row>
    <row r="711" spans="1:79" hidden="1">
      <c r="A711" s="1" t="s">
        <v>962</v>
      </c>
      <c r="B711" s="2" t="s">
        <v>1120</v>
      </c>
      <c r="C711" s="5"/>
      <c r="D711" s="3" t="s">
        <v>1082</v>
      </c>
      <c r="E711" s="19" t="s">
        <v>486</v>
      </c>
      <c r="F711" s="19"/>
      <c r="G711" s="19" t="s">
        <v>1111</v>
      </c>
      <c r="H711" s="19" t="s">
        <v>1041</v>
      </c>
      <c r="I711" s="20"/>
      <c r="J711" s="20" t="s">
        <v>350</v>
      </c>
      <c r="K711" s="6"/>
      <c r="L711" s="19" t="s">
        <v>478</v>
      </c>
      <c r="M711" s="3" t="s">
        <v>626</v>
      </c>
      <c r="N711" s="21" t="s">
        <v>444</v>
      </c>
      <c r="AD711" s="55">
        <v>5</v>
      </c>
      <c r="AN711" s="16">
        <f t="shared" si="57"/>
        <v>5</v>
      </c>
      <c r="BA711" s="16">
        <f t="shared" si="58"/>
        <v>0</v>
      </c>
      <c r="BN711" s="17">
        <f t="shared" si="59"/>
        <v>0</v>
      </c>
      <c r="CA711" s="16">
        <f t="shared" si="60"/>
        <v>0</v>
      </c>
    </row>
    <row r="712" spans="1:79" hidden="1">
      <c r="A712" s="34" t="s">
        <v>95</v>
      </c>
      <c r="B712" s="34" t="s">
        <v>52</v>
      </c>
      <c r="C712" s="235">
        <v>73642</v>
      </c>
      <c r="D712" s="34" t="s">
        <v>952</v>
      </c>
      <c r="E712" s="34" t="s">
        <v>21</v>
      </c>
      <c r="F712" s="34" t="s">
        <v>854</v>
      </c>
      <c r="G712" s="34" t="s">
        <v>23</v>
      </c>
      <c r="H712" s="34"/>
      <c r="I712" s="34" t="s">
        <v>17</v>
      </c>
      <c r="J712" s="34" t="s">
        <v>347</v>
      </c>
      <c r="K712" s="236" t="s">
        <v>1052</v>
      </c>
      <c r="L712" s="37" t="s">
        <v>959</v>
      </c>
      <c r="M712" s="237" t="s">
        <v>94</v>
      </c>
      <c r="N712" s="238" t="s">
        <v>18</v>
      </c>
      <c r="AB712" s="239"/>
      <c r="AC712" s="230">
        <v>0</v>
      </c>
      <c r="AD712" s="230"/>
      <c r="AE712" s="230"/>
      <c r="AF712" s="230">
        <v>2</v>
      </c>
      <c r="AG712" s="240">
        <v>15</v>
      </c>
      <c r="AH712" s="240">
        <v>15</v>
      </c>
      <c r="AI712" s="241">
        <v>0</v>
      </c>
      <c r="AJ712" s="242"/>
      <c r="AN712" s="16">
        <f t="shared" si="57"/>
        <v>32</v>
      </c>
      <c r="BA712" s="16">
        <f t="shared" si="58"/>
        <v>0</v>
      </c>
      <c r="BN712" s="17">
        <f t="shared" si="59"/>
        <v>0</v>
      </c>
      <c r="CA712" s="16">
        <f t="shared" si="60"/>
        <v>0</v>
      </c>
    </row>
    <row r="713" spans="1:79">
      <c r="A713" s="1" t="s">
        <v>492</v>
      </c>
      <c r="B713" s="6" t="s">
        <v>493</v>
      </c>
      <c r="C713" s="7">
        <v>72709</v>
      </c>
      <c r="D713" s="3" t="s">
        <v>494</v>
      </c>
      <c r="E713" s="2" t="s">
        <v>271</v>
      </c>
      <c r="F713" s="2"/>
      <c r="G713" s="2" t="s">
        <v>277</v>
      </c>
      <c r="H713" s="2" t="s">
        <v>1054</v>
      </c>
      <c r="I713" s="3" t="s">
        <v>17</v>
      </c>
      <c r="J713" s="42" t="s">
        <v>352</v>
      </c>
      <c r="K713" s="6" t="s">
        <v>319</v>
      </c>
      <c r="L713" s="4" t="s">
        <v>277</v>
      </c>
      <c r="M713" s="3" t="s">
        <v>94</v>
      </c>
      <c r="N713" s="252" t="s">
        <v>621</v>
      </c>
      <c r="AF713" s="55">
        <v>20</v>
      </c>
      <c r="AN713" s="16">
        <f t="shared" si="57"/>
        <v>20</v>
      </c>
    </row>
  </sheetData>
  <autoFilter ref="A3:CA713" xr:uid="{0D0B4946-8B15-46CB-B8A0-1D7D8993D721}">
    <filterColumn colId="13">
      <filters>
        <filter val="CS III"/>
      </filters>
    </filterColumn>
  </autoFilter>
  <mergeCells count="1">
    <mergeCell ref="O1:BN1"/>
  </mergeCells>
  <phoneticPr fontId="1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匿名用户</cp:lastModifiedBy>
  <dcterms:created xsi:type="dcterms:W3CDTF">2019-06-24T09:58:02Z</dcterms:created>
  <dcterms:modified xsi:type="dcterms:W3CDTF">2020-06-03T05:30:00Z</dcterms:modified>
</cp:coreProperties>
</file>