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D904D66-3635-4088-8BB3-EBCF0C4DE13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2020 D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Q36" i="1" l="1"/>
  <c r="AR36" i="1" s="1"/>
  <c r="AQ35" i="1"/>
  <c r="AR35" i="1" s="1"/>
  <c r="AQ34" i="1" l="1"/>
  <c r="AR34" i="1" s="1"/>
  <c r="AQ33" i="1" l="1"/>
  <c r="AR33" i="1" s="1"/>
  <c r="AQ32" i="1"/>
  <c r="AR32" i="1" s="1"/>
  <c r="AQ31" i="1"/>
  <c r="AR31" i="1" s="1"/>
  <c r="AQ30" i="1"/>
  <c r="AR30" i="1" s="1"/>
  <c r="AQ29" i="1"/>
  <c r="AQ28" i="1"/>
  <c r="AR28" i="1" s="1"/>
  <c r="AQ27" i="1"/>
  <c r="AR27" i="1" s="1"/>
  <c r="AQ26" i="1"/>
  <c r="AQ25" i="1"/>
  <c r="AR25" i="1" s="1"/>
  <c r="AQ24" i="1"/>
  <c r="AR24" i="1" s="1"/>
  <c r="AQ23" i="1"/>
  <c r="AQ22" i="1"/>
  <c r="AR22" i="1" s="1"/>
  <c r="AQ21" i="1"/>
  <c r="AQ20" i="1"/>
  <c r="AQ19" i="1"/>
  <c r="AR19" i="1" s="1"/>
  <c r="AQ18" i="1"/>
  <c r="AR18" i="1" s="1"/>
  <c r="AQ17" i="1"/>
  <c r="AR17" i="1" s="1"/>
  <c r="AQ16" i="1"/>
  <c r="AR16" i="1" s="1"/>
  <c r="AQ15" i="1"/>
  <c r="AQ14" i="1"/>
  <c r="AR14" i="1" s="1"/>
  <c r="AQ13" i="1"/>
  <c r="AR13" i="1" s="1"/>
  <c r="AQ12" i="1"/>
  <c r="AQ11" i="1"/>
  <c r="AR11" i="1" s="1"/>
  <c r="AQ10" i="1"/>
  <c r="AQ9" i="1"/>
  <c r="AR9" i="1" s="1"/>
  <c r="AQ8" i="1"/>
  <c r="AR8" i="1" s="1"/>
  <c r="AQ7" i="1"/>
  <c r="AR7" i="1" s="1"/>
  <c r="AQ6" i="1"/>
  <c r="AR6" i="1" s="1"/>
  <c r="AQ5" i="1"/>
  <c r="AR5" i="1" s="1"/>
  <c r="AQ4" i="1"/>
  <c r="AQ3" i="1"/>
  <c r="AR3" i="1" s="1"/>
  <c r="AQ2" i="1"/>
  <c r="AR29" i="1" l="1"/>
  <c r="AR26" i="1"/>
  <c r="AR21" i="1"/>
  <c r="AR15" i="1"/>
  <c r="AR23" i="1"/>
  <c r="AR20" i="1"/>
  <c r="AR2" i="1"/>
  <c r="AR10" i="1"/>
  <c r="AR4" i="1"/>
  <c r="AR12" i="1"/>
</calcChain>
</file>

<file path=xl/sharedStrings.xml><?xml version="1.0" encoding="utf-8"?>
<sst xmlns="http://schemas.openxmlformats.org/spreadsheetml/2006/main" count="764" uniqueCount="134">
  <si>
    <t>Entity</t>
    <phoneticPr fontId="2" type="noConversion"/>
  </si>
  <si>
    <t>IMS Customer Code</t>
    <phoneticPr fontId="4" type="noConversion"/>
  </si>
  <si>
    <t>Customer Code</t>
  </si>
  <si>
    <t>Customer Type</t>
  </si>
  <si>
    <t>Customer Number</t>
  </si>
  <si>
    <t>Country of Bill-to</t>
  </si>
  <si>
    <t>Order Type</t>
  </si>
  <si>
    <t>Customer
PO</t>
  </si>
  <si>
    <t>Sales Order Number</t>
  </si>
  <si>
    <t>Line Num</t>
  </si>
  <si>
    <t>Line Status</t>
  </si>
  <si>
    <t>Invoice Number</t>
    <phoneticPr fontId="4" type="noConversion"/>
  </si>
  <si>
    <t>Invoice Date</t>
  </si>
  <si>
    <t>Invoice GL Date</t>
  </si>
  <si>
    <t>Payment Term</t>
  </si>
  <si>
    <t>Ship Date</t>
  </si>
  <si>
    <t>Invoice Due Date</t>
  </si>
  <si>
    <t>Invoice Year</t>
    <phoneticPr fontId="4" type="noConversion"/>
  </si>
  <si>
    <t>Invoice Month</t>
  </si>
  <si>
    <t>Invoice Day</t>
  </si>
  <si>
    <t>Item Category</t>
  </si>
  <si>
    <t>Item Model</t>
  </si>
  <si>
    <t>Item Type</t>
  </si>
  <si>
    <t>Item Number</t>
  </si>
  <si>
    <t>Config #-</t>
    <phoneticPr fontId="4" type="noConversion"/>
  </si>
  <si>
    <t>Item Description</t>
  </si>
  <si>
    <t>Unit Standard Cost-F</t>
  </si>
  <si>
    <t>Unit Gross Margin-F</t>
  </si>
  <si>
    <t>Quantity</t>
  </si>
  <si>
    <t>ESN</t>
  </si>
  <si>
    <t>Sales Currency Code</t>
  </si>
  <si>
    <t>Unit List
Price-F</t>
  </si>
  <si>
    <t>Unit Selling Price-F</t>
  </si>
  <si>
    <t>Freight Term</t>
  </si>
  <si>
    <t>Account Manager</t>
  </si>
  <si>
    <t>Selling price (RMB)</t>
  </si>
  <si>
    <t>COS
(RMB)</t>
  </si>
  <si>
    <t>Margin
(RMB)</t>
  </si>
  <si>
    <t>GM%</t>
  </si>
  <si>
    <t>Jan</t>
  </si>
  <si>
    <t>CCI Operating Unit</t>
  </si>
  <si>
    <t>DOM</t>
  </si>
  <si>
    <t>FAW JIEFANG QINGDAO AUTO CO LTD</t>
  </si>
  <si>
    <t>External</t>
  </si>
  <si>
    <t>China</t>
  </si>
  <si>
    <t>DOM Manual Order</t>
  </si>
  <si>
    <t>NA</t>
  </si>
  <si>
    <t>1.1..1</t>
  </si>
  <si>
    <t>CLOSED</t>
  </si>
  <si>
    <t>I37</t>
  </si>
  <si>
    <t>D0F3002BX03</t>
  </si>
  <si>
    <t>SO11786</t>
  </si>
  <si>
    <t>DESAENG</t>
  </si>
  <si>
    <t>ISF3.8S5141</t>
  </si>
  <si>
    <t>CNY</t>
  </si>
  <si>
    <t>EXW</t>
  </si>
  <si>
    <t>Xijun Chai</t>
  </si>
  <si>
    <t>2.1..1</t>
  </si>
  <si>
    <t>SO11623</t>
  </si>
  <si>
    <t>3.1..1</t>
  </si>
  <si>
    <t>SO11987</t>
  </si>
  <si>
    <t>ISF3.8s5154</t>
  </si>
  <si>
    <t>OHW</t>
  </si>
  <si>
    <t>DONGFENG CUMMINS ENGINE CO., LTD</t>
  </si>
  <si>
    <t>JV</t>
  </si>
  <si>
    <t>OHW Manual Order</t>
  </si>
  <si>
    <t>2.2..</t>
  </si>
  <si>
    <t>I90</t>
  </si>
  <si>
    <t>SO11566</t>
  </si>
  <si>
    <t>ISF3.8S5168</t>
  </si>
  <si>
    <t>XI'AN CUMMINS ENGINE CO. LTD.</t>
  </si>
  <si>
    <t>04505</t>
  </si>
  <si>
    <t>PO36791</t>
  </si>
  <si>
    <t>1.1..</t>
  </si>
  <si>
    <t>I30</t>
  </si>
  <si>
    <t>D0S3007BX03</t>
  </si>
  <si>
    <t>SO18224</t>
  </si>
  <si>
    <t>X12NS6B490</t>
  </si>
  <si>
    <t>Peng Lu</t>
  </si>
  <si>
    <t>ANHUI CUMMINS POWER CO.,LTD.</t>
  </si>
  <si>
    <t>na</t>
  </si>
  <si>
    <t>4.1..1</t>
  </si>
  <si>
    <t>I60</t>
  </si>
  <si>
    <t>D0E3009BX03</t>
  </si>
  <si>
    <t>SO12915</t>
  </si>
  <si>
    <t>F2.8S6B131</t>
  </si>
  <si>
    <t>EXP</t>
  </si>
  <si>
    <t>LLC AUTOMOBILE PLANT GAZ</t>
  </si>
  <si>
    <t>Russian Federation</t>
  </si>
  <si>
    <t>EXP Manual Order</t>
  </si>
  <si>
    <t>ДС09/0017/006/18 Attachment 016</t>
  </si>
  <si>
    <t>2.1..</t>
  </si>
  <si>
    <t>D0E3008BX03</t>
  </si>
  <si>
    <t>SO11647</t>
  </si>
  <si>
    <t>ISF2.8S5161P</t>
  </si>
  <si>
    <t>Jennifer Duan</t>
  </si>
  <si>
    <t>Marine Operating Unit</t>
  </si>
  <si>
    <t>CON</t>
  </si>
  <si>
    <t>ZOOMLION HEAVY INDUSTRY SCIENCE AND TECHNOLOGY CO LTD</t>
  </si>
  <si>
    <t>CON Manual Order</t>
  </si>
  <si>
    <t>n/a</t>
  </si>
  <si>
    <t>D0E1001CX03</t>
  </si>
  <si>
    <t>SO12867</t>
  </si>
  <si>
    <t>QSF2.8</t>
  </si>
  <si>
    <t>DDP</t>
  </si>
  <si>
    <t>Tang Yongxiang</t>
  </si>
  <si>
    <t>Feb</t>
  </si>
  <si>
    <t>BUS</t>
  </si>
  <si>
    <t>XIAMEN KING LONG CO., LTD</t>
  </si>
  <si>
    <t>05226</t>
  </si>
  <si>
    <t>BUS Manual Order</t>
  </si>
  <si>
    <t>1.2..</t>
  </si>
  <si>
    <t>D353027BU03</t>
  </si>
  <si>
    <t>SO77018</t>
  </si>
  <si>
    <t>ISM11E5 385</t>
  </si>
  <si>
    <t>Wang Chunguang</t>
  </si>
  <si>
    <t>D353024BU03</t>
  </si>
  <si>
    <t>SO74071</t>
  </si>
  <si>
    <t>ISME 380 30</t>
  </si>
  <si>
    <t>Inventory Org.</t>
    <phoneticPr fontId="3" type="noConversion"/>
  </si>
  <si>
    <t>Apr</t>
    <phoneticPr fontId="3" type="noConversion"/>
  </si>
  <si>
    <t>#76420364-</t>
    <phoneticPr fontId="3" type="noConversion"/>
  </si>
  <si>
    <t>￥76420365</t>
    <phoneticPr fontId="3" type="noConversion"/>
  </si>
  <si>
    <t>76420366&amp;</t>
    <phoneticPr fontId="3" type="noConversion"/>
  </si>
  <si>
    <t>76420367+</t>
    <phoneticPr fontId="3" type="noConversion"/>
  </si>
  <si>
    <t>Month</t>
    <phoneticPr fontId="3" type="noConversion"/>
  </si>
  <si>
    <t>￥76420368/</t>
    <phoneticPr fontId="3" type="noConversion"/>
  </si>
  <si>
    <t>7648%$%#6567</t>
    <phoneticPr fontId="3" type="noConversion"/>
  </si>
  <si>
    <t>7648@#)^%*6568</t>
    <phoneticPr fontId="3" type="noConversion"/>
  </si>
  <si>
    <t>764!@#&amp;*((86714</t>
    <phoneticPr fontId="3" type="noConversion"/>
  </si>
  <si>
    <t>7648_';,/;''6715</t>
    <phoneticPr fontId="3" type="noConversion"/>
  </si>
  <si>
    <t>Customer Type - by No.</t>
    <phoneticPr fontId="3" type="noConversion"/>
  </si>
  <si>
    <t>Bill-to</t>
    <phoneticPr fontId="3" type="noConversion"/>
  </si>
  <si>
    <t>Ship-to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</si>
</sst>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mm/dd/yy;@"/>
    <numFmt numFmtId="177" formatCode="_ * #,##0.0_ ;_ * \-#,##0.0_ ;_ * &quot;-&quot;??_ ;_ @_ "/>
    <numFmt numFmtId="178" formatCode="#,##0_ ;\-#,##0\ "/>
    <numFmt numFmtId="179" formatCode="0.0%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5"/>
      <color theme="1"/>
      <name val="Calibri"/>
      <family val="2"/>
      <charset val="134"/>
    </font>
    <font>
      <sz val="9"/>
      <name val="等线"/>
      <family val="3"/>
      <charset val="134"/>
      <scheme val="minor"/>
    </font>
    <font>
      <sz val="9"/>
      <name val="Calibri"/>
      <family val="2"/>
      <charset val="134"/>
    </font>
    <font>
      <b/>
      <sz val="15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3" borderId="1" xfId="1" applyNumberFormat="1" applyFont="1" applyFill="1" applyBorder="1" applyAlignment="1" applyProtection="1">
      <alignment horizontal="center" vertical="center" wrapText="1"/>
      <protection hidden="1"/>
    </xf>
    <xf numFmtId="0" fontId="5" fillId="2" borderId="1" xfId="0" applyNumberFormat="1" applyFont="1" applyFill="1" applyBorder="1" applyAlignment="1" applyProtection="1">
      <alignment horizontal="center" vertical="center" wrapText="1"/>
      <protection hidden="1"/>
    </xf>
    <xf numFmtId="176" fontId="5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1" xfId="0" applyFont="1" applyFill="1" applyBorder="1" applyAlignment="1" applyProtection="1">
      <alignment horizontal="center" vertical="center" wrapText="1"/>
      <protection hidden="1"/>
    </xf>
    <xf numFmtId="177" fontId="5" fillId="2" borderId="1" xfId="1" applyNumberFormat="1" applyFont="1" applyFill="1" applyBorder="1" applyAlignment="1" applyProtection="1">
      <alignment horizontal="center" vertical="center" wrapText="1"/>
      <protection hidden="1"/>
    </xf>
    <xf numFmtId="178" fontId="5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NumberFormat="1" applyFont="1" applyFill="1" applyBorder="1" applyAlignment="1" applyProtection="1">
      <alignment horizontal="center" vertical="center" wrapText="1"/>
      <protection hidden="1"/>
    </xf>
    <xf numFmtId="43" fontId="5" fillId="2" borderId="1" xfId="1" applyFont="1" applyFill="1" applyBorder="1" applyAlignment="1" applyProtection="1">
      <alignment horizontal="center" vertical="center" wrapText="1"/>
      <protection hidden="1"/>
    </xf>
    <xf numFmtId="177" fontId="5" fillId="4" borderId="1" xfId="1" applyNumberFormat="1" applyFont="1" applyFill="1" applyBorder="1" applyAlignment="1" applyProtection="1">
      <alignment horizontal="center" vertical="center" wrapText="1"/>
      <protection hidden="1"/>
    </xf>
    <xf numFmtId="179" fontId="5" fillId="4" borderId="1" xfId="2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177" fontId="0" fillId="0" borderId="0" xfId="1" applyNumberFormat="1" applyFont="1" applyAlignment="1"/>
    <xf numFmtId="43" fontId="0" fillId="0" borderId="0" xfId="1" applyFont="1" applyAlignment="1"/>
    <xf numFmtId="179" fontId="0" fillId="0" borderId="0" xfId="2" applyNumberFormat="1" applyFont="1" applyAlignment="1"/>
    <xf numFmtId="0" fontId="6" fillId="0" borderId="0" xfId="3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764!@#&amp;*((86714" TargetMode="External"/><Relationship Id="rId1" Type="http://schemas.openxmlformats.org/officeDocument/2006/relationships/hyperlink" Target="mailto:7648@#)^%*65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"/>
  <sheetViews>
    <sheetView tabSelected="1" zoomScale="85" zoomScaleNormal="85" workbookViewId="0">
      <selection activeCell="B37" sqref="B37"/>
    </sheetView>
  </sheetViews>
  <sheetFormatPr defaultRowHeight="14"/>
  <cols>
    <col min="2" max="2" width="14.83203125" customWidth="1"/>
    <col min="17" max="17" width="20.33203125" customWidth="1"/>
    <col min="30" max="30" width="28" customWidth="1"/>
    <col min="35" max="35" width="23.9140625" customWidth="1"/>
  </cols>
  <sheetData>
    <row r="1" spans="1:44" ht="76.5" customHeight="1">
      <c r="A1" s="1" t="s">
        <v>125</v>
      </c>
      <c r="B1" s="1" t="s">
        <v>0</v>
      </c>
      <c r="C1" s="1" t="s">
        <v>119</v>
      </c>
      <c r="D1" s="1" t="s">
        <v>1</v>
      </c>
      <c r="E1" s="2" t="s">
        <v>2</v>
      </c>
      <c r="F1" s="1" t="s">
        <v>3</v>
      </c>
      <c r="G1" s="3" t="s">
        <v>131</v>
      </c>
      <c r="H1" s="1" t="s">
        <v>4</v>
      </c>
      <c r="I1" s="3" t="s">
        <v>132</v>
      </c>
      <c r="J1" s="3" t="s">
        <v>133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4" t="s">
        <v>11</v>
      </c>
      <c r="R1" s="5" t="s">
        <v>12</v>
      </c>
      <c r="S1" s="5" t="s">
        <v>13</v>
      </c>
      <c r="T1" s="1" t="s">
        <v>14</v>
      </c>
      <c r="U1" s="5" t="s">
        <v>15</v>
      </c>
      <c r="V1" s="5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6" t="s">
        <v>24</v>
      </c>
      <c r="AE1" s="1" t="s">
        <v>25</v>
      </c>
      <c r="AF1" s="7" t="s">
        <v>26</v>
      </c>
      <c r="AG1" s="7" t="s">
        <v>27</v>
      </c>
      <c r="AH1" s="8" t="s">
        <v>28</v>
      </c>
      <c r="AI1" s="9" t="s">
        <v>29</v>
      </c>
      <c r="AJ1" s="1" t="s">
        <v>30</v>
      </c>
      <c r="AK1" s="10" t="s">
        <v>31</v>
      </c>
      <c r="AL1" s="10" t="s">
        <v>32</v>
      </c>
      <c r="AM1" s="1" t="s">
        <v>33</v>
      </c>
      <c r="AN1" s="1" t="s">
        <v>34</v>
      </c>
      <c r="AO1" s="11" t="s">
        <v>35</v>
      </c>
      <c r="AP1" s="11" t="s">
        <v>36</v>
      </c>
      <c r="AQ1" s="11" t="s">
        <v>37</v>
      </c>
      <c r="AR1" s="12" t="s">
        <v>38</v>
      </c>
    </row>
    <row r="2" spans="1:44">
      <c r="A2" s="13" t="s">
        <v>39</v>
      </c>
      <c r="B2" t="s">
        <v>40</v>
      </c>
      <c r="C2" t="s">
        <v>41</v>
      </c>
      <c r="D2" s="13">
        <v>73971</v>
      </c>
      <c r="E2" t="s">
        <v>42</v>
      </c>
      <c r="F2" t="s">
        <v>43</v>
      </c>
      <c r="G2" s="13">
        <v>3</v>
      </c>
      <c r="H2">
        <v>382691</v>
      </c>
      <c r="I2" s="13">
        <v>971</v>
      </c>
      <c r="J2" s="13">
        <v>73971</v>
      </c>
      <c r="K2" t="s">
        <v>44</v>
      </c>
      <c r="L2" t="s">
        <v>45</v>
      </c>
      <c r="M2" s="14" t="s">
        <v>46</v>
      </c>
      <c r="N2">
        <v>20220004668</v>
      </c>
      <c r="O2" t="s">
        <v>47</v>
      </c>
      <c r="P2" t="s">
        <v>48</v>
      </c>
      <c r="Q2" s="13">
        <v>202004649</v>
      </c>
      <c r="R2" s="15">
        <v>43836</v>
      </c>
      <c r="S2" s="15">
        <v>43837</v>
      </c>
      <c r="T2" t="s">
        <v>49</v>
      </c>
      <c r="U2" s="15">
        <v>43836.718009259261</v>
      </c>
      <c r="V2">
        <v>43873</v>
      </c>
      <c r="W2">
        <v>2020</v>
      </c>
      <c r="X2">
        <v>1</v>
      </c>
      <c r="Y2">
        <v>6</v>
      </c>
      <c r="Z2" t="s">
        <v>50</v>
      </c>
      <c r="AA2" t="s">
        <v>51</v>
      </c>
      <c r="AB2" t="s">
        <v>52</v>
      </c>
      <c r="AC2" t="s">
        <v>51</v>
      </c>
      <c r="AD2" t="s">
        <v>50</v>
      </c>
      <c r="AE2" t="s">
        <v>53</v>
      </c>
      <c r="AF2" s="16">
        <v>90</v>
      </c>
      <c r="AG2" s="16">
        <v>90</v>
      </c>
      <c r="AH2" s="13">
        <v>1</v>
      </c>
      <c r="AI2" s="13" t="s">
        <v>121</v>
      </c>
      <c r="AJ2" t="s">
        <v>54</v>
      </c>
      <c r="AK2" s="17">
        <v>100</v>
      </c>
      <c r="AL2" s="17">
        <v>100</v>
      </c>
      <c r="AM2" t="s">
        <v>55</v>
      </c>
      <c r="AN2" t="s">
        <v>56</v>
      </c>
      <c r="AO2" s="16">
        <v>100</v>
      </c>
      <c r="AP2" s="16">
        <v>90</v>
      </c>
      <c r="AQ2" s="16">
        <f>AO2-AP2</f>
        <v>10</v>
      </c>
      <c r="AR2" s="18">
        <f>AQ2/AO2</f>
        <v>0.1</v>
      </c>
    </row>
    <row r="3" spans="1:44">
      <c r="A3" s="13" t="s">
        <v>120</v>
      </c>
      <c r="B3" t="s">
        <v>40</v>
      </c>
      <c r="C3" t="s">
        <v>41</v>
      </c>
      <c r="D3" s="13">
        <v>73971</v>
      </c>
      <c r="E3" t="s">
        <v>42</v>
      </c>
      <c r="F3" t="s">
        <v>43</v>
      </c>
      <c r="G3" s="13">
        <v>3</v>
      </c>
      <c r="H3">
        <v>382691</v>
      </c>
      <c r="I3" s="13">
        <v>1</v>
      </c>
      <c r="J3" s="13">
        <v>73971</v>
      </c>
      <c r="K3" t="s">
        <v>44</v>
      </c>
      <c r="L3" t="s">
        <v>45</v>
      </c>
      <c r="M3" s="14" t="s">
        <v>46</v>
      </c>
      <c r="N3">
        <v>20220004668</v>
      </c>
      <c r="O3" t="s">
        <v>47</v>
      </c>
      <c r="P3" t="s">
        <v>48</v>
      </c>
      <c r="Q3" s="13">
        <v>202004649</v>
      </c>
      <c r="R3" s="15">
        <v>43836</v>
      </c>
      <c r="S3" s="15">
        <v>43837</v>
      </c>
      <c r="T3" t="s">
        <v>49</v>
      </c>
      <c r="U3" s="15">
        <v>43836.718009259261</v>
      </c>
      <c r="V3">
        <v>43873</v>
      </c>
      <c r="W3">
        <v>2020</v>
      </c>
      <c r="X3">
        <v>1</v>
      </c>
      <c r="Y3">
        <v>6</v>
      </c>
      <c r="Z3" t="s">
        <v>50</v>
      </c>
      <c r="AA3" t="s">
        <v>51</v>
      </c>
      <c r="AB3" t="s">
        <v>52</v>
      </c>
      <c r="AC3" t="s">
        <v>51</v>
      </c>
      <c r="AD3" t="s">
        <v>50</v>
      </c>
      <c r="AE3" t="s">
        <v>53</v>
      </c>
      <c r="AF3" s="16">
        <v>90</v>
      </c>
      <c r="AG3" s="16">
        <v>90</v>
      </c>
      <c r="AH3" s="13">
        <v>1</v>
      </c>
      <c r="AI3" s="13" t="s">
        <v>122</v>
      </c>
      <c r="AJ3" t="s">
        <v>54</v>
      </c>
      <c r="AK3" s="17">
        <v>100</v>
      </c>
      <c r="AL3" s="17">
        <v>100</v>
      </c>
      <c r="AM3" t="s">
        <v>55</v>
      </c>
      <c r="AN3" t="s">
        <v>56</v>
      </c>
      <c r="AO3" s="16">
        <v>100</v>
      </c>
      <c r="AP3" s="16">
        <v>90</v>
      </c>
      <c r="AQ3" s="16">
        <f t="shared" ref="AQ3:AQ33" si="0">AO3-AP3</f>
        <v>10</v>
      </c>
      <c r="AR3" s="18">
        <f t="shared" ref="AR3:AR33" si="1">AQ3/AO3</f>
        <v>0.1</v>
      </c>
    </row>
    <row r="4" spans="1:44">
      <c r="A4" s="13" t="s">
        <v>39</v>
      </c>
      <c r="B4" t="s">
        <v>40</v>
      </c>
      <c r="C4" t="s">
        <v>41</v>
      </c>
      <c r="D4" s="13">
        <v>73971</v>
      </c>
      <c r="E4" t="s">
        <v>42</v>
      </c>
      <c r="F4" t="s">
        <v>43</v>
      </c>
      <c r="G4" s="13">
        <v>3</v>
      </c>
      <c r="H4">
        <v>382691</v>
      </c>
      <c r="I4" s="13">
        <v>971</v>
      </c>
      <c r="J4" s="13">
        <v>73971</v>
      </c>
      <c r="K4" t="s">
        <v>44</v>
      </c>
      <c r="L4" t="s">
        <v>45</v>
      </c>
      <c r="M4" s="14" t="s">
        <v>46</v>
      </c>
      <c r="N4">
        <v>20220004668</v>
      </c>
      <c r="O4" t="s">
        <v>47</v>
      </c>
      <c r="P4" t="s">
        <v>48</v>
      </c>
      <c r="Q4" s="13">
        <v>202004649</v>
      </c>
      <c r="R4" s="15">
        <v>43836</v>
      </c>
      <c r="S4" s="15">
        <v>43837</v>
      </c>
      <c r="T4" t="s">
        <v>49</v>
      </c>
      <c r="U4" s="15">
        <v>43836.718009259261</v>
      </c>
      <c r="V4">
        <v>43873</v>
      </c>
      <c r="W4">
        <v>2020</v>
      </c>
      <c r="X4">
        <v>1</v>
      </c>
      <c r="Y4">
        <v>6</v>
      </c>
      <c r="Z4" t="s">
        <v>50</v>
      </c>
      <c r="AA4" t="s">
        <v>51</v>
      </c>
      <c r="AB4" t="s">
        <v>52</v>
      </c>
      <c r="AC4" t="s">
        <v>51</v>
      </c>
      <c r="AD4" t="s">
        <v>50</v>
      </c>
      <c r="AE4" t="s">
        <v>53</v>
      </c>
      <c r="AF4" s="16">
        <v>90</v>
      </c>
      <c r="AG4" s="16">
        <v>90</v>
      </c>
      <c r="AH4" s="13">
        <v>1</v>
      </c>
      <c r="AI4" s="13" t="s">
        <v>123</v>
      </c>
      <c r="AJ4" t="s">
        <v>54</v>
      </c>
      <c r="AK4" s="17">
        <v>100</v>
      </c>
      <c r="AL4" s="17">
        <v>100</v>
      </c>
      <c r="AM4" t="s">
        <v>55</v>
      </c>
      <c r="AN4" t="s">
        <v>56</v>
      </c>
      <c r="AO4" s="16">
        <v>100</v>
      </c>
      <c r="AP4" s="16">
        <v>90</v>
      </c>
      <c r="AQ4" s="16">
        <f t="shared" si="0"/>
        <v>10</v>
      </c>
      <c r="AR4" s="18">
        <f t="shared" si="1"/>
        <v>0.1</v>
      </c>
    </row>
    <row r="5" spans="1:44">
      <c r="A5" s="13" t="s">
        <v>39</v>
      </c>
      <c r="B5" t="s">
        <v>40</v>
      </c>
      <c r="C5" t="s">
        <v>41</v>
      </c>
      <c r="D5" s="13">
        <v>73971</v>
      </c>
      <c r="E5" t="s">
        <v>42</v>
      </c>
      <c r="F5" t="s">
        <v>43</v>
      </c>
      <c r="G5" s="13">
        <v>3</v>
      </c>
      <c r="H5">
        <v>382691</v>
      </c>
      <c r="I5" s="13">
        <v>71</v>
      </c>
      <c r="J5" s="13">
        <v>73971</v>
      </c>
      <c r="K5" t="s">
        <v>44</v>
      </c>
      <c r="L5" t="s">
        <v>45</v>
      </c>
      <c r="M5" s="14" t="s">
        <v>46</v>
      </c>
      <c r="N5">
        <v>20220004668</v>
      </c>
      <c r="O5" t="s">
        <v>47</v>
      </c>
      <c r="P5" t="s">
        <v>48</v>
      </c>
      <c r="Q5" s="13">
        <v>202004649</v>
      </c>
      <c r="R5" s="15">
        <v>43836</v>
      </c>
      <c r="S5" s="15">
        <v>43837</v>
      </c>
      <c r="T5" t="s">
        <v>49</v>
      </c>
      <c r="U5" s="15">
        <v>43836.718009259261</v>
      </c>
      <c r="V5">
        <v>43873</v>
      </c>
      <c r="W5">
        <v>2020</v>
      </c>
      <c r="X5">
        <v>1</v>
      </c>
      <c r="Y5">
        <v>6</v>
      </c>
      <c r="Z5" t="s">
        <v>50</v>
      </c>
      <c r="AA5" t="s">
        <v>51</v>
      </c>
      <c r="AB5" t="s">
        <v>52</v>
      </c>
      <c r="AC5" t="s">
        <v>51</v>
      </c>
      <c r="AE5" t="s">
        <v>53</v>
      </c>
      <c r="AF5" s="16">
        <v>90</v>
      </c>
      <c r="AG5" s="16">
        <v>90</v>
      </c>
      <c r="AH5" s="13">
        <v>1</v>
      </c>
      <c r="AI5" s="13" t="s">
        <v>124</v>
      </c>
      <c r="AJ5" t="s">
        <v>54</v>
      </c>
      <c r="AK5" s="17">
        <v>100</v>
      </c>
      <c r="AL5" s="17">
        <v>100</v>
      </c>
      <c r="AM5" t="s">
        <v>55</v>
      </c>
      <c r="AN5" t="s">
        <v>56</v>
      </c>
      <c r="AO5" s="16">
        <v>100</v>
      </c>
      <c r="AP5" s="16">
        <v>90</v>
      </c>
      <c r="AQ5" s="16">
        <f t="shared" si="0"/>
        <v>10</v>
      </c>
      <c r="AR5" s="18">
        <f t="shared" si="1"/>
        <v>0.1</v>
      </c>
    </row>
    <row r="6" spans="1:44">
      <c r="A6" s="13" t="s">
        <v>39</v>
      </c>
      <c r="B6" t="s">
        <v>40</v>
      </c>
      <c r="C6" t="s">
        <v>41</v>
      </c>
      <c r="D6" s="13">
        <v>73971</v>
      </c>
      <c r="E6" t="s">
        <v>42</v>
      </c>
      <c r="F6" t="s">
        <v>43</v>
      </c>
      <c r="G6" s="13">
        <v>3</v>
      </c>
      <c r="H6">
        <v>382691</v>
      </c>
      <c r="I6" s="13">
        <v>7397</v>
      </c>
      <c r="J6" s="13">
        <v>73971</v>
      </c>
      <c r="K6" t="s">
        <v>44</v>
      </c>
      <c r="L6" t="s">
        <v>45</v>
      </c>
      <c r="M6" s="14" t="s">
        <v>46</v>
      </c>
      <c r="N6">
        <v>20220004668</v>
      </c>
      <c r="O6" t="s">
        <v>47</v>
      </c>
      <c r="P6" t="s">
        <v>48</v>
      </c>
      <c r="Q6" s="13">
        <v>202004649</v>
      </c>
      <c r="R6" s="15">
        <v>43836</v>
      </c>
      <c r="S6" s="15">
        <v>43837</v>
      </c>
      <c r="T6" t="s">
        <v>49</v>
      </c>
      <c r="U6" s="15">
        <v>43836.718009259261</v>
      </c>
      <c r="V6">
        <v>43873</v>
      </c>
      <c r="W6">
        <v>2020</v>
      </c>
      <c r="X6">
        <v>1</v>
      </c>
      <c r="Y6">
        <v>6</v>
      </c>
      <c r="Z6" t="s">
        <v>50</v>
      </c>
      <c r="AA6" t="s">
        <v>51</v>
      </c>
      <c r="AB6" t="s">
        <v>52</v>
      </c>
      <c r="AC6" t="s">
        <v>51</v>
      </c>
      <c r="AE6" t="s">
        <v>53</v>
      </c>
      <c r="AF6" s="16">
        <v>90</v>
      </c>
      <c r="AG6" s="16">
        <v>90</v>
      </c>
      <c r="AH6" s="13">
        <v>1</v>
      </c>
      <c r="AI6" s="13" t="s">
        <v>126</v>
      </c>
      <c r="AJ6" t="s">
        <v>54</v>
      </c>
      <c r="AK6" s="17">
        <v>100</v>
      </c>
      <c r="AL6" s="17">
        <v>100</v>
      </c>
      <c r="AM6" t="s">
        <v>55</v>
      </c>
      <c r="AN6" t="s">
        <v>56</v>
      </c>
      <c r="AO6" s="16">
        <v>100</v>
      </c>
      <c r="AP6" s="16">
        <v>90</v>
      </c>
      <c r="AQ6" s="16">
        <f t="shared" si="0"/>
        <v>10</v>
      </c>
      <c r="AR6" s="18">
        <f t="shared" si="1"/>
        <v>0.1</v>
      </c>
    </row>
    <row r="7" spans="1:44">
      <c r="A7" s="13" t="s">
        <v>39</v>
      </c>
      <c r="B7" t="s">
        <v>40</v>
      </c>
      <c r="C7" t="s">
        <v>41</v>
      </c>
      <c r="D7" s="13">
        <v>73971</v>
      </c>
      <c r="E7" t="s">
        <v>42</v>
      </c>
      <c r="F7" t="s">
        <v>43</v>
      </c>
      <c r="G7" s="13">
        <v>3</v>
      </c>
      <c r="H7">
        <v>382691</v>
      </c>
      <c r="I7" s="13">
        <v>73971</v>
      </c>
      <c r="J7" s="13">
        <v>73971</v>
      </c>
      <c r="K7" t="s">
        <v>44</v>
      </c>
      <c r="L7" t="s">
        <v>45</v>
      </c>
      <c r="M7" s="14" t="s">
        <v>46</v>
      </c>
      <c r="N7">
        <v>20220004668</v>
      </c>
      <c r="O7" t="s">
        <v>57</v>
      </c>
      <c r="P7" t="s">
        <v>48</v>
      </c>
      <c r="Q7" s="13">
        <v>202004649</v>
      </c>
      <c r="R7" s="15">
        <v>43836</v>
      </c>
      <c r="S7" s="15">
        <v>43837</v>
      </c>
      <c r="T7" t="s">
        <v>49</v>
      </c>
      <c r="U7" s="15">
        <v>43836.718009259261</v>
      </c>
      <c r="V7">
        <v>43873</v>
      </c>
      <c r="W7">
        <v>2020</v>
      </c>
      <c r="X7">
        <v>1</v>
      </c>
      <c r="Y7">
        <v>6</v>
      </c>
      <c r="Z7" t="s">
        <v>50</v>
      </c>
      <c r="AA7" t="s">
        <v>58</v>
      </c>
      <c r="AB7" t="s">
        <v>52</v>
      </c>
      <c r="AC7" t="s">
        <v>58</v>
      </c>
      <c r="AD7" t="s">
        <v>50</v>
      </c>
      <c r="AE7" t="s">
        <v>53</v>
      </c>
      <c r="AF7" s="16">
        <v>90</v>
      </c>
      <c r="AG7" s="16">
        <v>90</v>
      </c>
      <c r="AH7" s="13">
        <v>1</v>
      </c>
      <c r="AI7" s="13" t="s">
        <v>127</v>
      </c>
      <c r="AJ7" t="s">
        <v>54</v>
      </c>
      <c r="AK7" s="17">
        <v>100</v>
      </c>
      <c r="AL7" s="17">
        <v>100</v>
      </c>
      <c r="AM7" t="s">
        <v>55</v>
      </c>
      <c r="AN7" t="s">
        <v>56</v>
      </c>
      <c r="AO7" s="16">
        <v>100</v>
      </c>
      <c r="AP7" s="16">
        <v>90</v>
      </c>
      <c r="AQ7" s="16">
        <f t="shared" si="0"/>
        <v>10</v>
      </c>
      <c r="AR7" s="18">
        <f t="shared" si="1"/>
        <v>0.1</v>
      </c>
    </row>
    <row r="8" spans="1:44">
      <c r="A8" s="13" t="s">
        <v>39</v>
      </c>
      <c r="B8" t="s">
        <v>40</v>
      </c>
      <c r="C8" t="s">
        <v>41</v>
      </c>
      <c r="D8" s="13">
        <v>73971</v>
      </c>
      <c r="E8" t="s">
        <v>42</v>
      </c>
      <c r="F8" t="s">
        <v>43</v>
      </c>
      <c r="G8" s="13">
        <v>3</v>
      </c>
      <c r="H8">
        <v>382691</v>
      </c>
      <c r="I8" s="13">
        <v>73971</v>
      </c>
      <c r="J8" s="13">
        <v>73971</v>
      </c>
      <c r="K8" t="s">
        <v>44</v>
      </c>
      <c r="L8" t="s">
        <v>45</v>
      </c>
      <c r="M8" s="14" t="s">
        <v>46</v>
      </c>
      <c r="N8">
        <v>20220004668</v>
      </c>
      <c r="O8" t="s">
        <v>57</v>
      </c>
      <c r="P8" t="s">
        <v>48</v>
      </c>
      <c r="Q8" s="13">
        <v>202004649</v>
      </c>
      <c r="R8" s="15">
        <v>43836</v>
      </c>
      <c r="S8" s="15">
        <v>43837</v>
      </c>
      <c r="T8" t="s">
        <v>49</v>
      </c>
      <c r="U8" s="15">
        <v>43836.718009259261</v>
      </c>
      <c r="V8">
        <v>43873</v>
      </c>
      <c r="W8">
        <v>2020</v>
      </c>
      <c r="X8">
        <v>1</v>
      </c>
      <c r="Y8">
        <v>6</v>
      </c>
      <c r="Z8" t="s">
        <v>50</v>
      </c>
      <c r="AA8" t="s">
        <v>58</v>
      </c>
      <c r="AB8" t="s">
        <v>52</v>
      </c>
      <c r="AC8" t="s">
        <v>58</v>
      </c>
      <c r="AD8" t="s">
        <v>50</v>
      </c>
      <c r="AE8" t="s">
        <v>53</v>
      </c>
      <c r="AF8" s="16">
        <v>90</v>
      </c>
      <c r="AG8" s="16">
        <v>90</v>
      </c>
      <c r="AH8" s="13">
        <v>1</v>
      </c>
      <c r="AI8" s="19" t="s">
        <v>128</v>
      </c>
      <c r="AJ8" t="s">
        <v>54</v>
      </c>
      <c r="AK8" s="17">
        <v>100</v>
      </c>
      <c r="AL8" s="17">
        <v>100</v>
      </c>
      <c r="AM8" t="s">
        <v>55</v>
      </c>
      <c r="AN8" t="s">
        <v>56</v>
      </c>
      <c r="AO8" s="16">
        <v>100</v>
      </c>
      <c r="AP8" s="16">
        <v>90</v>
      </c>
      <c r="AQ8" s="16">
        <f t="shared" si="0"/>
        <v>10</v>
      </c>
      <c r="AR8" s="18">
        <f t="shared" si="1"/>
        <v>0.1</v>
      </c>
    </row>
    <row r="9" spans="1:44">
      <c r="A9" s="13" t="s">
        <v>39</v>
      </c>
      <c r="B9" t="s">
        <v>40</v>
      </c>
      <c r="C9" t="s">
        <v>41</v>
      </c>
      <c r="D9" s="13">
        <v>73971</v>
      </c>
      <c r="E9" t="s">
        <v>42</v>
      </c>
      <c r="F9" t="s">
        <v>43</v>
      </c>
      <c r="G9" s="13">
        <v>3</v>
      </c>
      <c r="H9">
        <v>382691</v>
      </c>
      <c r="I9" s="13">
        <v>73971</v>
      </c>
      <c r="J9" s="13">
        <v>73971</v>
      </c>
      <c r="K9" t="s">
        <v>44</v>
      </c>
      <c r="L9" t="s">
        <v>45</v>
      </c>
      <c r="M9" s="14" t="s">
        <v>46</v>
      </c>
      <c r="N9">
        <v>20220004668</v>
      </c>
      <c r="O9" t="s">
        <v>59</v>
      </c>
      <c r="P9" t="s">
        <v>48</v>
      </c>
      <c r="Q9" s="13">
        <v>202004649</v>
      </c>
      <c r="R9" s="15">
        <v>43836</v>
      </c>
      <c r="S9" s="15">
        <v>43837</v>
      </c>
      <c r="T9" t="s">
        <v>49</v>
      </c>
      <c r="U9" s="15">
        <v>43836.718009259261</v>
      </c>
      <c r="V9">
        <v>43873</v>
      </c>
      <c r="W9">
        <v>2020</v>
      </c>
      <c r="X9">
        <v>1</v>
      </c>
      <c r="Y9">
        <v>6</v>
      </c>
      <c r="Z9" t="s">
        <v>50</v>
      </c>
      <c r="AA9" t="s">
        <v>60</v>
      </c>
      <c r="AB9" t="s">
        <v>52</v>
      </c>
      <c r="AC9" t="s">
        <v>60</v>
      </c>
      <c r="AD9" t="s">
        <v>50</v>
      </c>
      <c r="AE9" t="s">
        <v>61</v>
      </c>
      <c r="AF9" s="16">
        <v>90</v>
      </c>
      <c r="AG9" s="16">
        <v>90</v>
      </c>
      <c r="AH9" s="13">
        <v>1</v>
      </c>
      <c r="AI9" s="19" t="s">
        <v>129</v>
      </c>
      <c r="AJ9" t="s">
        <v>54</v>
      </c>
      <c r="AK9" s="17">
        <v>100</v>
      </c>
      <c r="AL9" s="17">
        <v>100</v>
      </c>
      <c r="AM9" t="s">
        <v>55</v>
      </c>
      <c r="AN9" t="s">
        <v>56</v>
      </c>
      <c r="AO9" s="16">
        <v>100</v>
      </c>
      <c r="AP9" s="16">
        <v>90</v>
      </c>
      <c r="AQ9" s="16">
        <f t="shared" si="0"/>
        <v>10</v>
      </c>
      <c r="AR9" s="18">
        <f t="shared" si="1"/>
        <v>0.1</v>
      </c>
    </row>
    <row r="10" spans="1:44">
      <c r="A10" s="13" t="s">
        <v>39</v>
      </c>
      <c r="B10" t="s">
        <v>40</v>
      </c>
      <c r="C10" t="s">
        <v>41</v>
      </c>
      <c r="D10" s="13">
        <v>73971</v>
      </c>
      <c r="E10" t="s">
        <v>42</v>
      </c>
      <c r="F10" t="s">
        <v>43</v>
      </c>
      <c r="G10" s="13">
        <v>3</v>
      </c>
      <c r="H10">
        <v>382691</v>
      </c>
      <c r="I10" s="13">
        <v>73971</v>
      </c>
      <c r="J10" s="13">
        <v>73971</v>
      </c>
      <c r="K10" t="s">
        <v>44</v>
      </c>
      <c r="L10" t="s">
        <v>45</v>
      </c>
      <c r="M10" s="14" t="s">
        <v>46</v>
      </c>
      <c r="N10">
        <v>20220004668</v>
      </c>
      <c r="O10" t="s">
        <v>59</v>
      </c>
      <c r="P10" t="s">
        <v>48</v>
      </c>
      <c r="Q10" s="13">
        <v>202004649</v>
      </c>
      <c r="R10" s="15">
        <v>43836</v>
      </c>
      <c r="S10" s="15">
        <v>43837</v>
      </c>
      <c r="T10" t="s">
        <v>49</v>
      </c>
      <c r="U10" s="15">
        <v>43836.718009259261</v>
      </c>
      <c r="V10">
        <v>43873</v>
      </c>
      <c r="W10">
        <v>2020</v>
      </c>
      <c r="X10">
        <v>1</v>
      </c>
      <c r="Y10">
        <v>6</v>
      </c>
      <c r="Z10" t="s">
        <v>50</v>
      </c>
      <c r="AA10" t="s">
        <v>60</v>
      </c>
      <c r="AB10" t="s">
        <v>52</v>
      </c>
      <c r="AC10" t="s">
        <v>60</v>
      </c>
      <c r="AD10" t="s">
        <v>50</v>
      </c>
      <c r="AE10" t="s">
        <v>61</v>
      </c>
      <c r="AF10" s="16">
        <v>90</v>
      </c>
      <c r="AG10" s="16">
        <v>90</v>
      </c>
      <c r="AH10" s="13">
        <v>1</v>
      </c>
      <c r="AI10" s="13" t="s">
        <v>130</v>
      </c>
      <c r="AJ10" t="s">
        <v>54</v>
      </c>
      <c r="AK10" s="17">
        <v>100</v>
      </c>
      <c r="AL10" s="17">
        <v>100</v>
      </c>
      <c r="AM10" t="s">
        <v>55</v>
      </c>
      <c r="AN10" t="s">
        <v>56</v>
      </c>
      <c r="AO10" s="16">
        <v>100</v>
      </c>
      <c r="AP10" s="16">
        <v>90</v>
      </c>
      <c r="AQ10" s="16">
        <f t="shared" si="0"/>
        <v>10</v>
      </c>
      <c r="AR10" s="18">
        <f t="shared" si="1"/>
        <v>0.1</v>
      </c>
    </row>
    <row r="11" spans="1:44">
      <c r="A11" s="13" t="s">
        <v>39</v>
      </c>
      <c r="B11" t="s">
        <v>40</v>
      </c>
      <c r="C11" t="s">
        <v>62</v>
      </c>
      <c r="D11" s="13">
        <v>71585</v>
      </c>
      <c r="E11" t="s">
        <v>63</v>
      </c>
      <c r="F11" t="s">
        <v>64</v>
      </c>
      <c r="G11" s="13">
        <v>3</v>
      </c>
      <c r="H11">
        <v>367432</v>
      </c>
      <c r="I11" s="13">
        <v>71585</v>
      </c>
      <c r="J11" s="13">
        <v>71585</v>
      </c>
      <c r="K11" t="s">
        <v>44</v>
      </c>
      <c r="L11" t="s">
        <v>65</v>
      </c>
      <c r="M11" s="14"/>
      <c r="N11">
        <v>497200000116</v>
      </c>
      <c r="O11" t="s">
        <v>66</v>
      </c>
      <c r="P11" t="s">
        <v>48</v>
      </c>
      <c r="Q11" s="13">
        <v>4970000153</v>
      </c>
      <c r="R11" s="15">
        <v>43843</v>
      </c>
      <c r="S11" s="15">
        <v>43844</v>
      </c>
      <c r="T11" t="s">
        <v>67</v>
      </c>
      <c r="U11" s="15">
        <v>43843.684965277775</v>
      </c>
      <c r="V11">
        <v>43933</v>
      </c>
      <c r="W11">
        <v>2020</v>
      </c>
      <c r="X11">
        <v>1</v>
      </c>
      <c r="Y11">
        <v>13</v>
      </c>
      <c r="Z11" t="s">
        <v>50</v>
      </c>
      <c r="AA11" t="s">
        <v>68</v>
      </c>
      <c r="AB11" t="s">
        <v>52</v>
      </c>
      <c r="AC11" t="s">
        <v>68</v>
      </c>
      <c r="AD11" t="s">
        <v>50</v>
      </c>
      <c r="AE11" t="s">
        <v>69</v>
      </c>
      <c r="AF11" s="16">
        <v>90</v>
      </c>
      <c r="AG11" s="16">
        <v>90</v>
      </c>
      <c r="AH11" s="13">
        <v>1</v>
      </c>
      <c r="AI11" s="13">
        <v>76532899</v>
      </c>
      <c r="AJ11" t="s">
        <v>54</v>
      </c>
      <c r="AK11" s="17">
        <v>100</v>
      </c>
      <c r="AL11" s="17">
        <v>100</v>
      </c>
      <c r="AM11" t="s">
        <v>55</v>
      </c>
      <c r="AN11" t="s">
        <v>56</v>
      </c>
      <c r="AO11" s="16">
        <v>100</v>
      </c>
      <c r="AP11" s="16">
        <v>90</v>
      </c>
      <c r="AQ11" s="16">
        <f t="shared" si="0"/>
        <v>10</v>
      </c>
      <c r="AR11" s="18">
        <f t="shared" si="1"/>
        <v>0.1</v>
      </c>
    </row>
    <row r="12" spans="1:44">
      <c r="A12" s="13" t="s">
        <v>39</v>
      </c>
      <c r="B12" t="s">
        <v>40</v>
      </c>
      <c r="C12" t="s">
        <v>62</v>
      </c>
      <c r="D12" s="13">
        <v>4505</v>
      </c>
      <c r="E12" t="s">
        <v>70</v>
      </c>
      <c r="F12" t="s">
        <v>64</v>
      </c>
      <c r="G12" s="13">
        <v>3</v>
      </c>
      <c r="H12">
        <v>360852</v>
      </c>
      <c r="I12" s="13" t="s">
        <v>71</v>
      </c>
      <c r="J12" s="13" t="s">
        <v>71</v>
      </c>
      <c r="K12" t="s">
        <v>44</v>
      </c>
      <c r="L12" t="s">
        <v>65</v>
      </c>
      <c r="M12" s="14" t="s">
        <v>72</v>
      </c>
      <c r="N12">
        <v>497200000118</v>
      </c>
      <c r="O12" t="s">
        <v>73</v>
      </c>
      <c r="P12" t="s">
        <v>48</v>
      </c>
      <c r="Q12" s="13">
        <v>4970000185</v>
      </c>
      <c r="R12" s="15">
        <v>43852</v>
      </c>
      <c r="S12" s="15">
        <v>43853</v>
      </c>
      <c r="T12" t="s">
        <v>74</v>
      </c>
      <c r="U12" s="15">
        <v>43852.580914351849</v>
      </c>
      <c r="V12">
        <v>43882</v>
      </c>
      <c r="W12">
        <v>2020</v>
      </c>
      <c r="X12">
        <v>1</v>
      </c>
      <c r="Y12">
        <v>22</v>
      </c>
      <c r="Z12" t="s">
        <v>75</v>
      </c>
      <c r="AA12" t="s">
        <v>76</v>
      </c>
      <c r="AB12" t="s">
        <v>52</v>
      </c>
      <c r="AC12" t="s">
        <v>76</v>
      </c>
      <c r="AD12" t="s">
        <v>75</v>
      </c>
      <c r="AE12" t="s">
        <v>77</v>
      </c>
      <c r="AF12" s="16">
        <v>90</v>
      </c>
      <c r="AG12" s="16">
        <v>90</v>
      </c>
      <c r="AH12" s="13">
        <v>1</v>
      </c>
      <c r="AI12" s="13">
        <v>76639788</v>
      </c>
      <c r="AJ12" t="s">
        <v>54</v>
      </c>
      <c r="AK12" s="17">
        <v>100</v>
      </c>
      <c r="AL12" s="17">
        <v>100</v>
      </c>
      <c r="AM12" t="s">
        <v>55</v>
      </c>
      <c r="AN12" t="s">
        <v>78</v>
      </c>
      <c r="AO12" s="16">
        <v>100</v>
      </c>
      <c r="AP12" s="16">
        <v>90</v>
      </c>
      <c r="AQ12" s="16">
        <f t="shared" si="0"/>
        <v>10</v>
      </c>
      <c r="AR12" s="18">
        <f t="shared" si="1"/>
        <v>0.1</v>
      </c>
    </row>
    <row r="13" spans="1:44">
      <c r="A13" s="13" t="s">
        <v>39</v>
      </c>
      <c r="B13" t="s">
        <v>40</v>
      </c>
      <c r="C13" t="s">
        <v>62</v>
      </c>
      <c r="D13" s="13">
        <v>14787</v>
      </c>
      <c r="E13" t="s">
        <v>79</v>
      </c>
      <c r="F13" t="s">
        <v>43</v>
      </c>
      <c r="G13" s="13">
        <v>3</v>
      </c>
      <c r="H13">
        <v>409455</v>
      </c>
      <c r="I13" s="13">
        <v>14787</v>
      </c>
      <c r="J13" s="13">
        <v>14787</v>
      </c>
      <c r="K13" t="s">
        <v>44</v>
      </c>
      <c r="L13" t="s">
        <v>65</v>
      </c>
      <c r="M13" s="14" t="s">
        <v>80</v>
      </c>
      <c r="N13">
        <v>497200000121</v>
      </c>
      <c r="O13" t="s">
        <v>81</v>
      </c>
      <c r="P13" t="s">
        <v>48</v>
      </c>
      <c r="Q13" s="13">
        <v>4970000190</v>
      </c>
      <c r="R13" s="15">
        <v>43862</v>
      </c>
      <c r="S13" s="15">
        <v>43863</v>
      </c>
      <c r="T13" t="s">
        <v>82</v>
      </c>
      <c r="U13" s="15">
        <v>43862.821261574078</v>
      </c>
      <c r="V13">
        <v>43922</v>
      </c>
      <c r="W13">
        <v>2020</v>
      </c>
      <c r="X13">
        <v>2</v>
      </c>
      <c r="Y13">
        <v>1</v>
      </c>
      <c r="Z13" t="s">
        <v>83</v>
      </c>
      <c r="AA13" t="s">
        <v>84</v>
      </c>
      <c r="AB13" t="s">
        <v>52</v>
      </c>
      <c r="AC13" t="s">
        <v>84</v>
      </c>
      <c r="AD13" t="s">
        <v>83</v>
      </c>
      <c r="AE13" t="s">
        <v>85</v>
      </c>
      <c r="AF13" s="16">
        <v>90</v>
      </c>
      <c r="AG13" s="16">
        <v>90</v>
      </c>
      <c r="AH13" s="13">
        <v>1</v>
      </c>
      <c r="AI13" s="13">
        <v>76617298</v>
      </c>
      <c r="AJ13" t="s">
        <v>54</v>
      </c>
      <c r="AK13" s="17">
        <v>100</v>
      </c>
      <c r="AL13" s="17">
        <v>100</v>
      </c>
      <c r="AM13" t="s">
        <v>55</v>
      </c>
      <c r="AN13" t="s">
        <v>56</v>
      </c>
      <c r="AO13" s="16">
        <v>100</v>
      </c>
      <c r="AP13" s="16">
        <v>90</v>
      </c>
      <c r="AQ13" s="16">
        <f t="shared" si="0"/>
        <v>10</v>
      </c>
      <c r="AR13" s="18">
        <f t="shared" si="1"/>
        <v>0.1</v>
      </c>
    </row>
    <row r="14" spans="1:44">
      <c r="A14" s="13" t="s">
        <v>39</v>
      </c>
      <c r="B14" t="s">
        <v>40</v>
      </c>
      <c r="C14" t="s">
        <v>62</v>
      </c>
      <c r="D14" s="13">
        <v>14787</v>
      </c>
      <c r="E14" t="s">
        <v>79</v>
      </c>
      <c r="F14" t="s">
        <v>43</v>
      </c>
      <c r="G14" s="13">
        <v>3</v>
      </c>
      <c r="H14">
        <v>409455</v>
      </c>
      <c r="I14" s="13">
        <v>14787</v>
      </c>
      <c r="J14" s="13">
        <v>14787</v>
      </c>
      <c r="K14" t="s">
        <v>44</v>
      </c>
      <c r="L14" t="s">
        <v>65</v>
      </c>
      <c r="M14" s="14" t="s">
        <v>80</v>
      </c>
      <c r="N14">
        <v>497200000121</v>
      </c>
      <c r="O14" t="s">
        <v>81</v>
      </c>
      <c r="P14" t="s">
        <v>48</v>
      </c>
      <c r="Q14" s="13">
        <v>4970000190</v>
      </c>
      <c r="R14" s="15">
        <v>43862</v>
      </c>
      <c r="S14" s="15">
        <v>43863</v>
      </c>
      <c r="T14" t="s">
        <v>82</v>
      </c>
      <c r="U14" s="15">
        <v>43862.821261574078</v>
      </c>
      <c r="V14">
        <v>43922</v>
      </c>
      <c r="W14">
        <v>2020</v>
      </c>
      <c r="X14">
        <v>2</v>
      </c>
      <c r="Y14">
        <v>1</v>
      </c>
      <c r="Z14" t="s">
        <v>83</v>
      </c>
      <c r="AA14" t="s">
        <v>84</v>
      </c>
      <c r="AB14" t="s">
        <v>52</v>
      </c>
      <c r="AC14" t="s">
        <v>84</v>
      </c>
      <c r="AD14" t="s">
        <v>83</v>
      </c>
      <c r="AE14" t="s">
        <v>85</v>
      </c>
      <c r="AF14" s="16">
        <v>90</v>
      </c>
      <c r="AG14" s="16">
        <v>90</v>
      </c>
      <c r="AH14" s="13">
        <v>1</v>
      </c>
      <c r="AI14" s="13">
        <v>76617299</v>
      </c>
      <c r="AJ14" t="s">
        <v>54</v>
      </c>
      <c r="AK14" s="17">
        <v>100</v>
      </c>
      <c r="AL14" s="17">
        <v>100</v>
      </c>
      <c r="AM14" t="s">
        <v>55</v>
      </c>
      <c r="AN14" t="s">
        <v>56</v>
      </c>
      <c r="AO14" s="16">
        <v>100</v>
      </c>
      <c r="AP14" s="16">
        <v>90</v>
      </c>
      <c r="AQ14" s="16">
        <f t="shared" si="0"/>
        <v>10</v>
      </c>
      <c r="AR14" s="18">
        <f t="shared" si="1"/>
        <v>0.1</v>
      </c>
    </row>
    <row r="15" spans="1:44">
      <c r="A15" s="13" t="s">
        <v>39</v>
      </c>
      <c r="B15" t="s">
        <v>40</v>
      </c>
      <c r="C15" t="s">
        <v>86</v>
      </c>
      <c r="D15" s="13">
        <v>60186</v>
      </c>
      <c r="E15" t="s">
        <v>87</v>
      </c>
      <c r="F15" t="s">
        <v>43</v>
      </c>
      <c r="G15" s="13">
        <v>3</v>
      </c>
      <c r="H15">
        <v>382658</v>
      </c>
      <c r="I15" s="13">
        <v>60186</v>
      </c>
      <c r="J15" s="13">
        <v>60186</v>
      </c>
      <c r="K15" t="s">
        <v>88</v>
      </c>
      <c r="L15" t="s">
        <v>89</v>
      </c>
      <c r="M15" s="14" t="s">
        <v>90</v>
      </c>
      <c r="N15">
        <v>77020003308</v>
      </c>
      <c r="O15" t="s">
        <v>91</v>
      </c>
      <c r="P15" t="s">
        <v>48</v>
      </c>
      <c r="Q15" s="13">
        <v>770009607</v>
      </c>
      <c r="R15" s="15">
        <v>43836</v>
      </c>
      <c r="S15" s="15">
        <v>43837</v>
      </c>
      <c r="T15" t="s">
        <v>67</v>
      </c>
      <c r="U15" s="15">
        <v>43836.554166666669</v>
      </c>
      <c r="V15">
        <v>43926</v>
      </c>
      <c r="W15">
        <v>2020</v>
      </c>
      <c r="X15">
        <v>1</v>
      </c>
      <c r="Y15">
        <v>6</v>
      </c>
      <c r="Z15" t="s">
        <v>92</v>
      </c>
      <c r="AA15" t="s">
        <v>93</v>
      </c>
      <c r="AB15" t="s">
        <v>52</v>
      </c>
      <c r="AC15" t="s">
        <v>93</v>
      </c>
      <c r="AD15" t="s">
        <v>92</v>
      </c>
      <c r="AE15" t="s">
        <v>94</v>
      </c>
      <c r="AF15" s="16">
        <v>90</v>
      </c>
      <c r="AG15" s="16">
        <v>90</v>
      </c>
      <c r="AH15" s="13">
        <v>1</v>
      </c>
      <c r="AI15" s="13">
        <v>76613274</v>
      </c>
      <c r="AJ15" t="s">
        <v>54</v>
      </c>
      <c r="AK15" s="17">
        <v>100</v>
      </c>
      <c r="AL15" s="17">
        <v>100</v>
      </c>
      <c r="AM15" t="s">
        <v>55</v>
      </c>
      <c r="AN15" t="s">
        <v>95</v>
      </c>
      <c r="AO15" s="16">
        <v>100</v>
      </c>
      <c r="AP15" s="16">
        <v>90</v>
      </c>
      <c r="AQ15" s="16">
        <f t="shared" si="0"/>
        <v>10</v>
      </c>
      <c r="AR15" s="18">
        <f t="shared" si="1"/>
        <v>0.1</v>
      </c>
    </row>
    <row r="16" spans="1:44">
      <c r="A16" s="13" t="s">
        <v>39</v>
      </c>
      <c r="B16" t="s">
        <v>40</v>
      </c>
      <c r="C16" t="s">
        <v>86</v>
      </c>
      <c r="D16" s="13">
        <v>60186</v>
      </c>
      <c r="E16" t="s">
        <v>87</v>
      </c>
      <c r="F16" t="s">
        <v>43</v>
      </c>
      <c r="G16" s="13">
        <v>3</v>
      </c>
      <c r="H16">
        <v>382658</v>
      </c>
      <c r="I16" s="13">
        <v>60186</v>
      </c>
      <c r="J16" s="13">
        <v>60186</v>
      </c>
      <c r="K16" t="s">
        <v>88</v>
      </c>
      <c r="L16" t="s">
        <v>89</v>
      </c>
      <c r="M16" s="14" t="s">
        <v>90</v>
      </c>
      <c r="N16">
        <v>77020003308</v>
      </c>
      <c r="O16" t="s">
        <v>91</v>
      </c>
      <c r="P16" t="s">
        <v>48</v>
      </c>
      <c r="Q16" s="13">
        <v>770009607</v>
      </c>
      <c r="R16" s="15">
        <v>43836</v>
      </c>
      <c r="S16" s="15">
        <v>43837</v>
      </c>
      <c r="T16" t="s">
        <v>67</v>
      </c>
      <c r="U16" s="15">
        <v>43836.554166666669</v>
      </c>
      <c r="V16">
        <v>43926</v>
      </c>
      <c r="W16">
        <v>2020</v>
      </c>
      <c r="X16">
        <v>1</v>
      </c>
      <c r="Y16">
        <v>6</v>
      </c>
      <c r="Z16" t="s">
        <v>92</v>
      </c>
      <c r="AA16" t="s">
        <v>93</v>
      </c>
      <c r="AB16" t="s">
        <v>52</v>
      </c>
      <c r="AC16" t="s">
        <v>93</v>
      </c>
      <c r="AD16" t="s">
        <v>92</v>
      </c>
      <c r="AE16" t="s">
        <v>94</v>
      </c>
      <c r="AF16" s="16">
        <v>90</v>
      </c>
      <c r="AG16" s="16">
        <v>90</v>
      </c>
      <c r="AH16" s="13">
        <v>1</v>
      </c>
      <c r="AI16" s="13">
        <v>76613275</v>
      </c>
      <c r="AJ16" t="s">
        <v>54</v>
      </c>
      <c r="AK16" s="17">
        <v>100</v>
      </c>
      <c r="AL16" s="17">
        <v>100</v>
      </c>
      <c r="AM16" t="s">
        <v>55</v>
      </c>
      <c r="AN16" t="s">
        <v>95</v>
      </c>
      <c r="AO16" s="16">
        <v>100</v>
      </c>
      <c r="AP16" s="16">
        <v>90</v>
      </c>
      <c r="AQ16" s="16">
        <f t="shared" si="0"/>
        <v>10</v>
      </c>
      <c r="AR16" s="18">
        <f t="shared" si="1"/>
        <v>0.1</v>
      </c>
    </row>
    <row r="17" spans="1:44">
      <c r="A17" s="13" t="s">
        <v>39</v>
      </c>
      <c r="B17" t="s">
        <v>40</v>
      </c>
      <c r="C17" t="s">
        <v>86</v>
      </c>
      <c r="D17" s="13">
        <v>60186</v>
      </c>
      <c r="E17" t="s">
        <v>87</v>
      </c>
      <c r="F17" t="s">
        <v>43</v>
      </c>
      <c r="G17" s="13">
        <v>3</v>
      </c>
      <c r="H17">
        <v>382658</v>
      </c>
      <c r="I17" s="13">
        <v>60186</v>
      </c>
      <c r="J17" s="13">
        <v>60186</v>
      </c>
      <c r="K17" t="s">
        <v>88</v>
      </c>
      <c r="L17" t="s">
        <v>89</v>
      </c>
      <c r="M17" s="14" t="s">
        <v>90</v>
      </c>
      <c r="N17">
        <v>77020003308</v>
      </c>
      <c r="O17" t="s">
        <v>91</v>
      </c>
      <c r="P17" t="s">
        <v>48</v>
      </c>
      <c r="Q17" s="13">
        <v>770009607</v>
      </c>
      <c r="R17" s="15">
        <v>43836</v>
      </c>
      <c r="S17" s="15">
        <v>43837</v>
      </c>
      <c r="T17" t="s">
        <v>67</v>
      </c>
      <c r="U17" s="15">
        <v>43836.554166666669</v>
      </c>
      <c r="V17">
        <v>43926</v>
      </c>
      <c r="W17">
        <v>2020</v>
      </c>
      <c r="X17">
        <v>1</v>
      </c>
      <c r="Y17">
        <v>6</v>
      </c>
      <c r="Z17" t="s">
        <v>92</v>
      </c>
      <c r="AA17" t="s">
        <v>93</v>
      </c>
      <c r="AB17" t="s">
        <v>52</v>
      </c>
      <c r="AC17" t="s">
        <v>93</v>
      </c>
      <c r="AD17" t="s">
        <v>92</v>
      </c>
      <c r="AE17" t="s">
        <v>94</v>
      </c>
      <c r="AF17" s="16">
        <v>90</v>
      </c>
      <c r="AG17" s="16">
        <v>90</v>
      </c>
      <c r="AH17" s="13">
        <v>1</v>
      </c>
      <c r="AI17" s="13">
        <v>76613277</v>
      </c>
      <c r="AJ17" t="s">
        <v>54</v>
      </c>
      <c r="AK17" s="17">
        <v>100</v>
      </c>
      <c r="AL17" s="17">
        <v>100</v>
      </c>
      <c r="AM17" t="s">
        <v>55</v>
      </c>
      <c r="AN17" t="s">
        <v>95</v>
      </c>
      <c r="AO17" s="16">
        <v>100</v>
      </c>
      <c r="AP17" s="16">
        <v>90</v>
      </c>
      <c r="AQ17" s="16">
        <f t="shared" si="0"/>
        <v>10</v>
      </c>
      <c r="AR17" s="18">
        <f t="shared" si="1"/>
        <v>0.1</v>
      </c>
    </row>
    <row r="18" spans="1:44">
      <c r="A18" s="13" t="s">
        <v>39</v>
      </c>
      <c r="B18" t="s">
        <v>40</v>
      </c>
      <c r="C18" t="s">
        <v>86</v>
      </c>
      <c r="D18" s="13">
        <v>60186</v>
      </c>
      <c r="E18" t="s">
        <v>87</v>
      </c>
      <c r="F18" t="s">
        <v>43</v>
      </c>
      <c r="G18" s="13">
        <v>3</v>
      </c>
      <c r="H18">
        <v>382658</v>
      </c>
      <c r="I18" s="13">
        <v>60186</v>
      </c>
      <c r="J18" s="13">
        <v>60186</v>
      </c>
      <c r="K18" t="s">
        <v>88</v>
      </c>
      <c r="L18" t="s">
        <v>89</v>
      </c>
      <c r="M18" s="14" t="s">
        <v>90</v>
      </c>
      <c r="N18">
        <v>77020003308</v>
      </c>
      <c r="O18" t="s">
        <v>91</v>
      </c>
      <c r="P18" t="s">
        <v>48</v>
      </c>
      <c r="Q18" s="13">
        <v>770009607</v>
      </c>
      <c r="R18" s="15">
        <v>43836</v>
      </c>
      <c r="S18" s="15">
        <v>43837</v>
      </c>
      <c r="T18" t="s">
        <v>67</v>
      </c>
      <c r="U18" s="15">
        <v>43836.554166666669</v>
      </c>
      <c r="V18">
        <v>43926</v>
      </c>
      <c r="W18">
        <v>2020</v>
      </c>
      <c r="X18">
        <v>1</v>
      </c>
      <c r="Y18">
        <v>6</v>
      </c>
      <c r="Z18" t="s">
        <v>92</v>
      </c>
      <c r="AA18" t="s">
        <v>93</v>
      </c>
      <c r="AB18" t="s">
        <v>52</v>
      </c>
      <c r="AC18" t="s">
        <v>93</v>
      </c>
      <c r="AD18" t="s">
        <v>92</v>
      </c>
      <c r="AE18" t="s">
        <v>94</v>
      </c>
      <c r="AF18" s="16">
        <v>90</v>
      </c>
      <c r="AG18" s="16">
        <v>90</v>
      </c>
      <c r="AH18" s="13">
        <v>1</v>
      </c>
      <c r="AI18" s="13">
        <v>76613278</v>
      </c>
      <c r="AJ18" t="s">
        <v>54</v>
      </c>
      <c r="AK18" s="17">
        <v>100</v>
      </c>
      <c r="AL18" s="17">
        <v>100</v>
      </c>
      <c r="AM18" t="s">
        <v>55</v>
      </c>
      <c r="AN18" t="s">
        <v>95</v>
      </c>
      <c r="AO18" s="16">
        <v>100</v>
      </c>
      <c r="AP18" s="16">
        <v>90</v>
      </c>
      <c r="AQ18" s="16">
        <f t="shared" si="0"/>
        <v>10</v>
      </c>
      <c r="AR18" s="18">
        <f t="shared" si="1"/>
        <v>0.1</v>
      </c>
    </row>
    <row r="19" spans="1:44">
      <c r="A19" s="13" t="s">
        <v>39</v>
      </c>
      <c r="B19" t="s">
        <v>40</v>
      </c>
      <c r="C19" t="s">
        <v>86</v>
      </c>
      <c r="D19" s="13">
        <v>60186</v>
      </c>
      <c r="E19" t="s">
        <v>87</v>
      </c>
      <c r="F19" t="s">
        <v>43</v>
      </c>
      <c r="G19" s="13">
        <v>3</v>
      </c>
      <c r="H19">
        <v>382658</v>
      </c>
      <c r="I19" s="13">
        <v>60186</v>
      </c>
      <c r="J19" s="13">
        <v>60186</v>
      </c>
      <c r="K19" t="s">
        <v>88</v>
      </c>
      <c r="L19" t="s">
        <v>89</v>
      </c>
      <c r="M19" s="14" t="s">
        <v>90</v>
      </c>
      <c r="N19">
        <v>77020003308</v>
      </c>
      <c r="O19" t="s">
        <v>91</v>
      </c>
      <c r="P19" t="s">
        <v>48</v>
      </c>
      <c r="Q19" s="13">
        <v>770009607</v>
      </c>
      <c r="R19" s="15">
        <v>43836</v>
      </c>
      <c r="S19" s="15">
        <v>43837</v>
      </c>
      <c r="T19" t="s">
        <v>67</v>
      </c>
      <c r="U19" s="15">
        <v>43836.554166666669</v>
      </c>
      <c r="V19">
        <v>43926</v>
      </c>
      <c r="W19">
        <v>2020</v>
      </c>
      <c r="X19">
        <v>1</v>
      </c>
      <c r="Y19">
        <v>6</v>
      </c>
      <c r="Z19" t="s">
        <v>92</v>
      </c>
      <c r="AA19" t="s">
        <v>93</v>
      </c>
      <c r="AB19" t="s">
        <v>52</v>
      </c>
      <c r="AC19" t="s">
        <v>93</v>
      </c>
      <c r="AD19" t="s">
        <v>92</v>
      </c>
      <c r="AE19" t="s">
        <v>94</v>
      </c>
      <c r="AF19" s="16">
        <v>90</v>
      </c>
      <c r="AG19" s="16">
        <v>90</v>
      </c>
      <c r="AH19" s="13">
        <v>1</v>
      </c>
      <c r="AI19" s="13">
        <v>76613279</v>
      </c>
      <c r="AJ19" t="s">
        <v>54</v>
      </c>
      <c r="AK19" s="17">
        <v>100</v>
      </c>
      <c r="AL19" s="17">
        <v>100</v>
      </c>
      <c r="AM19" t="s">
        <v>55</v>
      </c>
      <c r="AN19" t="s">
        <v>95</v>
      </c>
      <c r="AO19" s="16">
        <v>100</v>
      </c>
      <c r="AP19" s="16">
        <v>90</v>
      </c>
      <c r="AQ19" s="16">
        <f t="shared" si="0"/>
        <v>10</v>
      </c>
      <c r="AR19" s="18">
        <f t="shared" si="1"/>
        <v>0.1</v>
      </c>
    </row>
    <row r="20" spans="1:44">
      <c r="A20" s="13" t="s">
        <v>39</v>
      </c>
      <c r="B20" t="s">
        <v>40</v>
      </c>
      <c r="C20" t="s">
        <v>86</v>
      </c>
      <c r="D20" s="13">
        <v>60186</v>
      </c>
      <c r="E20" t="s">
        <v>87</v>
      </c>
      <c r="F20" t="s">
        <v>43</v>
      </c>
      <c r="G20" s="13">
        <v>3</v>
      </c>
      <c r="H20">
        <v>382658</v>
      </c>
      <c r="I20" s="13">
        <v>60186</v>
      </c>
      <c r="J20" s="13">
        <v>60186</v>
      </c>
      <c r="K20" t="s">
        <v>88</v>
      </c>
      <c r="L20" t="s">
        <v>89</v>
      </c>
      <c r="M20" s="14" t="s">
        <v>90</v>
      </c>
      <c r="N20">
        <v>77020003308</v>
      </c>
      <c r="O20" t="s">
        <v>91</v>
      </c>
      <c r="P20" t="s">
        <v>48</v>
      </c>
      <c r="Q20" s="13">
        <v>770009607</v>
      </c>
      <c r="R20" s="15">
        <v>43836</v>
      </c>
      <c r="S20" s="15">
        <v>43837</v>
      </c>
      <c r="T20" t="s">
        <v>67</v>
      </c>
      <c r="U20" s="15">
        <v>43836.554166666669</v>
      </c>
      <c r="V20">
        <v>43926</v>
      </c>
      <c r="W20">
        <v>2020</v>
      </c>
      <c r="X20">
        <v>1</v>
      </c>
      <c r="Y20">
        <v>6</v>
      </c>
      <c r="Z20" t="s">
        <v>92</v>
      </c>
      <c r="AA20" t="s">
        <v>93</v>
      </c>
      <c r="AB20" t="s">
        <v>52</v>
      </c>
      <c r="AC20" t="s">
        <v>93</v>
      </c>
      <c r="AD20" t="s">
        <v>92</v>
      </c>
      <c r="AE20" t="s">
        <v>94</v>
      </c>
      <c r="AF20" s="16">
        <v>90</v>
      </c>
      <c r="AG20" s="16">
        <v>90</v>
      </c>
      <c r="AH20" s="13">
        <v>1</v>
      </c>
      <c r="AI20" s="13">
        <v>76613280</v>
      </c>
      <c r="AJ20" t="s">
        <v>54</v>
      </c>
      <c r="AK20" s="17">
        <v>100</v>
      </c>
      <c r="AL20" s="17">
        <v>100</v>
      </c>
      <c r="AM20" t="s">
        <v>55</v>
      </c>
      <c r="AN20" t="s">
        <v>95</v>
      </c>
      <c r="AO20" s="16">
        <v>100</v>
      </c>
      <c r="AP20" s="16">
        <v>90</v>
      </c>
      <c r="AQ20" s="16">
        <f t="shared" si="0"/>
        <v>10</v>
      </c>
      <c r="AR20" s="18">
        <f t="shared" si="1"/>
        <v>0.1</v>
      </c>
    </row>
    <row r="21" spans="1:44">
      <c r="A21" s="13" t="s">
        <v>39</v>
      </c>
      <c r="B21" t="s">
        <v>40</v>
      </c>
      <c r="C21" t="s">
        <v>86</v>
      </c>
      <c r="D21" s="13">
        <v>60186</v>
      </c>
      <c r="E21" t="s">
        <v>87</v>
      </c>
      <c r="F21" t="s">
        <v>43</v>
      </c>
      <c r="G21" s="13">
        <v>3</v>
      </c>
      <c r="H21">
        <v>382658</v>
      </c>
      <c r="I21" s="13">
        <v>60186</v>
      </c>
      <c r="J21" s="13">
        <v>60186</v>
      </c>
      <c r="K21" t="s">
        <v>88</v>
      </c>
      <c r="L21" t="s">
        <v>89</v>
      </c>
      <c r="M21" s="14" t="s">
        <v>90</v>
      </c>
      <c r="N21">
        <v>77020003308</v>
      </c>
      <c r="O21" t="s">
        <v>91</v>
      </c>
      <c r="P21" t="s">
        <v>48</v>
      </c>
      <c r="Q21" s="13">
        <v>770009607</v>
      </c>
      <c r="R21" s="15">
        <v>43836</v>
      </c>
      <c r="S21" s="15">
        <v>43837</v>
      </c>
      <c r="T21" t="s">
        <v>67</v>
      </c>
      <c r="U21" s="15">
        <v>43836.554166666669</v>
      </c>
      <c r="V21">
        <v>43926</v>
      </c>
      <c r="W21">
        <v>2020</v>
      </c>
      <c r="X21">
        <v>1</v>
      </c>
      <c r="Y21">
        <v>6</v>
      </c>
      <c r="Z21" t="s">
        <v>92</v>
      </c>
      <c r="AA21" t="s">
        <v>93</v>
      </c>
      <c r="AB21" t="s">
        <v>52</v>
      </c>
      <c r="AC21" t="s">
        <v>93</v>
      </c>
      <c r="AD21" t="s">
        <v>92</v>
      </c>
      <c r="AE21" t="s">
        <v>94</v>
      </c>
      <c r="AF21" s="16">
        <v>90</v>
      </c>
      <c r="AG21" s="16">
        <v>90</v>
      </c>
      <c r="AH21" s="13">
        <v>1</v>
      </c>
      <c r="AI21" s="13">
        <v>76613281</v>
      </c>
      <c r="AJ21" t="s">
        <v>54</v>
      </c>
      <c r="AK21" s="17">
        <v>100</v>
      </c>
      <c r="AL21" s="17">
        <v>100</v>
      </c>
      <c r="AM21" t="s">
        <v>55</v>
      </c>
      <c r="AN21" t="s">
        <v>95</v>
      </c>
      <c r="AO21" s="16">
        <v>100</v>
      </c>
      <c r="AP21" s="16">
        <v>90</v>
      </c>
      <c r="AQ21" s="16">
        <f t="shared" si="0"/>
        <v>10</v>
      </c>
      <c r="AR21" s="18">
        <f t="shared" si="1"/>
        <v>0.1</v>
      </c>
    </row>
    <row r="22" spans="1:44">
      <c r="A22" s="13" t="s">
        <v>39</v>
      </c>
      <c r="B22" t="s">
        <v>40</v>
      </c>
      <c r="C22" t="s">
        <v>86</v>
      </c>
      <c r="D22" s="13">
        <v>60186</v>
      </c>
      <c r="E22" t="s">
        <v>87</v>
      </c>
      <c r="F22" t="s">
        <v>43</v>
      </c>
      <c r="G22" s="13">
        <v>3</v>
      </c>
      <c r="H22">
        <v>382658</v>
      </c>
      <c r="I22" s="13">
        <v>60186</v>
      </c>
      <c r="J22" s="13">
        <v>60186</v>
      </c>
      <c r="K22" t="s">
        <v>88</v>
      </c>
      <c r="L22" t="s">
        <v>89</v>
      </c>
      <c r="M22" s="14" t="s">
        <v>90</v>
      </c>
      <c r="N22">
        <v>77020003308</v>
      </c>
      <c r="O22" t="s">
        <v>91</v>
      </c>
      <c r="P22" t="s">
        <v>48</v>
      </c>
      <c r="Q22" s="13">
        <v>770009607</v>
      </c>
      <c r="R22" s="15">
        <v>43836</v>
      </c>
      <c r="S22" s="15">
        <v>43837</v>
      </c>
      <c r="T22" t="s">
        <v>67</v>
      </c>
      <c r="U22" s="15">
        <v>43836.554166666669</v>
      </c>
      <c r="V22">
        <v>43926</v>
      </c>
      <c r="W22">
        <v>2020</v>
      </c>
      <c r="X22">
        <v>1</v>
      </c>
      <c r="Y22">
        <v>6</v>
      </c>
      <c r="Z22" t="s">
        <v>92</v>
      </c>
      <c r="AA22" t="s">
        <v>93</v>
      </c>
      <c r="AB22" t="s">
        <v>52</v>
      </c>
      <c r="AC22" t="s">
        <v>93</v>
      </c>
      <c r="AD22" t="s">
        <v>92</v>
      </c>
      <c r="AE22" t="s">
        <v>94</v>
      </c>
      <c r="AF22" s="16">
        <v>90</v>
      </c>
      <c r="AG22" s="16">
        <v>90</v>
      </c>
      <c r="AH22" s="13">
        <v>1</v>
      </c>
      <c r="AI22" s="13">
        <v>76613282</v>
      </c>
      <c r="AJ22" t="s">
        <v>54</v>
      </c>
      <c r="AK22" s="17">
        <v>100</v>
      </c>
      <c r="AL22" s="17">
        <v>100</v>
      </c>
      <c r="AM22" t="s">
        <v>55</v>
      </c>
      <c r="AN22" t="s">
        <v>95</v>
      </c>
      <c r="AO22" s="16">
        <v>100</v>
      </c>
      <c r="AP22" s="16">
        <v>90</v>
      </c>
      <c r="AQ22" s="16">
        <f t="shared" si="0"/>
        <v>10</v>
      </c>
      <c r="AR22" s="18">
        <f t="shared" si="1"/>
        <v>0.1</v>
      </c>
    </row>
    <row r="23" spans="1:44">
      <c r="A23" s="13" t="s">
        <v>39</v>
      </c>
      <c r="B23" t="s">
        <v>40</v>
      </c>
      <c r="C23" t="s">
        <v>86</v>
      </c>
      <c r="D23" s="13">
        <v>60186</v>
      </c>
      <c r="E23" t="s">
        <v>87</v>
      </c>
      <c r="F23" t="s">
        <v>43</v>
      </c>
      <c r="G23" s="13">
        <v>3</v>
      </c>
      <c r="H23">
        <v>382658</v>
      </c>
      <c r="I23" s="13">
        <v>60186</v>
      </c>
      <c r="J23" s="13">
        <v>60186</v>
      </c>
      <c r="K23" t="s">
        <v>88</v>
      </c>
      <c r="L23" t="s">
        <v>89</v>
      </c>
      <c r="M23" s="14" t="s">
        <v>90</v>
      </c>
      <c r="N23">
        <v>77020003308</v>
      </c>
      <c r="O23" t="s">
        <v>91</v>
      </c>
      <c r="P23" t="s">
        <v>48</v>
      </c>
      <c r="Q23" s="13">
        <v>770009607</v>
      </c>
      <c r="R23" s="15">
        <v>43836</v>
      </c>
      <c r="S23" s="15">
        <v>43837</v>
      </c>
      <c r="T23" t="s">
        <v>67</v>
      </c>
      <c r="U23" s="15">
        <v>43836.554166666669</v>
      </c>
      <c r="V23">
        <v>43926</v>
      </c>
      <c r="W23">
        <v>2020</v>
      </c>
      <c r="X23">
        <v>1</v>
      </c>
      <c r="Y23">
        <v>6</v>
      </c>
      <c r="Z23" t="s">
        <v>92</v>
      </c>
      <c r="AA23" t="s">
        <v>93</v>
      </c>
      <c r="AB23" t="s">
        <v>52</v>
      </c>
      <c r="AC23" t="s">
        <v>93</v>
      </c>
      <c r="AD23" t="s">
        <v>92</v>
      </c>
      <c r="AE23" t="s">
        <v>94</v>
      </c>
      <c r="AF23" s="16">
        <v>90</v>
      </c>
      <c r="AG23" s="16">
        <v>90</v>
      </c>
      <c r="AH23" s="13">
        <v>1</v>
      </c>
      <c r="AI23" s="13">
        <v>76613283</v>
      </c>
      <c r="AJ23" t="s">
        <v>54</v>
      </c>
      <c r="AK23" s="17">
        <v>100</v>
      </c>
      <c r="AL23" s="17">
        <v>100</v>
      </c>
      <c r="AM23" t="s">
        <v>55</v>
      </c>
      <c r="AN23" t="s">
        <v>95</v>
      </c>
      <c r="AO23" s="16">
        <v>100</v>
      </c>
      <c r="AP23" s="16">
        <v>90</v>
      </c>
      <c r="AQ23" s="16">
        <f t="shared" si="0"/>
        <v>10</v>
      </c>
      <c r="AR23" s="18">
        <f t="shared" si="1"/>
        <v>0.1</v>
      </c>
    </row>
    <row r="24" spans="1:44">
      <c r="A24" s="13" t="s">
        <v>39</v>
      </c>
      <c r="B24" t="s">
        <v>40</v>
      </c>
      <c r="C24" t="s">
        <v>86</v>
      </c>
      <c r="D24" s="13">
        <v>60186</v>
      </c>
      <c r="E24" t="s">
        <v>87</v>
      </c>
      <c r="F24" t="s">
        <v>43</v>
      </c>
      <c r="G24" s="13">
        <v>3</v>
      </c>
      <c r="H24">
        <v>382658</v>
      </c>
      <c r="I24" s="13">
        <v>60186</v>
      </c>
      <c r="J24" s="13">
        <v>60186</v>
      </c>
      <c r="K24" t="s">
        <v>88</v>
      </c>
      <c r="L24" t="s">
        <v>89</v>
      </c>
      <c r="M24" s="14" t="s">
        <v>90</v>
      </c>
      <c r="N24">
        <v>77020003308</v>
      </c>
      <c r="O24" t="s">
        <v>91</v>
      </c>
      <c r="P24" t="s">
        <v>48</v>
      </c>
      <c r="Q24" s="13">
        <v>770009607</v>
      </c>
      <c r="R24" s="15">
        <v>43836</v>
      </c>
      <c r="S24" s="15">
        <v>43837</v>
      </c>
      <c r="T24" t="s">
        <v>67</v>
      </c>
      <c r="U24" s="15">
        <v>43836.554166666669</v>
      </c>
      <c r="V24">
        <v>43926</v>
      </c>
      <c r="W24">
        <v>2020</v>
      </c>
      <c r="X24">
        <v>1</v>
      </c>
      <c r="Y24">
        <v>6</v>
      </c>
      <c r="Z24" t="s">
        <v>92</v>
      </c>
      <c r="AA24" t="s">
        <v>93</v>
      </c>
      <c r="AB24" t="s">
        <v>52</v>
      </c>
      <c r="AC24" t="s">
        <v>93</v>
      </c>
      <c r="AD24" t="s">
        <v>92</v>
      </c>
      <c r="AE24" t="s">
        <v>94</v>
      </c>
      <c r="AF24" s="16">
        <v>90</v>
      </c>
      <c r="AG24" s="16">
        <v>90</v>
      </c>
      <c r="AH24" s="13">
        <v>1</v>
      </c>
      <c r="AI24" s="13">
        <v>76613284</v>
      </c>
      <c r="AJ24" t="s">
        <v>54</v>
      </c>
      <c r="AK24" s="17">
        <v>100</v>
      </c>
      <c r="AL24" s="17">
        <v>100</v>
      </c>
      <c r="AM24" t="s">
        <v>55</v>
      </c>
      <c r="AN24" t="s">
        <v>95</v>
      </c>
      <c r="AO24" s="16">
        <v>100</v>
      </c>
      <c r="AP24" s="16">
        <v>90</v>
      </c>
      <c r="AQ24" s="16">
        <f t="shared" si="0"/>
        <v>10</v>
      </c>
      <c r="AR24" s="18">
        <f t="shared" si="1"/>
        <v>0.1</v>
      </c>
    </row>
    <row r="25" spans="1:44">
      <c r="A25" s="13" t="s">
        <v>39</v>
      </c>
      <c r="B25" t="s">
        <v>40</v>
      </c>
      <c r="C25" t="s">
        <v>86</v>
      </c>
      <c r="D25" s="13">
        <v>60186</v>
      </c>
      <c r="E25" t="s">
        <v>87</v>
      </c>
      <c r="F25" t="s">
        <v>43</v>
      </c>
      <c r="G25" s="13">
        <v>3</v>
      </c>
      <c r="H25">
        <v>382658</v>
      </c>
      <c r="I25" s="13">
        <v>60186</v>
      </c>
      <c r="J25" s="13">
        <v>60186</v>
      </c>
      <c r="K25" t="s">
        <v>88</v>
      </c>
      <c r="L25" t="s">
        <v>89</v>
      </c>
      <c r="M25" s="14" t="s">
        <v>90</v>
      </c>
      <c r="N25">
        <v>77020003308</v>
      </c>
      <c r="O25" t="s">
        <v>91</v>
      </c>
      <c r="P25" t="s">
        <v>48</v>
      </c>
      <c r="Q25" s="13">
        <v>770009607</v>
      </c>
      <c r="R25" s="15">
        <v>43836</v>
      </c>
      <c r="S25" s="15">
        <v>43837</v>
      </c>
      <c r="T25" t="s">
        <v>67</v>
      </c>
      <c r="U25" s="15">
        <v>43836.554166666669</v>
      </c>
      <c r="V25">
        <v>43926</v>
      </c>
      <c r="W25">
        <v>2020</v>
      </c>
      <c r="X25">
        <v>1</v>
      </c>
      <c r="Y25">
        <v>6</v>
      </c>
      <c r="Z25" t="s">
        <v>92</v>
      </c>
      <c r="AA25" t="s">
        <v>93</v>
      </c>
      <c r="AB25" t="s">
        <v>52</v>
      </c>
      <c r="AC25" t="s">
        <v>93</v>
      </c>
      <c r="AD25" t="s">
        <v>92</v>
      </c>
      <c r="AE25" t="s">
        <v>94</v>
      </c>
      <c r="AF25" s="16">
        <v>90</v>
      </c>
      <c r="AG25" s="16">
        <v>90</v>
      </c>
      <c r="AH25" s="13">
        <v>1</v>
      </c>
      <c r="AI25" s="13">
        <v>76613286</v>
      </c>
      <c r="AJ25" t="s">
        <v>54</v>
      </c>
      <c r="AK25" s="17">
        <v>100</v>
      </c>
      <c r="AL25" s="17">
        <v>100</v>
      </c>
      <c r="AM25" t="s">
        <v>55</v>
      </c>
      <c r="AN25" t="s">
        <v>95</v>
      </c>
      <c r="AO25" s="16">
        <v>100</v>
      </c>
      <c r="AP25" s="16">
        <v>90</v>
      </c>
      <c r="AQ25" s="16">
        <f t="shared" si="0"/>
        <v>10</v>
      </c>
      <c r="AR25" s="18">
        <f t="shared" si="1"/>
        <v>0.1</v>
      </c>
    </row>
    <row r="26" spans="1:44">
      <c r="A26" s="13" t="s">
        <v>39</v>
      </c>
      <c r="B26" t="s">
        <v>96</v>
      </c>
      <c r="C26" t="s">
        <v>97</v>
      </c>
      <c r="D26" s="13">
        <v>73642</v>
      </c>
      <c r="E26" t="s">
        <v>98</v>
      </c>
      <c r="F26" t="s">
        <v>43</v>
      </c>
      <c r="G26" s="13">
        <v>3</v>
      </c>
      <c r="H26">
        <v>385917</v>
      </c>
      <c r="I26" s="13">
        <v>73642</v>
      </c>
      <c r="J26" s="13">
        <v>73642</v>
      </c>
      <c r="K26" t="s">
        <v>44</v>
      </c>
      <c r="L26" t="s">
        <v>99</v>
      </c>
      <c r="M26" s="14" t="s">
        <v>100</v>
      </c>
      <c r="N26">
        <v>58720002081</v>
      </c>
      <c r="O26" t="s">
        <v>73</v>
      </c>
      <c r="P26" t="s">
        <v>48</v>
      </c>
      <c r="Q26" s="13">
        <v>587002195</v>
      </c>
      <c r="R26" s="15">
        <v>43845</v>
      </c>
      <c r="S26" s="15">
        <v>43845</v>
      </c>
      <c r="T26" t="s">
        <v>74</v>
      </c>
      <c r="U26" s="15">
        <v>43845.690613425926</v>
      </c>
      <c r="V26">
        <v>43875</v>
      </c>
      <c r="W26">
        <v>2020</v>
      </c>
      <c r="X26">
        <v>1</v>
      </c>
      <c r="Y26">
        <v>15</v>
      </c>
      <c r="Z26" t="s">
        <v>101</v>
      </c>
      <c r="AA26" t="s">
        <v>102</v>
      </c>
      <c r="AB26" t="s">
        <v>52</v>
      </c>
      <c r="AC26" t="s">
        <v>102</v>
      </c>
      <c r="AD26" t="s">
        <v>101</v>
      </c>
      <c r="AE26" t="s">
        <v>103</v>
      </c>
      <c r="AF26" s="16">
        <v>90</v>
      </c>
      <c r="AG26" s="16">
        <v>90</v>
      </c>
      <c r="AH26" s="13">
        <v>1</v>
      </c>
      <c r="AI26" s="13">
        <v>76614632</v>
      </c>
      <c r="AJ26" t="s">
        <v>54</v>
      </c>
      <c r="AK26" s="17">
        <v>100</v>
      </c>
      <c r="AL26" s="17">
        <v>100</v>
      </c>
      <c r="AM26" t="s">
        <v>104</v>
      </c>
      <c r="AN26" t="s">
        <v>105</v>
      </c>
      <c r="AO26" s="16">
        <v>100</v>
      </c>
      <c r="AP26" s="16">
        <v>90</v>
      </c>
      <c r="AQ26" s="16">
        <f t="shared" si="0"/>
        <v>10</v>
      </c>
      <c r="AR26" s="18">
        <f t="shared" si="1"/>
        <v>0.1</v>
      </c>
    </row>
    <row r="27" spans="1:44">
      <c r="A27" s="13" t="s">
        <v>39</v>
      </c>
      <c r="B27" t="s">
        <v>96</v>
      </c>
      <c r="C27" t="s">
        <v>97</v>
      </c>
      <c r="D27" s="13">
        <v>73642</v>
      </c>
      <c r="E27" t="s">
        <v>98</v>
      </c>
      <c r="F27" t="s">
        <v>43</v>
      </c>
      <c r="G27" s="13">
        <v>3</v>
      </c>
      <c r="H27">
        <v>385917</v>
      </c>
      <c r="I27" s="13">
        <v>73642</v>
      </c>
      <c r="J27" s="13">
        <v>73642</v>
      </c>
      <c r="K27" t="s">
        <v>44</v>
      </c>
      <c r="L27" t="s">
        <v>99</v>
      </c>
      <c r="M27" s="14" t="s">
        <v>100</v>
      </c>
      <c r="N27">
        <v>58720002081</v>
      </c>
      <c r="O27" t="s">
        <v>73</v>
      </c>
      <c r="P27" t="s">
        <v>48</v>
      </c>
      <c r="Q27" s="13">
        <v>587002195</v>
      </c>
      <c r="R27" s="15">
        <v>43845</v>
      </c>
      <c r="S27" s="15">
        <v>43845</v>
      </c>
      <c r="T27" t="s">
        <v>74</v>
      </c>
      <c r="U27" s="15">
        <v>43845.690613425926</v>
      </c>
      <c r="V27">
        <v>43875</v>
      </c>
      <c r="W27">
        <v>2020</v>
      </c>
      <c r="X27">
        <v>1</v>
      </c>
      <c r="Y27">
        <v>15</v>
      </c>
      <c r="Z27" t="s">
        <v>101</v>
      </c>
      <c r="AA27" t="s">
        <v>102</v>
      </c>
      <c r="AB27" t="s">
        <v>52</v>
      </c>
      <c r="AC27" t="s">
        <v>102</v>
      </c>
      <c r="AD27" t="s">
        <v>101</v>
      </c>
      <c r="AE27" t="s">
        <v>103</v>
      </c>
      <c r="AF27" s="16">
        <v>90</v>
      </c>
      <c r="AG27" s="16">
        <v>90</v>
      </c>
      <c r="AH27" s="13">
        <v>1</v>
      </c>
      <c r="AI27" s="13">
        <v>76614633</v>
      </c>
      <c r="AJ27" t="s">
        <v>54</v>
      </c>
      <c r="AK27" s="17">
        <v>100</v>
      </c>
      <c r="AL27" s="17">
        <v>100</v>
      </c>
      <c r="AM27" t="s">
        <v>104</v>
      </c>
      <c r="AN27" t="s">
        <v>105</v>
      </c>
      <c r="AO27" s="16">
        <v>100</v>
      </c>
      <c r="AP27" s="16">
        <v>90</v>
      </c>
      <c r="AQ27" s="16">
        <f t="shared" si="0"/>
        <v>10</v>
      </c>
      <c r="AR27" s="18">
        <f t="shared" si="1"/>
        <v>0.1</v>
      </c>
    </row>
    <row r="28" spans="1:44">
      <c r="A28" s="13" t="s">
        <v>39</v>
      </c>
      <c r="B28" t="s">
        <v>96</v>
      </c>
      <c r="C28" t="s">
        <v>97</v>
      </c>
      <c r="D28" s="13">
        <v>73642</v>
      </c>
      <c r="E28" t="s">
        <v>98</v>
      </c>
      <c r="F28" t="s">
        <v>43</v>
      </c>
      <c r="G28" s="13">
        <v>3</v>
      </c>
      <c r="H28">
        <v>385917</v>
      </c>
      <c r="I28" s="13">
        <v>73642</v>
      </c>
      <c r="J28" s="13">
        <v>73642</v>
      </c>
      <c r="K28" t="s">
        <v>44</v>
      </c>
      <c r="L28" t="s">
        <v>99</v>
      </c>
      <c r="M28" s="14" t="s">
        <v>100</v>
      </c>
      <c r="N28">
        <v>58720002081</v>
      </c>
      <c r="O28" t="s">
        <v>73</v>
      </c>
      <c r="P28" t="s">
        <v>48</v>
      </c>
      <c r="Q28" s="13">
        <v>587002195</v>
      </c>
      <c r="R28" s="15">
        <v>43845</v>
      </c>
      <c r="S28" s="15">
        <v>43845</v>
      </c>
      <c r="T28" t="s">
        <v>74</v>
      </c>
      <c r="U28" s="15">
        <v>43845.690613425926</v>
      </c>
      <c r="V28">
        <v>43875</v>
      </c>
      <c r="W28">
        <v>2020</v>
      </c>
      <c r="X28">
        <v>1</v>
      </c>
      <c r="Y28">
        <v>15</v>
      </c>
      <c r="Z28" t="s">
        <v>101</v>
      </c>
      <c r="AA28" t="s">
        <v>102</v>
      </c>
      <c r="AB28" t="s">
        <v>52</v>
      </c>
      <c r="AC28" t="s">
        <v>102</v>
      </c>
      <c r="AD28" t="s">
        <v>101</v>
      </c>
      <c r="AE28" t="s">
        <v>103</v>
      </c>
      <c r="AF28" s="16">
        <v>90</v>
      </c>
      <c r="AG28" s="16">
        <v>90</v>
      </c>
      <c r="AH28" s="13">
        <v>1</v>
      </c>
      <c r="AI28" s="13">
        <v>76614634</v>
      </c>
      <c r="AJ28" t="s">
        <v>54</v>
      </c>
      <c r="AK28" s="17">
        <v>100</v>
      </c>
      <c r="AL28" s="17">
        <v>100</v>
      </c>
      <c r="AM28" t="s">
        <v>104</v>
      </c>
      <c r="AN28" t="s">
        <v>105</v>
      </c>
      <c r="AO28" s="16">
        <v>100</v>
      </c>
      <c r="AP28" s="16">
        <v>90</v>
      </c>
      <c r="AQ28" s="16">
        <f t="shared" si="0"/>
        <v>10</v>
      </c>
      <c r="AR28" s="18">
        <f t="shared" si="1"/>
        <v>0.1</v>
      </c>
    </row>
    <row r="29" spans="1:44">
      <c r="A29" s="13" t="s">
        <v>39</v>
      </c>
      <c r="B29" t="s">
        <v>96</v>
      </c>
      <c r="C29" t="s">
        <v>97</v>
      </c>
      <c r="D29" s="13">
        <v>73642</v>
      </c>
      <c r="E29" t="s">
        <v>98</v>
      </c>
      <c r="F29" t="s">
        <v>43</v>
      </c>
      <c r="G29" s="13">
        <v>3</v>
      </c>
      <c r="H29">
        <v>385917</v>
      </c>
      <c r="I29" s="13">
        <v>73642</v>
      </c>
      <c r="J29" s="13">
        <v>73642</v>
      </c>
      <c r="K29" t="s">
        <v>44</v>
      </c>
      <c r="L29" t="s">
        <v>99</v>
      </c>
      <c r="M29" s="14" t="s">
        <v>100</v>
      </c>
      <c r="N29">
        <v>58720002081</v>
      </c>
      <c r="O29" t="s">
        <v>73</v>
      </c>
      <c r="P29" t="s">
        <v>48</v>
      </c>
      <c r="Q29" s="13">
        <v>587002195</v>
      </c>
      <c r="R29" s="15">
        <v>43845</v>
      </c>
      <c r="S29" s="15">
        <v>43845</v>
      </c>
      <c r="T29" t="s">
        <v>74</v>
      </c>
      <c r="U29" s="15">
        <v>43845.690613425926</v>
      </c>
      <c r="V29">
        <v>43875</v>
      </c>
      <c r="W29">
        <v>2020</v>
      </c>
      <c r="X29">
        <v>1</v>
      </c>
      <c r="Y29">
        <v>15</v>
      </c>
      <c r="Z29" t="s">
        <v>101</v>
      </c>
      <c r="AA29" t="s">
        <v>102</v>
      </c>
      <c r="AB29" t="s">
        <v>52</v>
      </c>
      <c r="AC29" t="s">
        <v>102</v>
      </c>
      <c r="AD29" t="s">
        <v>101</v>
      </c>
      <c r="AE29" t="s">
        <v>103</v>
      </c>
      <c r="AF29" s="16">
        <v>90</v>
      </c>
      <c r="AG29" s="16">
        <v>90</v>
      </c>
      <c r="AH29" s="13">
        <v>1</v>
      </c>
      <c r="AI29" s="13">
        <v>76614635</v>
      </c>
      <c r="AJ29" t="s">
        <v>54</v>
      </c>
      <c r="AK29" s="17">
        <v>100</v>
      </c>
      <c r="AL29" s="17">
        <v>100</v>
      </c>
      <c r="AM29" t="s">
        <v>104</v>
      </c>
      <c r="AN29" t="s">
        <v>105</v>
      </c>
      <c r="AO29" s="16">
        <v>100</v>
      </c>
      <c r="AP29" s="16">
        <v>90</v>
      </c>
      <c r="AQ29" s="16">
        <f t="shared" si="0"/>
        <v>10</v>
      </c>
      <c r="AR29" s="18">
        <f t="shared" si="1"/>
        <v>0.1</v>
      </c>
    </row>
    <row r="30" spans="1:44">
      <c r="A30" s="13" t="s">
        <v>39</v>
      </c>
      <c r="B30" t="s">
        <v>96</v>
      </c>
      <c r="C30" t="s">
        <v>97</v>
      </c>
      <c r="D30" s="13">
        <v>73642</v>
      </c>
      <c r="E30" t="s">
        <v>98</v>
      </c>
      <c r="F30" t="s">
        <v>43</v>
      </c>
      <c r="G30" s="13">
        <v>3</v>
      </c>
      <c r="H30">
        <v>385917</v>
      </c>
      <c r="I30" s="13">
        <v>73642</v>
      </c>
      <c r="J30" s="13">
        <v>73642</v>
      </c>
      <c r="K30" t="s">
        <v>44</v>
      </c>
      <c r="L30" t="s">
        <v>99</v>
      </c>
      <c r="M30" s="14" t="s">
        <v>100</v>
      </c>
      <c r="N30">
        <v>58720002081</v>
      </c>
      <c r="O30" t="s">
        <v>73</v>
      </c>
      <c r="P30" t="s">
        <v>48</v>
      </c>
      <c r="Q30" s="13">
        <v>587002195</v>
      </c>
      <c r="R30" s="15">
        <v>43845</v>
      </c>
      <c r="S30" s="15">
        <v>43845</v>
      </c>
      <c r="T30" t="s">
        <v>74</v>
      </c>
      <c r="U30" s="15">
        <v>43845.690613425926</v>
      </c>
      <c r="V30">
        <v>43875</v>
      </c>
      <c r="W30">
        <v>2020</v>
      </c>
      <c r="X30">
        <v>1</v>
      </c>
      <c r="Y30">
        <v>15</v>
      </c>
      <c r="Z30" t="s">
        <v>101</v>
      </c>
      <c r="AA30" t="s">
        <v>102</v>
      </c>
      <c r="AB30" t="s">
        <v>52</v>
      </c>
      <c r="AC30" t="s">
        <v>102</v>
      </c>
      <c r="AD30" t="s">
        <v>101</v>
      </c>
      <c r="AE30" t="s">
        <v>103</v>
      </c>
      <c r="AF30" s="16">
        <v>90</v>
      </c>
      <c r="AG30" s="16">
        <v>90</v>
      </c>
      <c r="AH30" s="13">
        <v>1</v>
      </c>
      <c r="AI30" s="13">
        <v>76614636</v>
      </c>
      <c r="AJ30" t="s">
        <v>54</v>
      </c>
      <c r="AK30" s="17">
        <v>100</v>
      </c>
      <c r="AL30" s="17">
        <v>100</v>
      </c>
      <c r="AM30" t="s">
        <v>104</v>
      </c>
      <c r="AN30" t="s">
        <v>105</v>
      </c>
      <c r="AO30" s="16">
        <v>100</v>
      </c>
      <c r="AP30" s="16">
        <v>90</v>
      </c>
      <c r="AQ30" s="16">
        <f t="shared" si="0"/>
        <v>10</v>
      </c>
      <c r="AR30" s="18">
        <f t="shared" si="1"/>
        <v>0.1</v>
      </c>
    </row>
    <row r="31" spans="1:44">
      <c r="A31" s="13" t="s">
        <v>106</v>
      </c>
      <c r="B31" t="s">
        <v>96</v>
      </c>
      <c r="C31" t="s">
        <v>107</v>
      </c>
      <c r="D31" s="13">
        <v>5226</v>
      </c>
      <c r="E31" t="s">
        <v>108</v>
      </c>
      <c r="F31" t="s">
        <v>43</v>
      </c>
      <c r="G31" s="13">
        <v>3</v>
      </c>
      <c r="H31">
        <v>376530</v>
      </c>
      <c r="I31" s="13" t="s">
        <v>109</v>
      </c>
      <c r="J31" s="13" t="s">
        <v>109</v>
      </c>
      <c r="K31" t="s">
        <v>44</v>
      </c>
      <c r="L31" t="s">
        <v>110</v>
      </c>
      <c r="M31" s="14" t="s">
        <v>80</v>
      </c>
      <c r="N31">
        <v>49720000901</v>
      </c>
      <c r="O31" t="s">
        <v>111</v>
      </c>
      <c r="P31" t="s">
        <v>48</v>
      </c>
      <c r="Q31" s="13">
        <v>497001082</v>
      </c>
      <c r="R31" s="15">
        <v>43882</v>
      </c>
      <c r="S31" s="15">
        <v>43882</v>
      </c>
      <c r="T31" t="s">
        <v>82</v>
      </c>
      <c r="U31" s="15">
        <v>43882.755740740744</v>
      </c>
      <c r="V31">
        <v>43942</v>
      </c>
      <c r="W31">
        <v>2020</v>
      </c>
      <c r="X31">
        <v>2</v>
      </c>
      <c r="Y31">
        <v>21</v>
      </c>
      <c r="Z31" t="s">
        <v>112</v>
      </c>
      <c r="AA31" t="s">
        <v>113</v>
      </c>
      <c r="AB31" t="s">
        <v>52</v>
      </c>
      <c r="AC31" t="s">
        <v>113</v>
      </c>
      <c r="AD31" t="s">
        <v>112</v>
      </c>
      <c r="AE31" t="s">
        <v>114</v>
      </c>
      <c r="AF31" s="16">
        <v>90</v>
      </c>
      <c r="AG31" s="16">
        <v>90</v>
      </c>
      <c r="AH31" s="13">
        <v>1</v>
      </c>
      <c r="AI31" s="13">
        <v>71076843</v>
      </c>
      <c r="AJ31" t="s">
        <v>54</v>
      </c>
      <c r="AK31" s="17">
        <v>100</v>
      </c>
      <c r="AL31" s="17">
        <v>100</v>
      </c>
      <c r="AM31" t="s">
        <v>55</v>
      </c>
      <c r="AN31" t="s">
        <v>115</v>
      </c>
      <c r="AO31" s="16">
        <v>100</v>
      </c>
      <c r="AP31" s="16">
        <v>90</v>
      </c>
      <c r="AQ31" s="16">
        <f t="shared" si="0"/>
        <v>10</v>
      </c>
      <c r="AR31" s="18">
        <f t="shared" si="1"/>
        <v>0.1</v>
      </c>
    </row>
    <row r="32" spans="1:44">
      <c r="A32" s="13" t="s">
        <v>106</v>
      </c>
      <c r="B32" t="s">
        <v>96</v>
      </c>
      <c r="C32" t="s">
        <v>107</v>
      </c>
      <c r="D32" s="13">
        <v>5226</v>
      </c>
      <c r="E32" t="s">
        <v>108</v>
      </c>
      <c r="F32" t="s">
        <v>43</v>
      </c>
      <c r="G32" s="13">
        <v>3</v>
      </c>
      <c r="H32">
        <v>376530</v>
      </c>
      <c r="I32" s="13" t="s">
        <v>109</v>
      </c>
      <c r="J32" s="13" t="s">
        <v>109</v>
      </c>
      <c r="K32" t="s">
        <v>44</v>
      </c>
      <c r="L32" t="s">
        <v>110</v>
      </c>
      <c r="M32" s="14" t="s">
        <v>80</v>
      </c>
      <c r="N32">
        <v>49720000901</v>
      </c>
      <c r="O32" t="s">
        <v>111</v>
      </c>
      <c r="P32" t="s">
        <v>48</v>
      </c>
      <c r="Q32" s="13">
        <v>497001082</v>
      </c>
      <c r="R32" s="15">
        <v>43882</v>
      </c>
      <c r="S32" s="15">
        <v>43882</v>
      </c>
      <c r="T32" t="s">
        <v>82</v>
      </c>
      <c r="U32" s="15">
        <v>43882.755740740744</v>
      </c>
      <c r="V32">
        <v>43942</v>
      </c>
      <c r="W32">
        <v>2020</v>
      </c>
      <c r="X32">
        <v>2</v>
      </c>
      <c r="Y32">
        <v>21</v>
      </c>
      <c r="Z32" t="s">
        <v>112</v>
      </c>
      <c r="AA32" t="s">
        <v>113</v>
      </c>
      <c r="AB32" t="s">
        <v>52</v>
      </c>
      <c r="AC32" t="s">
        <v>113</v>
      </c>
      <c r="AD32" t="s">
        <v>112</v>
      </c>
      <c r="AE32" t="s">
        <v>114</v>
      </c>
      <c r="AF32" s="16">
        <v>90</v>
      </c>
      <c r="AG32" s="16">
        <v>90</v>
      </c>
      <c r="AH32" s="13">
        <v>1</v>
      </c>
      <c r="AI32" s="13">
        <v>71076844</v>
      </c>
      <c r="AJ32" t="s">
        <v>54</v>
      </c>
      <c r="AK32" s="17">
        <v>100</v>
      </c>
      <c r="AL32" s="17">
        <v>100</v>
      </c>
      <c r="AM32" t="s">
        <v>55</v>
      </c>
      <c r="AN32" t="s">
        <v>115</v>
      </c>
      <c r="AO32" s="16">
        <v>100</v>
      </c>
      <c r="AP32" s="16">
        <v>90</v>
      </c>
      <c r="AQ32" s="16">
        <f t="shared" si="0"/>
        <v>10</v>
      </c>
      <c r="AR32" s="18">
        <f t="shared" si="1"/>
        <v>0.1</v>
      </c>
    </row>
    <row r="33" spans="1:44">
      <c r="A33" s="13" t="s">
        <v>106</v>
      </c>
      <c r="B33" t="s">
        <v>96</v>
      </c>
      <c r="C33" t="s">
        <v>107</v>
      </c>
      <c r="D33" s="13">
        <v>5226</v>
      </c>
      <c r="E33" t="s">
        <v>108</v>
      </c>
      <c r="F33" t="s">
        <v>43</v>
      </c>
      <c r="G33" s="13">
        <v>3</v>
      </c>
      <c r="H33">
        <v>376530</v>
      </c>
      <c r="I33" s="13" t="s">
        <v>109</v>
      </c>
      <c r="J33" s="13" t="s">
        <v>109</v>
      </c>
      <c r="K33" t="s">
        <v>44</v>
      </c>
      <c r="L33" t="s">
        <v>110</v>
      </c>
      <c r="M33" s="14" t="s">
        <v>80</v>
      </c>
      <c r="N33">
        <v>49720000907</v>
      </c>
      <c r="O33" t="s">
        <v>73</v>
      </c>
      <c r="P33" t="s">
        <v>48</v>
      </c>
      <c r="Q33" s="13">
        <v>497001084</v>
      </c>
      <c r="R33" s="15">
        <v>43889</v>
      </c>
      <c r="S33" s="15">
        <v>43889</v>
      </c>
      <c r="T33" t="s">
        <v>82</v>
      </c>
      <c r="U33" s="15">
        <v>43889.77380787037</v>
      </c>
      <c r="V33">
        <v>43949</v>
      </c>
      <c r="W33">
        <v>2020</v>
      </c>
      <c r="X33">
        <v>2</v>
      </c>
      <c r="Y33">
        <v>28</v>
      </c>
      <c r="Z33" t="s">
        <v>116</v>
      </c>
      <c r="AA33" t="s">
        <v>117</v>
      </c>
      <c r="AB33" t="s">
        <v>52</v>
      </c>
      <c r="AC33" t="s">
        <v>117</v>
      </c>
      <c r="AD33" t="s">
        <v>116</v>
      </c>
      <c r="AE33" t="s">
        <v>118</v>
      </c>
      <c r="AF33" s="16">
        <v>90</v>
      </c>
      <c r="AG33" s="16">
        <v>90</v>
      </c>
      <c r="AH33" s="13">
        <v>1</v>
      </c>
      <c r="AI33" s="13">
        <v>71077463</v>
      </c>
      <c r="AJ33" t="s">
        <v>54</v>
      </c>
      <c r="AK33" s="17">
        <v>100</v>
      </c>
      <c r="AL33" s="17">
        <v>100</v>
      </c>
      <c r="AM33" t="s">
        <v>55</v>
      </c>
      <c r="AN33" t="s">
        <v>115</v>
      </c>
      <c r="AO33" s="16">
        <v>100</v>
      </c>
      <c r="AP33" s="16">
        <v>90</v>
      </c>
      <c r="AQ33" s="16">
        <f t="shared" si="0"/>
        <v>10</v>
      </c>
      <c r="AR33" s="18">
        <f t="shared" si="1"/>
        <v>0.1</v>
      </c>
    </row>
    <row r="34" spans="1:44">
      <c r="A34" s="13" t="s">
        <v>106</v>
      </c>
      <c r="B34" t="s">
        <v>96</v>
      </c>
      <c r="C34" t="s">
        <v>107</v>
      </c>
      <c r="D34" s="13">
        <v>5226</v>
      </c>
      <c r="E34" t="s">
        <v>108</v>
      </c>
      <c r="F34" t="s">
        <v>43</v>
      </c>
      <c r="G34" s="13">
        <v>3</v>
      </c>
      <c r="H34">
        <v>376530</v>
      </c>
      <c r="I34" s="13" t="s">
        <v>109</v>
      </c>
      <c r="J34" s="13" t="s">
        <v>109</v>
      </c>
      <c r="K34" t="s">
        <v>44</v>
      </c>
      <c r="L34" t="s">
        <v>110</v>
      </c>
      <c r="M34" s="14" t="s">
        <v>80</v>
      </c>
      <c r="N34">
        <v>49720000907</v>
      </c>
      <c r="O34" t="s">
        <v>73</v>
      </c>
      <c r="P34" t="s">
        <v>48</v>
      </c>
      <c r="Q34" s="13">
        <v>497001084</v>
      </c>
      <c r="R34" s="15">
        <v>43889</v>
      </c>
      <c r="S34" s="15">
        <v>43889</v>
      </c>
      <c r="T34" t="s">
        <v>82</v>
      </c>
      <c r="U34" s="15">
        <v>43889.77380787037</v>
      </c>
      <c r="V34">
        <v>43949</v>
      </c>
      <c r="W34">
        <v>2020</v>
      </c>
      <c r="X34">
        <v>2</v>
      </c>
      <c r="Y34">
        <v>28</v>
      </c>
      <c r="Z34" t="s">
        <v>116</v>
      </c>
      <c r="AA34" t="s">
        <v>117</v>
      </c>
      <c r="AB34" t="s">
        <v>52</v>
      </c>
      <c r="AC34" t="s">
        <v>117</v>
      </c>
      <c r="AD34" t="s">
        <v>116</v>
      </c>
      <c r="AE34" t="s">
        <v>118</v>
      </c>
      <c r="AF34" s="16">
        <v>90</v>
      </c>
      <c r="AG34" s="16">
        <v>90</v>
      </c>
      <c r="AH34" s="13">
        <v>1</v>
      </c>
      <c r="AI34" s="13">
        <v>71077463</v>
      </c>
      <c r="AJ34" t="s">
        <v>54</v>
      </c>
      <c r="AK34" s="17">
        <v>100</v>
      </c>
      <c r="AL34" s="17">
        <v>100</v>
      </c>
      <c r="AM34" t="s">
        <v>55</v>
      </c>
      <c r="AN34" t="s">
        <v>115</v>
      </c>
      <c r="AO34" s="16">
        <v>100</v>
      </c>
      <c r="AP34" s="16">
        <v>90</v>
      </c>
      <c r="AQ34" s="16">
        <f t="shared" ref="AQ34" si="2">AO34-AP34</f>
        <v>10</v>
      </c>
      <c r="AR34" s="18">
        <f t="shared" ref="AR34" si="3">AQ34/AO34</f>
        <v>0.1</v>
      </c>
    </row>
    <row r="35" spans="1:44">
      <c r="A35" s="13" t="s">
        <v>106</v>
      </c>
      <c r="B35" t="s">
        <v>96</v>
      </c>
      <c r="C35" t="s">
        <v>107</v>
      </c>
      <c r="D35" s="13">
        <v>5226</v>
      </c>
      <c r="E35" t="s">
        <v>108</v>
      </c>
      <c r="F35" t="s">
        <v>43</v>
      </c>
      <c r="G35" s="13">
        <v>3</v>
      </c>
      <c r="H35">
        <v>376530</v>
      </c>
      <c r="I35" s="13" t="s">
        <v>109</v>
      </c>
      <c r="J35" s="13" t="s">
        <v>109</v>
      </c>
      <c r="K35" t="s">
        <v>44</v>
      </c>
      <c r="L35" t="s">
        <v>110</v>
      </c>
      <c r="M35" s="14" t="s">
        <v>80</v>
      </c>
      <c r="N35">
        <v>49720000907</v>
      </c>
      <c r="O35" t="s">
        <v>73</v>
      </c>
      <c r="P35" t="s">
        <v>48</v>
      </c>
      <c r="Q35" s="13">
        <v>497001084</v>
      </c>
      <c r="R35" s="15">
        <v>43889</v>
      </c>
      <c r="S35" s="15">
        <v>43889</v>
      </c>
      <c r="T35" t="s">
        <v>82</v>
      </c>
      <c r="U35" s="15">
        <v>43889.77380787037</v>
      </c>
      <c r="V35">
        <v>43949</v>
      </c>
      <c r="W35">
        <v>2020</v>
      </c>
      <c r="X35">
        <v>2</v>
      </c>
      <c r="Y35">
        <v>28</v>
      </c>
      <c r="Z35" t="s">
        <v>116</v>
      </c>
      <c r="AA35" t="s">
        <v>117</v>
      </c>
      <c r="AB35" t="s">
        <v>52</v>
      </c>
      <c r="AC35" t="s">
        <v>117</v>
      </c>
      <c r="AD35" t="s">
        <v>116</v>
      </c>
      <c r="AE35" t="s">
        <v>118</v>
      </c>
      <c r="AF35" s="16">
        <v>90</v>
      </c>
      <c r="AG35" s="16">
        <v>90</v>
      </c>
      <c r="AH35" s="13">
        <v>1</v>
      </c>
      <c r="AI35" s="13">
        <v>71077463</v>
      </c>
      <c r="AJ35" t="s">
        <v>54</v>
      </c>
      <c r="AK35" s="17">
        <v>100</v>
      </c>
      <c r="AL35" s="17">
        <v>100</v>
      </c>
      <c r="AM35" t="s">
        <v>55</v>
      </c>
      <c r="AN35" t="s">
        <v>115</v>
      </c>
      <c r="AO35" s="16">
        <v>100</v>
      </c>
      <c r="AP35" s="16">
        <v>90</v>
      </c>
      <c r="AQ35" s="16">
        <f t="shared" ref="AQ35:AQ36" si="4">AO35-AP35</f>
        <v>10</v>
      </c>
      <c r="AR35" s="18">
        <f t="shared" ref="AR35:AR36" si="5">AQ35/AO35</f>
        <v>0.1</v>
      </c>
    </row>
    <row r="36" spans="1:44">
      <c r="A36" s="13" t="s">
        <v>106</v>
      </c>
      <c r="B36" t="s">
        <v>96</v>
      </c>
      <c r="C36" t="s">
        <v>107</v>
      </c>
      <c r="D36" s="13">
        <v>5226</v>
      </c>
      <c r="E36" t="s">
        <v>108</v>
      </c>
      <c r="F36" t="s">
        <v>43</v>
      </c>
      <c r="G36" s="13">
        <v>3</v>
      </c>
      <c r="H36">
        <v>376530</v>
      </c>
      <c r="I36" s="13" t="s">
        <v>109</v>
      </c>
      <c r="J36" s="13" t="s">
        <v>109</v>
      </c>
      <c r="K36" t="s">
        <v>44</v>
      </c>
      <c r="L36" t="s">
        <v>110</v>
      </c>
      <c r="M36" s="14" t="s">
        <v>80</v>
      </c>
      <c r="N36">
        <v>49720000907</v>
      </c>
      <c r="O36" t="s">
        <v>73</v>
      </c>
      <c r="P36" t="s">
        <v>48</v>
      </c>
      <c r="Q36" s="13">
        <v>497001084</v>
      </c>
      <c r="R36" s="15">
        <v>43889</v>
      </c>
      <c r="S36" s="15">
        <v>43889</v>
      </c>
      <c r="T36" t="s">
        <v>82</v>
      </c>
      <c r="U36" s="15">
        <v>43889.77380787037</v>
      </c>
      <c r="V36">
        <v>43949</v>
      </c>
      <c r="W36">
        <v>2020</v>
      </c>
      <c r="X36">
        <v>2</v>
      </c>
      <c r="Y36">
        <v>28</v>
      </c>
      <c r="Z36" t="s">
        <v>116</v>
      </c>
      <c r="AA36" t="s">
        <v>117</v>
      </c>
      <c r="AB36" t="s">
        <v>52</v>
      </c>
      <c r="AC36" t="s">
        <v>117</v>
      </c>
      <c r="AD36" t="s">
        <v>116</v>
      </c>
      <c r="AE36" t="s">
        <v>118</v>
      </c>
      <c r="AF36" s="16">
        <v>90</v>
      </c>
      <c r="AG36" s="16">
        <v>90</v>
      </c>
      <c r="AH36" s="13">
        <v>1</v>
      </c>
      <c r="AI36" s="13">
        <v>71077463</v>
      </c>
      <c r="AJ36" t="s">
        <v>54</v>
      </c>
      <c r="AK36" s="17">
        <v>100</v>
      </c>
      <c r="AL36" s="17">
        <v>100</v>
      </c>
      <c r="AM36" t="s">
        <v>55</v>
      </c>
      <c r="AN36" t="s">
        <v>115</v>
      </c>
      <c r="AO36" s="16">
        <v>100</v>
      </c>
      <c r="AP36" s="16">
        <v>90</v>
      </c>
      <c r="AQ36" s="16">
        <f t="shared" si="4"/>
        <v>10</v>
      </c>
      <c r="AR36" s="18">
        <f t="shared" si="5"/>
        <v>0.1</v>
      </c>
    </row>
  </sheetData>
  <phoneticPr fontId="3" type="noConversion"/>
  <conditionalFormatting sqref="AB1">
    <cfRule type="containsText" dxfId="0" priority="1" operator="containsText" text="PART">
      <formula>NOT(ISERROR(SEARCH("PART",AB1)))</formula>
    </cfRule>
  </conditionalFormatting>
  <hyperlinks>
    <hyperlink ref="AI8" r:id="rId1" xr:uid="{7AA81021-72BC-47BD-BD4F-FACEAEEA26D8}"/>
    <hyperlink ref="AI9" r:id="rId2" xr:uid="{1F0B661D-E241-436E-9806-3B3C0567DB33}"/>
  </hyperlinks>
  <pageMargins left="0.7" right="0.7" top="0.75" bottom="0.75" header="0.3" footer="0.3"/>
  <pageSetup paperSize="9" orientation="portrait" verticalDpi="598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DESA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2020-05-08T06:16:06Z</dcterms:modified>
</cp:coreProperties>
</file>