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esktop\新增資料夾\"/>
    </mc:Choice>
  </mc:AlternateContent>
  <xr:revisionPtr revIDLastSave="0" documentId="13_ncr:1_{BDF07B21-5408-42FA-9C01-AEA3FAAB648B}" xr6:coauthVersionLast="47" xr6:coauthVersionMax="47" xr10:uidLastSave="{00000000-0000-0000-0000-000000000000}"/>
  <bookViews>
    <workbookView xWindow="-120" yWindow="-120" windowWidth="20730" windowHeight="11160" xr2:uid="{38A5F465-6D7B-4A20-8374-32BA6B861B92}"/>
  </bookViews>
  <sheets>
    <sheet name="三部門委員專長" sheetId="5" r:id="rId1"/>
  </sheets>
  <definedNames>
    <definedName name="_xlnm._FilterDatabase" localSheetId="0" hidden="1">三部門委員專長!$I$1:$I$440</definedName>
    <definedName name="_xlnm.Print_Area" localSheetId="0">三部門委員專長!$A$1:$O$439</definedName>
    <definedName name="_xlnm.Print_Titles" localSheetId="0">三部門委員專長!$1:$1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6" i="5" l="1"/>
  <c r="K116"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 i="5"/>
  <c r="K3" i="5"/>
  <c r="K2"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J438" i="5" l="1"/>
  <c r="K438" i="5" s="1"/>
  <c r="J437" i="5"/>
  <c r="K437" i="5" s="1"/>
  <c r="J436" i="5"/>
  <c r="K436" i="5" s="1"/>
  <c r="J435" i="5"/>
  <c r="K435" i="5" s="1"/>
  <c r="J434" i="5"/>
  <c r="K434" i="5" s="1"/>
  <c r="J433" i="5"/>
  <c r="K433" i="5" s="1"/>
  <c r="J432" i="5"/>
  <c r="K432" i="5" s="1"/>
  <c r="J431" i="5"/>
  <c r="K431" i="5" s="1"/>
  <c r="J430" i="5"/>
  <c r="K430" i="5" s="1"/>
  <c r="J429" i="5"/>
  <c r="K429" i="5" s="1"/>
  <c r="J428" i="5"/>
  <c r="K428" i="5" s="1"/>
  <c r="J427" i="5"/>
  <c r="K427" i="5" s="1"/>
  <c r="J426" i="5"/>
  <c r="K426" i="5" s="1"/>
  <c r="J425" i="5"/>
  <c r="K425" i="5" s="1"/>
  <c r="J424" i="5"/>
  <c r="K424" i="5" s="1"/>
  <c r="J423" i="5"/>
  <c r="K423" i="5" s="1"/>
  <c r="J422" i="5"/>
  <c r="K422" i="5" s="1"/>
  <c r="A349" i="5" l="1"/>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alcChain>
</file>

<file path=xl/sharedStrings.xml><?xml version="1.0" encoding="utf-8"?>
<sst xmlns="http://schemas.openxmlformats.org/spreadsheetml/2006/main" count="2284" uniqueCount="1523">
  <si>
    <t>林凱隆</t>
    <phoneticPr fontId="2" type="noConversion"/>
  </si>
  <si>
    <t>廢棄物處理、流體力學、環境規劃與管理、廢棄物檢驗分析、能資源工程、土壤調查、河川調查、廢棄物材料、循環經濟、推肥技術、掩埋、灰渣再利用之研發</t>
    <phoneticPr fontId="2" type="noConversion"/>
  </si>
  <si>
    <t>戴文堅</t>
    <phoneticPr fontId="2" type="noConversion"/>
  </si>
  <si>
    <t>廢棄物清理、資源回收再利用、推動環境教育法及其施行細則、督辦環境教育人員、設施場所、機構認證；管理與環境教育基金收支保管及運用、擔任環境教育宣導及環境教育講習講師</t>
    <phoneticPr fontId="2" type="noConversion"/>
  </si>
  <si>
    <t>程淑芬</t>
    <phoneticPr fontId="3" type="noConversion"/>
  </si>
  <si>
    <t>土壤及地下水污染調查、整治技術及對人體健康風險評估、環境影響評估、廢水處理、廢棄物回收再利用、污染物監測與分析</t>
    <phoneticPr fontId="3" type="noConversion"/>
  </si>
  <si>
    <t>吳盛忠</t>
    <phoneticPr fontId="2" type="noConversion"/>
  </si>
  <si>
    <t>環境保護相關業務</t>
    <phoneticPr fontId="2" type="noConversion"/>
  </si>
  <si>
    <t>黃志彬</t>
    <phoneticPr fontId="3" type="noConversion"/>
  </si>
  <si>
    <t>智慧型水處理操作及水質監測技術開發、節能型光電半導體濾膜廢水處理設備研發、及生物毒性評估方法。自來水及工業廢水混凝、沉澱及過濾傳統處理，包括觸媒催化、薄膜分離、及電化學/RO脫鹽技術開發</t>
    <phoneticPr fontId="3" type="noConversion"/>
  </si>
  <si>
    <t>蘇銘千</t>
    <phoneticPr fontId="3" type="noConversion"/>
  </si>
  <si>
    <t>吳庭年</t>
    <phoneticPr fontId="3" type="noConversion"/>
  </si>
  <si>
    <t>陳映竹</t>
    <phoneticPr fontId="3" type="noConversion"/>
  </si>
  <si>
    <t>張簡水紋</t>
    <phoneticPr fontId="3" type="noConversion"/>
  </si>
  <si>
    <t>陳士賢</t>
    <phoneticPr fontId="3" type="noConversion"/>
  </si>
  <si>
    <t>吳育生</t>
    <phoneticPr fontId="3" type="noConversion"/>
  </si>
  <si>
    <t>生態風險評估、土壤及地下水整治、環境品質監測</t>
    <phoneticPr fontId="3" type="noConversion"/>
  </si>
  <si>
    <t>周金柱</t>
    <phoneticPr fontId="3" type="noConversion"/>
  </si>
  <si>
    <t>土壤及地下水污染調查、土壤及地下水污染整治、廢棄物處理處置、環境污染物分析、廢水處理技術</t>
    <phoneticPr fontId="3" type="noConversion"/>
  </si>
  <si>
    <t>張偉哲</t>
    <phoneticPr fontId="3" type="noConversion"/>
  </si>
  <si>
    <t>環境工程概論、環境儀器分析、工業及環境毒物、土壤及地下水污染整治與復育、環境影響評估、環境監測、環境教育</t>
    <phoneticPr fontId="3" type="noConversion"/>
  </si>
  <si>
    <t>吳宗榮</t>
    <phoneticPr fontId="3" type="noConversion"/>
  </si>
  <si>
    <t>張維欽</t>
    <phoneticPr fontId="3" type="noConversion"/>
  </si>
  <si>
    <t>李俊福</t>
    <phoneticPr fontId="3" type="noConversion"/>
  </si>
  <si>
    <t>環境檢驗、監測、調查及檢測機構管理</t>
    <phoneticPr fontId="3" type="noConversion"/>
  </si>
  <si>
    <t>周錦東</t>
    <phoneticPr fontId="3" type="noConversion"/>
  </si>
  <si>
    <t>環工與安衛、環境工程相關</t>
    <phoneticPr fontId="3" type="noConversion"/>
  </si>
  <si>
    <t>張育傑</t>
    <phoneticPr fontId="3" type="noConversion"/>
  </si>
  <si>
    <t>環境化學、環境檢測、地下水汙染、土壤污染防治、有機污染物傳輸</t>
    <phoneticPr fontId="3" type="noConversion"/>
  </si>
  <si>
    <t>鄭顯榮</t>
    <phoneticPr fontId="3" type="noConversion"/>
  </si>
  <si>
    <t>樊國恕</t>
    <phoneticPr fontId="3" type="noConversion"/>
  </si>
  <si>
    <t>林宏嶽</t>
    <phoneticPr fontId="3" type="noConversion"/>
  </si>
  <si>
    <t>資源回收技術、綠色環保產業推廣、污染防治及資源回收教育、環境化學特論、生物多樣性保育研究、城鄉生態學、環境時事剖析、環境問題概論、環境經營特論、綠建築研究、環境變遷與永續發展、微生物學(含實驗)、微生物資源與應用、低碳生活、水環境教育、環境調查與分析、環境友善技術</t>
    <phoneticPr fontId="3" type="noConversion"/>
  </si>
  <si>
    <t>廢棄物管理政策、廢棄物清除處理技術、廢棄物處理工程、毒化物管理政策、毒化物災害應變、毒化物運作管理、資源回收再利用政策規劃、回收處理技術、綠色產業政策、焚化廠規劃興建營運管理、廢棄物減量源頭管理、環境工程規劃設計、環境設施操作管理、環境影響評估、環境保護宣導、環境教育政策、環境政策規劃、水污染防治策略、事業(生活)廢(污)水管理、水污染防治工程、飲用水管理、水質水量保護、水資源保護、海洋汙染防治設施、河川自然淨化工程、河川生態工程規劃、土壤地下水污染管制政策、土壤地下水污染整治技術</t>
    <phoneticPr fontId="3" type="noConversion"/>
  </si>
  <si>
    <t>張哲明</t>
    <phoneticPr fontId="3" type="noConversion"/>
  </si>
  <si>
    <t>廢棄物處理、資源回收、循環經濟、水汙染防治、社區學校污染防治、災害防救</t>
    <phoneticPr fontId="3" type="noConversion"/>
  </si>
  <si>
    <t>簡聰文</t>
    <phoneticPr fontId="3" type="noConversion"/>
  </si>
  <si>
    <t>都市靜脈物流管理技術、環境管理概論、環境決策分析、統計學、環境統計、電腦在環境上的應用、環保法、環境系統分析、環境稽核與實作、風險評估與管理、工程數學、執行廢車回收通路作業系統優選方案之研究計畫、國內資源回收機構申請土地合法使用之規劃與輔導協助計畫</t>
    <phoneticPr fontId="3" type="noConversion"/>
  </si>
  <si>
    <t>陳元武</t>
    <phoneticPr fontId="3" type="noConversion"/>
  </si>
  <si>
    <t>資源回收管理、水質保護管理、管制考核、綠色消費、公害糾紛處理、企業環保、永續發展政策、環境社會與治理、綠生活政策規劃、持久性有機污染物檢測</t>
    <phoneticPr fontId="3" type="noConversion"/>
  </si>
  <si>
    <t>空氣污染採樣分析與監測</t>
    <phoneticPr fontId="3" type="noConversion"/>
  </si>
  <si>
    <t>葉麗雲</t>
    <phoneticPr fontId="3" type="noConversion"/>
  </si>
  <si>
    <t>江美琦</t>
    <phoneticPr fontId="3" type="noConversion"/>
  </si>
  <si>
    <t>游象甫</t>
    <phoneticPr fontId="3" type="noConversion"/>
  </si>
  <si>
    <t>詹志銘</t>
    <phoneticPr fontId="3" type="noConversion"/>
  </si>
  <si>
    <t>許佳興</t>
    <phoneticPr fontId="3" type="noConversion"/>
  </si>
  <si>
    <t>網站及系統規劃建置、網路及機房維運、網路、資安、內部入口網規劃建置、網站及系統建置維運、電子化政府計畫及部會資訊計畫審議、管考、共構機房規劃建置、政府機關辦公室自動化之統籌規劃、協調及推動</t>
    <phoneticPr fontId="3" type="noConversion"/>
  </si>
  <si>
    <t>資訊管理</t>
    <phoneticPr fontId="3" type="noConversion"/>
  </si>
  <si>
    <t>行政資訊系統規劃、開發、管理</t>
    <phoneticPr fontId="3" type="noConversion"/>
  </si>
  <si>
    <t>資訊系統、資訊工程</t>
    <phoneticPr fontId="3" type="noConversion"/>
  </si>
  <si>
    <t>張書奇</t>
    <phoneticPr fontId="3" type="noConversion"/>
  </si>
  <si>
    <t>張尊國</t>
    <phoneticPr fontId="3" type="noConversion"/>
  </si>
  <si>
    <t>廢棄物資源循環技術與政策、廢水處理技術及管理、污染物質環境宿命研究、農業廢棄物能源化與資源化技術、農業環境監測</t>
    <phoneticPr fontId="3" type="noConversion"/>
  </si>
  <si>
    <t>張章堂</t>
    <phoneticPr fontId="3" type="noConversion"/>
  </si>
  <si>
    <t>土壤、地下水及底泥污染調查與整治、環境微生物之產業運用、生物整治藥劑研發、生物整治特效菌群篩選技術研發</t>
    <phoneticPr fontId="3" type="noConversion"/>
  </si>
  <si>
    <t>李達源</t>
    <phoneticPr fontId="3" type="noConversion"/>
  </si>
  <si>
    <t>柯明賢</t>
    <phoneticPr fontId="3" type="noConversion"/>
  </si>
  <si>
    <t>張益國</t>
    <phoneticPr fontId="3" type="noConversion"/>
  </si>
  <si>
    <t>空氣污染防制、水污染防治、廢棄物管理、噪音、土壤污染防治、地下水整治、下水道工程設計、下水道工程維護</t>
    <phoneticPr fontId="3" type="noConversion"/>
  </si>
  <si>
    <t>環境工程概論(涵蓋資源循環、二氧化碳減量及利用、水處理等內容)、環境化學、固體廢棄物處理(涵蓋廢棄物處理處置、廢棄物回收再利用等內容)、資源回收、固體廢棄物再生技術、資源再生流程設計</t>
    <phoneticPr fontId="3" type="noConversion"/>
  </si>
  <si>
    <t>環境與安全衛生相關教學研究</t>
    <phoneticPr fontId="3" type="noConversion"/>
  </si>
  <si>
    <t>李志賢</t>
    <phoneticPr fontId="3" type="noConversion"/>
  </si>
  <si>
    <t>廢棄物管理</t>
    <phoneticPr fontId="3" type="noConversion"/>
  </si>
  <si>
    <t>吳忠信</t>
    <phoneticPr fontId="3" type="noConversion"/>
  </si>
  <si>
    <t>林淵淙</t>
    <phoneticPr fontId="3" type="noConversion"/>
  </si>
  <si>
    <t>水及廢水處理工程、給水工程設計、污水工程設計、廢棄物資源化技術、奈米技術、廢棄物回收及再利用、毒災應變、環境衛生相關領域</t>
    <phoneticPr fontId="3" type="noConversion"/>
  </si>
  <si>
    <t>黃輝源</t>
    <phoneticPr fontId="3" type="noConversion"/>
  </si>
  <si>
    <t>教授綠色旅館(源頭減量)、觀光與環境教育、固體廢棄物處理、廢棄管理特論、工業廢水</t>
    <phoneticPr fontId="3" type="noConversion"/>
  </si>
  <si>
    <t>再生能源、廢棄物處理、循環經濟、貴重金屬回收、氣固相污染防制、毒化物減量</t>
    <phoneticPr fontId="3" type="noConversion"/>
  </si>
  <si>
    <t>張添晉</t>
    <phoneticPr fontId="3" type="noConversion"/>
  </si>
  <si>
    <t>顧洋</t>
    <phoneticPr fontId="3" type="noConversion"/>
  </si>
  <si>
    <t>林能暉</t>
    <phoneticPr fontId="3" type="noConversion"/>
  </si>
  <si>
    <t>廢水高級處理、水再生利用、廢棄物資源化、有害物質管理</t>
    <phoneticPr fontId="3" type="noConversion"/>
  </si>
  <si>
    <t>張四立</t>
    <phoneticPr fontId="3" type="noConversion"/>
  </si>
  <si>
    <t>污水及廢水處理、單元操作、反應工程、環境工程、環境管理、永續發展策略、溫室氣體管理</t>
    <phoneticPr fontId="3" type="noConversion"/>
  </si>
  <si>
    <t>陳家榮</t>
    <phoneticPr fontId="3" type="noConversion"/>
  </si>
  <si>
    <t>大氣化學、酸雨、雲化學與微物理、大氣污染、污染物長程傳送及氣候變遷</t>
    <phoneticPr fontId="3" type="noConversion"/>
  </si>
  <si>
    <t>能源管理與政策、能源經濟學</t>
    <phoneticPr fontId="3" type="noConversion"/>
  </si>
  <si>
    <t>能源經濟、資源經濟、能源管理、資源管理</t>
    <phoneticPr fontId="3" type="noConversion"/>
  </si>
  <si>
    <t>王亦凡</t>
    <phoneticPr fontId="3" type="noConversion"/>
  </si>
  <si>
    <t>資訊系統規劃管理、資訊安全規劃管理、共構機房管理、資訊系統規劃管理、網站管理、系統開發及維護操作</t>
    <phoneticPr fontId="3" type="noConversion"/>
  </si>
  <si>
    <t>王淑慎</t>
    <phoneticPr fontId="3" type="noConversion"/>
  </si>
  <si>
    <t>專案管理、資訊安全管理、系統營運管理</t>
    <phoneticPr fontId="3" type="noConversion"/>
  </si>
  <si>
    <t>廖惠珠</t>
    <phoneticPr fontId="3" type="noConversion"/>
  </si>
  <si>
    <t>能源經濟(包括石油與電力等)與資源經濟</t>
    <phoneticPr fontId="3" type="noConversion"/>
  </si>
  <si>
    <t>華梅英</t>
    <phoneticPr fontId="3" type="noConversion"/>
  </si>
  <si>
    <t>水污染、噪音污染、空氣污染、廢棄物處理、環境安全、污染物檢測、空氣品質分析</t>
    <phoneticPr fontId="3" type="noConversion"/>
  </si>
  <si>
    <t>張瓊芬</t>
    <phoneticPr fontId="3" type="noConversion"/>
  </si>
  <si>
    <t>水及廢水處理、空氣污染物控制、廢棄物處理、資源再利用、環境分析、環境工程、環境污染物控制技術</t>
  </si>
  <si>
    <t>闕蓓德</t>
    <phoneticPr fontId="3" type="noConversion"/>
  </si>
  <si>
    <t>一般廢棄物之貯存、收集、清運、資源回收、環境影響評估、環境風險評估、環境資訊、環境污染物傳輸模式、最佳化</t>
    <phoneticPr fontId="3" type="noConversion"/>
  </si>
  <si>
    <t>污水管制、廢棄物管理、工業安全衛生、環境毒物管理</t>
    <phoneticPr fontId="3" type="noConversion"/>
  </si>
  <si>
    <t>梁永芳</t>
    <phoneticPr fontId="3" type="noConversion"/>
  </si>
  <si>
    <t>督導辦理涵蓋廢棄物管理、資源回收等環境保護國際合作事務</t>
    <phoneticPr fontId="3" type="noConversion"/>
  </si>
  <si>
    <t>王文裕</t>
    <phoneticPr fontId="3" type="noConversion"/>
  </si>
  <si>
    <t>廢棄物處理、 金屬回收再生</t>
    <phoneticPr fontId="3" type="noConversion"/>
  </si>
  <si>
    <t>徐國鈞</t>
    <phoneticPr fontId="2" type="noConversion"/>
  </si>
  <si>
    <t>系統分析與設計、資訊安全管理、數位學習平台開發與維護、電子商務、數位教材開發、數位課程經營</t>
    <phoneticPr fontId="2" type="noConversion"/>
  </si>
  <si>
    <t>林明瑞</t>
    <phoneticPr fontId="2" type="noConversion"/>
  </si>
  <si>
    <t>環境保護教育</t>
    <phoneticPr fontId="2" type="noConversion"/>
  </si>
  <si>
    <t>何小曼</t>
    <phoneticPr fontId="3" type="noConversion"/>
  </si>
  <si>
    <t>植物形態學、環境教育、真菌分子研究、生物學、植物學、真菌學</t>
    <phoneticPr fontId="3" type="noConversion"/>
  </si>
  <si>
    <t>高志明</t>
    <phoneticPr fontId="3" type="noConversion"/>
  </si>
  <si>
    <t>廢棄物處理、下水道、地下水文、地下水污染整治、土壤及地下水污染調查</t>
    <phoneticPr fontId="3" type="noConversion"/>
  </si>
  <si>
    <t>賴鴻裕</t>
    <phoneticPr fontId="3" type="noConversion"/>
  </si>
  <si>
    <t>土壤、肥料學</t>
    <phoneticPr fontId="3" type="noConversion"/>
  </si>
  <si>
    <t>何舜琴</t>
    <phoneticPr fontId="3" type="noConversion"/>
  </si>
  <si>
    <t>林文印</t>
    <phoneticPr fontId="3" type="noConversion"/>
  </si>
  <si>
    <t>環境教育、空氣污染原理</t>
    <phoneticPr fontId="3" type="noConversion"/>
  </si>
  <si>
    <t>朱若君</t>
    <phoneticPr fontId="2" type="noConversion"/>
  </si>
  <si>
    <t>移動、固定污染源稽查、空氣品質管制防制策略規劃環境空氣污染專業訓練、環境教育宣導、環境教育法規劃執行、環境教育設施場所管理、環境教育人員管理、環境教育機構管理</t>
    <phoneticPr fontId="2" type="noConversion"/>
  </si>
  <si>
    <t>吳文娟</t>
    <phoneticPr fontId="2" type="noConversion"/>
  </si>
  <si>
    <t>土壤污染防(整)治、廢棄物管理、毒性化學物質管理、毒災應變、飲用水管理、環境衛生管理</t>
    <phoneticPr fontId="2" type="noConversion"/>
  </si>
  <si>
    <t>李書安</t>
    <phoneticPr fontId="3" type="noConversion"/>
  </si>
  <si>
    <t>教學、作業環境測定、個人防護具、工業通風、呼吸防護、暴露與風險評估、化學品分級管理、生物性危害、空氣採樣與監測、有機物採樣與分析、微生物採樣與分析、懸浮微粒採樣與分析</t>
    <phoneticPr fontId="3" type="noConversion"/>
  </si>
  <si>
    <t>宋浚泙</t>
    <phoneticPr fontId="3" type="noConversion"/>
  </si>
  <si>
    <t>毒災及毒化物管理、水質保護、海洋污染防治、海污應變</t>
    <phoneticPr fontId="3" type="noConversion"/>
  </si>
  <si>
    <t>陳冠中</t>
    <phoneticPr fontId="3" type="noConversion"/>
  </si>
  <si>
    <t>環境工程、環境規劃與管理、環境影響評估課程之教學與水及廢水處理技術、人工濕地處理、新興污染物處理、薄膜處理技術、光催化處理技術、環境教育、廢棄物處理、資源回收之研究</t>
    <phoneticPr fontId="3" type="noConversion"/>
  </si>
  <si>
    <t>陳美蓮</t>
    <phoneticPr fontId="2" type="noConversion"/>
  </si>
  <si>
    <t>生物偵測與暴露評估、環境衛生、環境污染暴露評估及偵測技術開發、環境荷爾蒙與健康及空氣污染與健康風險評估</t>
    <phoneticPr fontId="2" type="noConversion"/>
  </si>
  <si>
    <t>周儒</t>
    <phoneticPr fontId="3" type="noConversion"/>
  </si>
  <si>
    <t>環境教育研究法、環境傳播、環境解說、都市環境教育、環境教育政策、非正規環境教育系統、自然中心、環境教育方案評量</t>
    <phoneticPr fontId="3" type="noConversion"/>
  </si>
  <si>
    <t>林鎮洋</t>
    <phoneticPr fontId="3" type="noConversion"/>
  </si>
  <si>
    <t>生態工法、環境影響評估、水污染防治、土壤及地下水污染整治、水資源保護、河川勘測、水文調查分析量測、河川流域整體治理調查規劃</t>
    <phoneticPr fontId="3" type="noConversion"/>
  </si>
  <si>
    <t>溫志超</t>
    <phoneticPr fontId="3" type="noConversion"/>
  </si>
  <si>
    <t>結構計算、水文分析、水資源系統、水理演算、管網分析及設計、雨污水下水道水理分析及管網設計、工程地質、基礎工程、水文地質、地下水污染整治、地下水水質分析及採樣、災害管理、平壓塔設計分析、壓力管路設計分析、</t>
    <phoneticPr fontId="3" type="noConversion"/>
  </si>
  <si>
    <t>江漢全</t>
    <phoneticPr fontId="3" type="noConversion"/>
  </si>
  <si>
    <t>環境監測、環境影響評估、空氣品質規劃管理、人工溼地、水質污染、污水處理、土壤及地下水復育</t>
    <phoneticPr fontId="3" type="noConversion"/>
  </si>
  <si>
    <t>黃益助</t>
    <phoneticPr fontId="3" type="noConversion"/>
  </si>
  <si>
    <t>水污染防治、土壤與地下水污染整治、水質分析與模擬、資源回收、環境教育、薄膜分離、環境影響評估、環境檢驗及監測、廢水處理工程與設計、自來水處理工程</t>
    <phoneticPr fontId="3" type="noConversion"/>
  </si>
  <si>
    <t>黃良銘</t>
    <phoneticPr fontId="3" type="noConversion"/>
  </si>
  <si>
    <t>水及廢水處理、再生水、土壤與地下水整治技術</t>
    <phoneticPr fontId="3" type="noConversion"/>
  </si>
  <si>
    <t>楊禮豪</t>
    <phoneticPr fontId="3" type="noConversion"/>
  </si>
  <si>
    <t>公共衛生、職業衛生、暴露評估、健康風險評估</t>
    <phoneticPr fontId="3" type="noConversion"/>
  </si>
  <si>
    <t>黃欣俊</t>
    <phoneticPr fontId="3" type="noConversion"/>
  </si>
  <si>
    <t>環境空氣品質監測規劃及品質管理、監測儀器性能評估、固定污染源採樣監測及查核</t>
    <phoneticPr fontId="3" type="noConversion"/>
  </si>
  <si>
    <t>蕭大智</t>
    <phoneticPr fontId="3" type="noConversion"/>
  </si>
  <si>
    <t>空氣污染物分析、粒狀污染物控制、奈米微粒製備、個人呼吸防護</t>
    <phoneticPr fontId="3" type="noConversion"/>
  </si>
  <si>
    <t>林玟君</t>
    <phoneticPr fontId="3" type="noConversion"/>
  </si>
  <si>
    <t>公司治理、財務管理、盈餘管理、財務會計、企業融資、企業財務管理、資本預算</t>
    <phoneticPr fontId="3" type="noConversion"/>
  </si>
  <si>
    <t>李堅明</t>
    <phoneticPr fontId="3" type="noConversion"/>
  </si>
  <si>
    <t>環境成本會計分析、最適控制模型分析、氣候變遷經濟分析</t>
    <phoneticPr fontId="3" type="noConversion"/>
  </si>
  <si>
    <t>王雅玢</t>
    <phoneticPr fontId="3" type="noConversion"/>
  </si>
  <si>
    <t>水回收及處理、空氣污染、廢棄物處理及回收、環境科普、社會參與</t>
    <phoneticPr fontId="3" type="noConversion"/>
  </si>
  <si>
    <t>賴進興</t>
    <phoneticPr fontId="3" type="noConversion"/>
  </si>
  <si>
    <t>環境污染導論、廢棄物分析與實驗、空氣污染防制、室內空氣品質、環境污染物分析與實驗、空氣污染物分析與實驗、溫室氣體減量概論、污染預防</t>
    <phoneticPr fontId="3" type="noConversion"/>
  </si>
  <si>
    <t>林傑</t>
    <phoneticPr fontId="3" type="noConversion"/>
  </si>
  <si>
    <t>空氣汙染防制、廢棄物處理、土壤與地下水防治、焚化系統設計、廠區道路</t>
    <phoneticPr fontId="3" type="noConversion"/>
  </si>
  <si>
    <t>張禎祐</t>
    <phoneticPr fontId="3" type="noConversion"/>
  </si>
  <si>
    <t>事業廢棄物再利用、水處理、廢棄物處理、空氣汙染防制、工程施工、工程估價、工程品質</t>
    <phoneticPr fontId="3" type="noConversion"/>
  </si>
  <si>
    <t>王舒民</t>
    <phoneticPr fontId="2" type="noConversion"/>
  </si>
  <si>
    <t>科技創新、數位轉型、科技管理、電子商務、大數據分析、學習科技、學習行為分析、教育科技應用、遊戲式學習</t>
    <phoneticPr fontId="2" type="noConversion"/>
  </si>
  <si>
    <t>王美文</t>
    <phoneticPr fontId="3" type="noConversion"/>
  </si>
  <si>
    <t>張皇珍</t>
    <phoneticPr fontId="3" type="noConversion"/>
  </si>
  <si>
    <t>空氣污染防治、水污染防治、土壤及地下水污染防治、水肥處理技術、襄助院長綜理院務及人才培育教育宣導(含低碳綠能、節能減碳及永續發展等相關環境教育)</t>
    <phoneticPr fontId="3" type="noConversion"/>
  </si>
  <si>
    <t>陳律言</t>
    <phoneticPr fontId="3" type="noConversion"/>
  </si>
  <si>
    <t>溫室氣體與大氣微粒、燃燒與碳管理、再生能源技術、流體力學、環境與能源</t>
    <phoneticPr fontId="3" type="noConversion"/>
  </si>
  <si>
    <t>循環經濟、水處理、生態工程、空氣品質監測、廢棄物再利用、一般/事業廢棄物管理、水資源保護、再生能源</t>
    <phoneticPr fontId="3" type="noConversion"/>
  </si>
  <si>
    <t>陳起鳳</t>
    <phoneticPr fontId="3" type="noConversion"/>
  </si>
  <si>
    <t>給水工程、污水工程、生態工法、集水區經營、水質模式、非點源污染</t>
    <phoneticPr fontId="3" type="noConversion"/>
  </si>
  <si>
    <t>江鴻龍</t>
    <phoneticPr fontId="3" type="noConversion"/>
  </si>
  <si>
    <t>環境化學、環境風險控制技術、空氣品質管理、空氣污染控制</t>
    <phoneticPr fontId="3" type="noConversion"/>
  </si>
  <si>
    <t>張忠吉</t>
    <phoneticPr fontId="3" type="noConversion"/>
  </si>
  <si>
    <t>系統規劃建置、地理資訊系統 （GIS）、資訊安全管理、科技系統管理、城市資訊管理、智慧城市規劃建置</t>
    <phoneticPr fontId="3" type="noConversion"/>
  </si>
  <si>
    <t>張國楨</t>
    <phoneticPr fontId="3" type="noConversion"/>
  </si>
  <si>
    <t>空間資料庫系統、空間決策支援系統、空間資訊網際網路應用、地理資訊系統、遙測探測、衛星影像處理、空間大數據分析</t>
    <phoneticPr fontId="3" type="noConversion"/>
  </si>
  <si>
    <t>王鄭慈</t>
    <phoneticPr fontId="3" type="noConversion"/>
  </si>
  <si>
    <t>程式設計、資料結構、演算法、軟體衡量、系統評估、智慧型科技專題、資訊科技技術、資訊系統及網路相關規劃建置與評估</t>
    <phoneticPr fontId="3" type="noConversion"/>
  </si>
  <si>
    <t>盧昭暉</t>
    <phoneticPr fontId="3" type="noConversion"/>
  </si>
  <si>
    <t>空氣污染處理/防治、空氣品質管理、環境保護、空氣品質量測、噪音防制、廢棄物處理、環境影響評估</t>
    <phoneticPr fontId="3" type="noConversion"/>
  </si>
  <si>
    <t>陳立文</t>
    <phoneticPr fontId="3" type="noConversion"/>
  </si>
  <si>
    <t>電動車設計、汽車電子、自駕技術、動力系統設計、機電整合、控制系統</t>
    <phoneticPr fontId="3" type="noConversion"/>
  </si>
  <si>
    <t>王明文</t>
    <phoneticPr fontId="3" type="noConversion"/>
  </si>
  <si>
    <t>車輛工程（含熱力學、內燃機、汽車引擎）、機械工程（含機械加工、流體力學）、微系統流力、微光電元件冷卻系統</t>
    <phoneticPr fontId="3" type="noConversion"/>
  </si>
  <si>
    <t>蕭耀榮</t>
    <phoneticPr fontId="3" type="noConversion"/>
  </si>
  <si>
    <t>車輛控制、車輛測試、電動車輛、軌道車輛、智慧型運輸、機電整合、自動控制、智慧型系統、感測器</t>
    <phoneticPr fontId="3" type="noConversion"/>
  </si>
  <si>
    <t>侯嘉洪</t>
    <phoneticPr fontId="3" type="noConversion"/>
  </si>
  <si>
    <t>水質保護、淨水處理、廢汙水處理、生物處理、物化處理程序</t>
    <phoneticPr fontId="3" type="noConversion"/>
  </si>
  <si>
    <t>李慶章</t>
    <phoneticPr fontId="3" type="noConversion"/>
  </si>
  <si>
    <t>電子商務規劃與管理、行銷學、網路行銷、行動行銷、數位學習規劃與管理資訊管理學、電子資訊系統規劃、專案管理、系統分析、決策支援系統、數位落差研究</t>
    <phoneticPr fontId="3" type="noConversion"/>
  </si>
  <si>
    <t>駱少康</t>
    <phoneticPr fontId="3" type="noConversion"/>
  </si>
  <si>
    <t>網路行銷、網路廣告、商業模式、社群行銷、廣告、品牌管理、品牌形象、商圈形象、推廣/促銷、行銷教育訓練</t>
    <phoneticPr fontId="3" type="noConversion"/>
  </si>
  <si>
    <t>羅仁鈞</t>
    <phoneticPr fontId="3" type="noConversion"/>
  </si>
  <si>
    <t>章日行</t>
    <phoneticPr fontId="3" type="noConversion"/>
  </si>
  <si>
    <t>污水處理規劃設計、水質檢測分析、水回收再利用、污水處理技術研發、土壤及地下水整治規劃設計、土壤及地下水污染調查及監測、土壤及地下水污染整治技術研發</t>
    <phoneticPr fontId="3" type="noConversion"/>
  </si>
  <si>
    <t>張智華</t>
    <phoneticPr fontId="3" type="noConversion"/>
  </si>
  <si>
    <t>湖庫優養化、現地淨化、工程統計、水質管理、水質工程、物聯網與智慧管理、水質指標、水質模式、水環境採樣分析、品保品管、流域集水區管理、水質遙測</t>
    <phoneticPr fontId="3" type="noConversion"/>
  </si>
  <si>
    <t>周志儒</t>
    <phoneticPr fontId="3" type="noConversion"/>
  </si>
  <si>
    <t>儀器分析、微波技術應用、有毒廢棄物處理及資源化、生物技術、環境毒性評估與管制、濕地淨化工程、廢水工程、空氣污染控制工程、水資源保育、廢水處理、防災、開發與管理、能源科技(節能)與新能源開發技術、水、土、林保育</t>
    <phoneticPr fontId="3" type="noConversion"/>
  </si>
  <si>
    <t>鄭文伯</t>
    <phoneticPr fontId="3" type="noConversion"/>
  </si>
  <si>
    <t>環境與安全衛生相關領域</t>
    <phoneticPr fontId="3" type="noConversion"/>
  </si>
  <si>
    <t>童翔新</t>
    <phoneticPr fontId="3" type="noConversion"/>
  </si>
  <si>
    <t>人工溼地、廢水處理、土壤污染整治、廢棄物資源化技術</t>
    <phoneticPr fontId="3" type="noConversion"/>
  </si>
  <si>
    <t>賴弘智</t>
    <phoneticPr fontId="2" type="noConversion"/>
  </si>
  <si>
    <t>水生生物繁養殖及復育、水質分析及水環境管理、水生生物毒性試驗</t>
    <phoneticPr fontId="2" type="noConversion"/>
  </si>
  <si>
    <t>顏瑞泓</t>
    <phoneticPr fontId="2" type="noConversion"/>
  </si>
  <si>
    <t>農化及土壤、環境資源及保育、農藥化學、土壤污染</t>
    <phoneticPr fontId="2" type="noConversion"/>
  </si>
  <si>
    <t>顏秀慧</t>
    <phoneticPr fontId="3" type="noConversion"/>
  </si>
  <si>
    <t>環保法律與政策、環境風險管理等相關之分析、法規研討及法務整合</t>
    <phoneticPr fontId="3" type="noConversion"/>
  </si>
  <si>
    <t>黃仁俊</t>
    <phoneticPr fontId="3" type="noConversion"/>
  </si>
  <si>
    <t>網路安全、電腦密碼學、公開金鑰技術、雲端安全、軟體開發、資料庫</t>
    <phoneticPr fontId="3" type="noConversion"/>
  </si>
  <si>
    <t>賴嘉祥</t>
    <phoneticPr fontId="3" type="noConversion"/>
  </si>
  <si>
    <t>空氣污染控制學、環境污染物檢測分析、PM2.5污染源調查及有害物分析、空氣品質模式教學與應用、大氣粒狀物採樣與重金屬分析、健康風險評估</t>
    <phoneticPr fontId="3" type="noConversion"/>
  </si>
  <si>
    <t>張木彬</t>
    <phoneticPr fontId="3" type="noConversion"/>
  </si>
  <si>
    <t>空氣污染控制、持久性有機污染物、大氣環境監測</t>
    <phoneticPr fontId="3" type="noConversion"/>
  </si>
  <si>
    <t>袁中新</t>
    <phoneticPr fontId="3" type="noConversion"/>
  </si>
  <si>
    <t>王家麟</t>
    <phoneticPr fontId="3" type="noConversion"/>
  </si>
  <si>
    <t>大氣化學、微量氣體分析、空污監測與分析</t>
    <phoneticPr fontId="3" type="noConversion"/>
  </si>
  <si>
    <t>王振興</t>
    <phoneticPr fontId="3" type="noConversion"/>
  </si>
  <si>
    <t>污染防治、大氣監測</t>
    <phoneticPr fontId="3" type="noConversion"/>
  </si>
  <si>
    <t>游勝傑</t>
    <phoneticPr fontId="3" type="noConversion"/>
  </si>
  <si>
    <t>水及廢水污染預防、管末處理與環境監測</t>
    <phoneticPr fontId="3" type="noConversion"/>
  </si>
  <si>
    <t>黃萬居</t>
    <phoneticPr fontId="3" type="noConversion"/>
  </si>
  <si>
    <t>綜理環檢業務、推動實驗室認證、推動環保標章、公害糾紛、環境整潔及美化業務、全國土壤及地下水污染調查、整治業務</t>
    <phoneticPr fontId="3" type="noConversion"/>
  </si>
  <si>
    <t>周芷玫</t>
    <phoneticPr fontId="3" type="noConversion"/>
  </si>
  <si>
    <t>室內空氣品質管理、環境變遷、永續發展</t>
    <phoneticPr fontId="3" type="noConversion"/>
  </si>
  <si>
    <t>許明倫</t>
    <phoneticPr fontId="3" type="noConversion"/>
  </si>
  <si>
    <t>環境檢驗測定、環境稽查取締</t>
    <phoneticPr fontId="3" type="noConversion"/>
  </si>
  <si>
    <t>李茂基</t>
    <phoneticPr fontId="3" type="noConversion"/>
  </si>
  <si>
    <t>綜理本中心審查輔導組業務、政府機關資訊計畫與預算之審議與查核、資訊安全管理與稽核、數位學習規劃</t>
    <phoneticPr fontId="3" type="noConversion"/>
  </si>
  <si>
    <t>陳泉錫</t>
    <phoneticPr fontId="3" type="noConversion"/>
  </si>
  <si>
    <t>資訊資源管理、資訊委外策略、資訊毒品防制策略、個資保護、數位證據保全、系統架構管理</t>
    <phoneticPr fontId="3" type="noConversion"/>
  </si>
  <si>
    <t>張益誠</t>
    <phoneticPr fontId="3" type="noConversion"/>
  </si>
  <si>
    <t>管理資訊系統與資訊技術、環境規劃與管理、系統分析、環境工程</t>
    <phoneticPr fontId="3" type="noConversion"/>
  </si>
  <si>
    <t>黃世禎</t>
    <phoneticPr fontId="3" type="noConversion"/>
  </si>
  <si>
    <t>程式設計、軟體工程、軟體專案管理、軟體工程與管理、資管個案、能力成熟度整合模式CMMI</t>
    <phoneticPr fontId="3" type="noConversion"/>
  </si>
  <si>
    <t>莊東穎</t>
    <phoneticPr fontId="3" type="noConversion"/>
  </si>
  <si>
    <t>行動計算、無線網路、人工智慧物聯網、大數據資料庫、校務系統開發及管理、有線及無線網路建制及管理、機房及電腦教室管理</t>
    <phoneticPr fontId="3" type="noConversion"/>
  </si>
  <si>
    <t>江康鈺</t>
    <phoneticPr fontId="3" type="noConversion"/>
  </si>
  <si>
    <t>廢棄物資源化技術、能源轉換技術、綠色材料技術、有害廢棄物管理</t>
    <phoneticPr fontId="3" type="noConversion"/>
  </si>
  <si>
    <t>張鼎旺</t>
    <phoneticPr fontId="3" type="noConversion"/>
  </si>
  <si>
    <t>檢驗管理、空氣污染物採樣檢驗、異味、檢驗大樓興建、事業廢棄物管理、資源回收管理、廢棄物管理、環境衛生管理、飲用水管理</t>
    <phoneticPr fontId="3" type="noConversion"/>
  </si>
  <si>
    <t>潘日南</t>
    <phoneticPr fontId="2" type="noConversion"/>
  </si>
  <si>
    <t>消防法規及設備消防暨災害防救法規、消防安全設備及化學、毒性及關注化學物質管理、消防化學、藥學</t>
    <phoneticPr fontId="2" type="noConversion"/>
  </si>
  <si>
    <t>林耀南</t>
    <phoneticPr fontId="2" type="noConversion"/>
  </si>
  <si>
    <t>行銷管理、產品與行銷創新、人力資源管理、企業倫理、管理學</t>
    <phoneticPr fontId="2" type="noConversion"/>
  </si>
  <si>
    <t>蔡美瑛</t>
    <phoneticPr fontId="3" type="noConversion"/>
  </si>
  <si>
    <t>傳播行銷與宣導、民意調查、新聞研究、青少年媒體使用與消費、行為科學傳播與宣導、媒體與環保暨新能源宣導、媒體與環保暨新能源議題研究</t>
    <phoneticPr fontId="3" type="noConversion"/>
  </si>
  <si>
    <t>饒瑞玲</t>
    <phoneticPr fontId="3" type="noConversion"/>
  </si>
  <si>
    <t>學校及社會環境教育、社區參與；移動污染源稽查管制、一般噪音管制、低碳永續家園</t>
    <phoneticPr fontId="3" type="noConversion"/>
  </si>
  <si>
    <t>劉敏信</t>
    <phoneticPr fontId="3" type="noConversion"/>
  </si>
  <si>
    <t>廢棄物處理、資源回收再利用，研究於土壤及地下水整治技術發展</t>
    <phoneticPr fontId="3" type="noConversion"/>
  </si>
  <si>
    <t>黃士銘</t>
    <phoneticPr fontId="3" type="noConversion"/>
  </si>
  <si>
    <t>會計與資訊科技、資訊管理學</t>
    <phoneticPr fontId="3" type="noConversion"/>
  </si>
  <si>
    <t>李坤清</t>
    <phoneticPr fontId="3" type="noConversion"/>
  </si>
  <si>
    <t>會計學，財務管理專題，軟體專案管理、財務管理專題</t>
    <phoneticPr fontId="3" type="noConversion"/>
  </si>
  <si>
    <t>許玉雪</t>
    <phoneticPr fontId="3" type="noConversion"/>
  </si>
  <si>
    <t>統計、抽樣調查、多變量分析、農業經濟、經濟預測</t>
    <phoneticPr fontId="3" type="noConversion"/>
  </si>
  <si>
    <t>周嫦娥</t>
    <phoneticPr fontId="3" type="noConversion"/>
  </si>
  <si>
    <t>計畫指導與研究工作</t>
    <phoneticPr fontId="3" type="noConversion"/>
  </si>
  <si>
    <t>鄭宇庭</t>
    <phoneticPr fontId="3" type="noConversion"/>
  </si>
  <si>
    <t>統計分析、抽樣調查、大數據</t>
    <phoneticPr fontId="3" type="noConversion"/>
  </si>
  <si>
    <t>陳佳鳳</t>
    <phoneticPr fontId="3" type="noConversion"/>
  </si>
  <si>
    <t>內部審核、財務會計</t>
    <phoneticPr fontId="3" type="noConversion"/>
  </si>
  <si>
    <t>陳美玲</t>
    <phoneticPr fontId="3" type="noConversion"/>
  </si>
  <si>
    <t>商業會計、政府會計、管理會計、審計 、內部稽核、內部控制</t>
    <phoneticPr fontId="3" type="noConversion"/>
  </si>
  <si>
    <t>劉宗榮</t>
    <phoneticPr fontId="2" type="noConversion"/>
  </si>
  <si>
    <t>毒理學、環境衛生學</t>
    <phoneticPr fontId="2" type="noConversion"/>
  </si>
  <si>
    <t>童俊維</t>
    <phoneticPr fontId="2" type="noConversion"/>
  </si>
  <si>
    <t>化學資訊、生物資訊、計算毒理、藥物開發、機器學習</t>
    <phoneticPr fontId="2" type="noConversion"/>
  </si>
  <si>
    <t>華國泰</t>
    <phoneticPr fontId="2" type="noConversion"/>
  </si>
  <si>
    <t>腫瘤醫學、毒理學、生物化學、分子生物學</t>
    <phoneticPr fontId="2" type="noConversion"/>
  </si>
  <si>
    <t>吳章甫</t>
    <phoneticPr fontId="2" type="noConversion"/>
  </si>
  <si>
    <t>空氣品質模式、暴露及健康風險評估</t>
    <phoneticPr fontId="2" type="noConversion"/>
  </si>
  <si>
    <t>曾宇鳳</t>
    <phoneticPr fontId="2" type="noConversion"/>
  </si>
  <si>
    <t>計算化學及毒理學、生物資訊學、化學資訊學、健康資訊學</t>
    <phoneticPr fontId="2" type="noConversion"/>
  </si>
  <si>
    <t>余泰毅</t>
    <phoneticPr fontId="3" type="noConversion"/>
  </si>
  <si>
    <t>環境風險控制</t>
    <phoneticPr fontId="3" type="noConversion"/>
  </si>
  <si>
    <t>尤泳智</t>
    <phoneticPr fontId="3" type="noConversion"/>
  </si>
  <si>
    <t>環境保護業務稽查、督導環境教育、環境影響評估等，環保計畫、環保行政</t>
    <phoneticPr fontId="3" type="noConversion"/>
  </si>
  <si>
    <t>羅煌木</t>
    <phoneticPr fontId="3" type="noConversion"/>
  </si>
  <si>
    <t>廢棄物清運、處理與管、環境衛生、水污染防治、空氣污染防治、土壤與地下水、噪音與振動、風險評估</t>
    <phoneticPr fontId="3" type="noConversion"/>
  </si>
  <si>
    <t>林健榮</t>
    <phoneticPr fontId="3" type="noConversion"/>
  </si>
  <si>
    <t>廢棄物處理、資源回收及廢水處理、環境評估、掩埋場規劃設計、復育工程</t>
    <phoneticPr fontId="3" type="noConversion"/>
  </si>
  <si>
    <t>顏有利</t>
    <phoneticPr fontId="3" type="noConversion"/>
  </si>
  <si>
    <t>空氣汙染、空氣污染物分析、空氣污染控制理論</t>
    <phoneticPr fontId="3" type="noConversion"/>
  </si>
  <si>
    <t>郭昭吟</t>
    <phoneticPr fontId="3" type="noConversion"/>
  </si>
  <si>
    <t>環境與安全衛生教學、環境與空氣品質相關教學及研究</t>
    <phoneticPr fontId="3" type="noConversion"/>
  </si>
  <si>
    <t>盧重興</t>
    <phoneticPr fontId="3" type="noConversion"/>
  </si>
  <si>
    <t>環境品模式與污染物傳輸現象教授、水與廢水處理、空氣污染防治研究</t>
    <phoneticPr fontId="3" type="noConversion"/>
  </si>
  <si>
    <t>林啟文</t>
    <phoneticPr fontId="3" type="noConversion"/>
  </si>
  <si>
    <t>空汙防治、水質檢測、土壤及地下水監測</t>
    <phoneticPr fontId="3" type="noConversion"/>
  </si>
  <si>
    <t>林信一</t>
    <phoneticPr fontId="3" type="noConversion"/>
  </si>
  <si>
    <t>工程倫理、環境科學、營建安全、研究設計與方法、施工安全、安全衛生科學特論、環境規劃與管理、環境工程概論、環保法規、環保科學、營建安全、廢棄物清理與回收再利用、水汙染防治、垃圾焚化廠管理</t>
    <phoneticPr fontId="3" type="noConversion"/>
  </si>
  <si>
    <t>何彌亮</t>
    <phoneticPr fontId="3" type="noConversion"/>
  </si>
  <si>
    <t>環境保護課程教學(資源回收、環境教育)</t>
    <phoneticPr fontId="3" type="noConversion"/>
  </si>
  <si>
    <t>王茂松</t>
    <phoneticPr fontId="3" type="noConversion"/>
  </si>
  <si>
    <t>綜理高雄縣環境教育、空氣、水、土壤、廢棄物處理、毒性化學物質管理、資源回收、公害糾紛處理、推廣綠色生活、綠行為、環保標章及碳足跡產品等各項環保業務之推動</t>
    <phoneticPr fontId="3" type="noConversion"/>
  </si>
  <si>
    <t>彭彥彬</t>
    <phoneticPr fontId="3" type="noConversion"/>
  </si>
  <si>
    <t>環境工程、噪音工程、統計學、大氣模式、大氣汙染物調查、模擬、空氣及奈米研究、土壤重金屬整治、土壤及地下水整治技術</t>
    <phoneticPr fontId="3" type="noConversion"/>
  </si>
  <si>
    <t>何英治</t>
    <phoneticPr fontId="3" type="noConversion"/>
  </si>
  <si>
    <t>資訊安全系統規劃、網路應用規劃、資訊安全系統規劃、醫療資訊安全系統</t>
    <phoneticPr fontId="3" type="noConversion"/>
  </si>
  <si>
    <t>謝俊宏</t>
    <phoneticPr fontId="3" type="noConversion"/>
  </si>
  <si>
    <t>網頁設計、程式設計、系統分析、資料庫、系統分析、財務管理、人力資源管理、組織行為、行銷管理、生產管理</t>
    <phoneticPr fontId="3" type="noConversion"/>
  </si>
  <si>
    <t>邱景升</t>
    <phoneticPr fontId="3" type="noConversion"/>
  </si>
  <si>
    <t>地理資訊、資料庫管理系統、管理資訊系統、決策支援系統、電子商務、國土計畫、都市更新、交通運輸規劃</t>
    <phoneticPr fontId="3" type="noConversion"/>
  </si>
  <si>
    <t>王淑卿</t>
    <phoneticPr fontId="3" type="noConversion"/>
  </si>
  <si>
    <t>人工智慧、大數據、雲端運算、物聯網、網路安全、系統開發、系統整合、辦公室自動化系統設計與導入、專案管理</t>
    <phoneticPr fontId="3" type="noConversion"/>
  </si>
  <si>
    <t>周文光</t>
    <phoneticPr fontId="3" type="noConversion"/>
  </si>
  <si>
    <t>大數據、電子商務,、人工智慧、雲端計算、計算機組織與結構、影像處理</t>
    <phoneticPr fontId="3" type="noConversion"/>
  </si>
  <si>
    <t>徐貴新</t>
    <phoneticPr fontId="3" type="noConversion"/>
  </si>
  <si>
    <t>黃明聖</t>
    <phoneticPr fontId="3" type="noConversion"/>
  </si>
  <si>
    <t>租稅制度、經濟效益評估、財務計畫、貨幣銀行</t>
    <phoneticPr fontId="3" type="noConversion"/>
  </si>
  <si>
    <t>王泰昌</t>
    <phoneticPr fontId="3" type="noConversion"/>
  </si>
  <si>
    <t>財務管理、投資學</t>
    <phoneticPr fontId="3" type="noConversion"/>
  </si>
  <si>
    <t>劉惠美</t>
    <phoneticPr fontId="3" type="noConversion"/>
  </si>
  <si>
    <t>統計學、機率論、數理統計、多變量分析、迴歸分析、SAS統計軟體</t>
    <phoneticPr fontId="3" type="noConversion"/>
  </si>
  <si>
    <t>蕭葆羲</t>
    <phoneticPr fontId="3" type="noConversion"/>
  </si>
  <si>
    <t>空污、海洋污染擴散模擬與實驗及防制管理</t>
    <phoneticPr fontId="3" type="noConversion"/>
  </si>
  <si>
    <t>柴浣蘭</t>
    <phoneticPr fontId="3" type="noConversion"/>
  </si>
  <si>
    <t>水質分析原理、水質分析實習、固體廢棄物處理、固體廢棄物分析實習、普通化學、環工微生物</t>
    <phoneticPr fontId="2" type="noConversion"/>
  </si>
  <si>
    <t>劉士豪</t>
    <phoneticPr fontId="2" type="noConversion"/>
  </si>
  <si>
    <t>系統分析與開發、商業程式語言、企業電子化工程資料</t>
    <phoneticPr fontId="2" type="noConversion"/>
  </si>
  <si>
    <t>胡慧玲</t>
    <phoneticPr fontId="3" type="noConversion"/>
  </si>
  <si>
    <t>職場安全與衛生管理、職場倫理、汙染防治、廢水處理、高分子材料</t>
    <phoneticPr fontId="3" type="noConversion"/>
  </si>
  <si>
    <t>能源法、環境法、氣候變遷法、行政法、憲法</t>
    <phoneticPr fontId="3" type="noConversion"/>
  </si>
  <si>
    <t>張琬萍</t>
    <phoneticPr fontId="2" type="noConversion"/>
  </si>
  <si>
    <t>專利權法、著作權法、商標法、行政、民事、刑事訴訟、政府採購申訴審議、消費爭議、家事法</t>
    <phoneticPr fontId="2" type="noConversion"/>
  </si>
  <si>
    <t>凌永健</t>
    <phoneticPr fontId="2" type="noConversion"/>
  </si>
  <si>
    <t>空氣分析、水質分析、廢棄物分析、環境監測、綠色化學、質譜分析、綠色化學品及材料、永續與防災</t>
    <phoneticPr fontId="2" type="noConversion"/>
  </si>
  <si>
    <t>申永順</t>
    <phoneticPr fontId="3" type="noConversion"/>
  </si>
  <si>
    <t>物化處理、企業永續管理、溫室氣體減量與管理、氣候變遷調適、分離程序、高級氧化</t>
    <phoneticPr fontId="3" type="noConversion"/>
  </si>
  <si>
    <t>吳玉珍</t>
    <phoneticPr fontId="2" type="noConversion"/>
  </si>
  <si>
    <t>資訊管理系統、資料庫管理、計算機概論、公路、軌道運輸與海空運發展規劃、永續運輸、運輸大數據、AI與物聯網運用發展、督導能源國家型科技計畫(含專利布局)、督導台電、中油事業管理</t>
    <phoneticPr fontId="2" type="noConversion"/>
  </si>
  <si>
    <t>陳永仁</t>
    <phoneticPr fontId="3" type="noConversion"/>
  </si>
  <si>
    <t>廢棄物管理、政策、法令等研議及督導、統籌環保局相關業務(含毒物管理、廢棄物管理)、毒性化學物管理、政策、法令及環境衛生管理、病媒防治管理等研議及督導</t>
    <phoneticPr fontId="3" type="noConversion"/>
  </si>
  <si>
    <t>楊錫賢</t>
    <phoneticPr fontId="3" type="noConversion"/>
  </si>
  <si>
    <t>空氣污染學、空氣污染監測、空氣污染控制技術、環境生態學、移動污染源監測與控制、大氣空氣污染監測、污染源排放檢測</t>
    <phoneticPr fontId="3" type="noConversion"/>
  </si>
  <si>
    <t>王世冠</t>
    <phoneticPr fontId="3" type="noConversion"/>
  </si>
  <si>
    <t>環境污染物檢驗分析、許可實驗室管理與稽查</t>
    <phoneticPr fontId="3" type="noConversion"/>
  </si>
  <si>
    <t>翁英明</t>
    <phoneticPr fontId="2" type="noConversion"/>
  </si>
  <si>
    <t>環境介質中各類污染源之採樣、檢驗及測定</t>
    <phoneticPr fontId="2" type="noConversion"/>
  </si>
  <si>
    <t>劉希平</t>
    <phoneticPr fontId="2" type="noConversion"/>
  </si>
  <si>
    <t>環境科學、環境工程、污染控制</t>
    <phoneticPr fontId="2" type="noConversion"/>
  </si>
  <si>
    <t>陳谷汎</t>
    <phoneticPr fontId="3" type="noConversion"/>
  </si>
  <si>
    <t>污染調查與整治、水及廢污水處理、噪音控制、環境教育</t>
    <phoneticPr fontId="3" type="noConversion"/>
  </si>
  <si>
    <t>蘇弘毅</t>
    <phoneticPr fontId="3" type="noConversion"/>
  </si>
  <si>
    <t>廢棄物處理、污水工程</t>
    <phoneticPr fontId="3" type="noConversion"/>
  </si>
  <si>
    <t>黃紹毅</t>
    <phoneticPr fontId="3" type="noConversion"/>
  </si>
  <si>
    <t>推廣教育、環境用藥藥效檢測、化學及環境生態</t>
    <phoneticPr fontId="3" type="noConversion"/>
  </si>
  <si>
    <t>李宏萍</t>
    <phoneticPr fontId="3" type="noConversion"/>
  </si>
  <si>
    <t>農藥風險評估、食安檢驗方法評估及應用</t>
    <phoneticPr fontId="3" type="noConversion"/>
  </si>
  <si>
    <t>袁紹英</t>
    <phoneticPr fontId="3" type="noConversion"/>
  </si>
  <si>
    <t>環境衛生、健康風險分析、病媒蚊防治、環境用藥、毒性化學物質管理及毒性化學物質防災</t>
    <phoneticPr fontId="3" type="noConversion"/>
  </si>
  <si>
    <t>李俊璋</t>
    <phoneticPr fontId="3" type="noConversion"/>
  </si>
  <si>
    <t>環境毒物危險性評估與管理、職業與環境衛生暴露評估、風險溝通、空氣污染及其控制、環境微量毒物採樣分析、一般及作業環境空氣污染物採樣分析</t>
    <phoneticPr fontId="3" type="noConversion"/>
  </si>
  <si>
    <t>環境健康風險評估、法規毒理學、環境暨職場流行病學、健康資料分析</t>
    <phoneticPr fontId="3" type="noConversion"/>
  </si>
  <si>
    <t>羅宇軒</t>
    <phoneticPr fontId="2" type="noConversion"/>
  </si>
  <si>
    <t>毒理學、健康風險評估、質譜分析、新興方法學、計算毒理學</t>
    <phoneticPr fontId="2" type="noConversion"/>
  </si>
  <si>
    <t>陳家揚</t>
    <phoneticPr fontId="2" type="noConversion"/>
  </si>
  <si>
    <t>許昺奇</t>
    <phoneticPr fontId="2" type="noConversion"/>
  </si>
  <si>
    <t>毒性危害評估、工業與環境毒物學</t>
    <phoneticPr fontId="2" type="noConversion"/>
  </si>
  <si>
    <t>洪榮勳</t>
    <phoneticPr fontId="2" type="noConversion"/>
  </si>
  <si>
    <t>吳天基</t>
    <phoneticPr fontId="3" type="noConversion"/>
  </si>
  <si>
    <t>水污染防治、環境污染稽查管制、廢棄物及資源回收、廢棄物處理及設施、焚化爐設施</t>
    <phoneticPr fontId="3" type="noConversion"/>
  </si>
  <si>
    <t>王玉純</t>
    <phoneticPr fontId="3" type="noConversion"/>
  </si>
  <si>
    <t>環境影響評估、空氣污染及水污染之健康風險</t>
    <phoneticPr fontId="3" type="noConversion"/>
  </si>
  <si>
    <t>何嘉浚</t>
    <phoneticPr fontId="3" type="noConversion"/>
  </si>
  <si>
    <t>坡地災害、加勁土壤、河岸沖蝕、海綿城市</t>
    <phoneticPr fontId="3" type="noConversion"/>
  </si>
  <si>
    <t>葉佳宗</t>
    <phoneticPr fontId="3" type="noConversion"/>
  </si>
  <si>
    <t>土地使用計畫、策略規劃、農地規劃與管理、永續環境規劃與管理、氣候變遷減緩與調適</t>
    <phoneticPr fontId="3" type="noConversion"/>
  </si>
  <si>
    <t>駱尚廉</t>
    <phoneticPr fontId="3" type="noConversion"/>
  </si>
  <si>
    <t>戴華山</t>
    <phoneticPr fontId="3" type="noConversion"/>
  </si>
  <si>
    <t>環境工程、廢棄物管理、毒性化學物質、土壤及地下水資源回收、毒性化學物質、水污染防治、環境規劃及管理、環境影響評估</t>
    <phoneticPr fontId="3" type="noConversion"/>
  </si>
  <si>
    <t>鄭錦榮</t>
    <phoneticPr fontId="3" type="noConversion"/>
  </si>
  <si>
    <t>塗裝工程、表面處理技術、節能減碳工程及研究、再生能源工程(風力發電工程、太陽能光電工程)</t>
    <phoneticPr fontId="3" type="noConversion"/>
  </si>
  <si>
    <t>呂明和</t>
    <phoneticPr fontId="3" type="noConversion"/>
  </si>
  <si>
    <t>處理技術、回收再利用、永續發展及資源循環</t>
    <phoneticPr fontId="3" type="noConversion"/>
  </si>
  <si>
    <t>郭財吉</t>
    <phoneticPr fontId="3" type="noConversion"/>
  </si>
  <si>
    <t>經營管理、環境教育、環境管理、永續發展</t>
    <phoneticPr fontId="3" type="noConversion"/>
  </si>
  <si>
    <t>陳志郎</t>
    <phoneticPr fontId="3" type="noConversion"/>
  </si>
  <si>
    <t>健康風險評估、環境醫學、人因工程、噪音及振動</t>
    <phoneticPr fontId="3" type="noConversion"/>
  </si>
  <si>
    <t>蔡勇斌</t>
    <phoneticPr fontId="3" type="noConversion"/>
  </si>
  <si>
    <t>環境工程、水處理工程、水質分析、環工特論與環工生物處理</t>
    <phoneticPr fontId="3" type="noConversion"/>
  </si>
  <si>
    <t>許逸群</t>
    <phoneticPr fontId="3" type="noConversion"/>
  </si>
  <si>
    <t>噪音控制、空氣污染學、空氣污染採樣分析</t>
    <phoneticPr fontId="3" type="noConversion"/>
  </si>
  <si>
    <t>鄭福田</t>
    <phoneticPr fontId="3" type="noConversion"/>
  </si>
  <si>
    <t>環境影響預測、評估及實習(含減輕對策研擬、監督及後續追踨、爭議裁決)、空氣品質分析及模式模擬、大氣監測技術、污染控制設備、有毒氣體控制</t>
    <phoneticPr fontId="3" type="noConversion"/>
  </si>
  <si>
    <t>吳伋</t>
    <phoneticPr fontId="3" type="noConversion"/>
  </si>
  <si>
    <t>環境標示制度、生命週期評估、廢棄物再生燃料標準</t>
    <phoneticPr fontId="3" type="noConversion"/>
  </si>
  <si>
    <t>胡憲倫</t>
    <phoneticPr fontId="3" type="noConversion"/>
  </si>
  <si>
    <t>環保標章、碳標籤、碳足跡、水足跡、溫室氣體減量、環境與企業永續創新</t>
    <phoneticPr fontId="3" type="noConversion"/>
  </si>
  <si>
    <t>何鴻哲</t>
    <phoneticPr fontId="3" type="noConversion"/>
  </si>
  <si>
    <t>污染防治設施、水汙染處理、廢棄物回收在利用、廢棄物改質再製資源化</t>
    <phoneticPr fontId="3" type="noConversion"/>
  </si>
  <si>
    <t>鄒慶士</t>
    <phoneticPr fontId="2" type="noConversion"/>
  </si>
  <si>
    <t>資訊科技及電腦模型在工程與商業管理上之應用、人工智慧</t>
    <phoneticPr fontId="2" type="noConversion"/>
  </si>
  <si>
    <t>龔旭陽</t>
    <phoneticPr fontId="2" type="noConversion"/>
  </si>
  <si>
    <t>電腦網路、行動計算、雲端計算、物聯網、智慧計算、資訊管理系統、知識管理、應用服務系統</t>
    <phoneticPr fontId="2" type="noConversion"/>
  </si>
  <si>
    <t>許孟祥</t>
    <phoneticPr fontId="2" type="noConversion"/>
  </si>
  <si>
    <t>金融科技、電子商務、管理資訊系統</t>
    <phoneticPr fontId="2" type="noConversion"/>
  </si>
  <si>
    <t>祝國忠</t>
    <phoneticPr fontId="3" type="noConversion"/>
  </si>
  <si>
    <t>資訊系統規劃、專案管理、電子商務資訊系統策略規劃與專案管理、雲端運算與資訊安全、物聯網與智慧化系統、衛生與醫療資訊系統、健康照護資訊系統、大數據與巨量資料決策分析</t>
    <phoneticPr fontId="3" type="noConversion"/>
  </si>
  <si>
    <t>黃國林</t>
    <phoneticPr fontId="3" type="noConversion"/>
  </si>
  <si>
    <t>水質、水污染防治、空氣污染防治、高級氧化、環境檢驗及監測、土壤及地下水、資源化技術、廢棄物管理、電化學技術、熱熔技術</t>
    <phoneticPr fontId="3" type="noConversion"/>
  </si>
  <si>
    <t>王錫福</t>
    <phoneticPr fontId="3" type="noConversion"/>
  </si>
  <si>
    <t>材料光電磁性質、燃料電池、電子材料、奈米材料製程、綠色能源、替代能源、材料合成、薄膜製程、材料製程</t>
    <phoneticPr fontId="3" type="noConversion"/>
  </si>
  <si>
    <t>謝國煌</t>
    <phoneticPr fontId="3" type="noConversion"/>
  </si>
  <si>
    <t>高分子材料、高分子化學、高分子科學、複合材料、回收材料研究與處理</t>
    <phoneticPr fontId="3" type="noConversion"/>
  </si>
  <si>
    <t>陳志恆</t>
    <phoneticPr fontId="3" type="noConversion"/>
  </si>
  <si>
    <t>材料、分離技術及資源回收研究</t>
    <phoneticPr fontId="3" type="noConversion"/>
  </si>
  <si>
    <t>徐文光</t>
    <phoneticPr fontId="3" type="noConversion"/>
  </si>
  <si>
    <t>固態材料之物理化學性質、電熱傳導性質、複合材料、奈米材料、紡織工程、塑膠、橡膠、人造纖維物理化學特性</t>
    <phoneticPr fontId="3" type="noConversion"/>
  </si>
  <si>
    <t>沈銘原</t>
    <phoneticPr fontId="3" type="noConversion"/>
  </si>
  <si>
    <t>纖維複合材料及其設備、塑膠材料及其設備</t>
    <phoneticPr fontId="3" type="noConversion"/>
  </si>
  <si>
    <t>楊豐碩</t>
    <phoneticPr fontId="3" type="noConversion"/>
  </si>
  <si>
    <t>農業經濟、產業經濟、能源經濟、計量評估</t>
    <phoneticPr fontId="3" type="noConversion"/>
  </si>
  <si>
    <t>馬鴻文</t>
    <phoneticPr fontId="3" type="noConversion"/>
  </si>
  <si>
    <t>環境系統分析、工業生態學、環境評估模型、環境風險評估</t>
    <phoneticPr fontId="3" type="noConversion"/>
  </si>
  <si>
    <t>楊磊</t>
    <phoneticPr fontId="3" type="noConversion"/>
  </si>
  <si>
    <t>生態復育工程、海洋汙染、土壤及地下水汙染、污水處理工程、下水道管線工程</t>
    <phoneticPr fontId="3" type="noConversion"/>
  </si>
  <si>
    <t>梁菁萍</t>
    <phoneticPr fontId="3" type="noConversion"/>
  </si>
  <si>
    <t>地下水污染防治、地下水管理與控制、地下水資源管理、健康風險評估、環境衛生與管理</t>
    <phoneticPr fontId="3" type="noConversion"/>
  </si>
  <si>
    <t>唐立正</t>
    <phoneticPr fontId="3" type="noConversion"/>
  </si>
  <si>
    <t>昆蟲微生物防治</t>
    <phoneticPr fontId="3" type="noConversion"/>
  </si>
  <si>
    <t>黃秋桂</t>
    <phoneticPr fontId="3" type="noConversion"/>
  </si>
  <si>
    <t>外勞管理、人力資源、法令規劃、執行訂定、職業訓練、就業服務、創新創業、勞工行政、勞資關係、勞動法規</t>
    <phoneticPr fontId="3" type="noConversion"/>
  </si>
  <si>
    <t>楊淑瓊</t>
    <phoneticPr fontId="3" type="noConversion"/>
  </si>
  <si>
    <t>工會、國際勞工、國際合作、勞動法令研析與解釋、勞資關係、勞動契約、團體協商、勞動條件</t>
    <phoneticPr fontId="3" type="noConversion"/>
  </si>
  <si>
    <t>黃文谷</t>
    <phoneticPr fontId="3" type="noConversion"/>
  </si>
  <si>
    <t>公共政策、產業分析、財務管理、企業管理、人力資源、中小企業、行政管理、社區營造、跨域協調、危機處理</t>
    <phoneticPr fontId="3" type="noConversion"/>
  </si>
  <si>
    <t>陳尊賢</t>
    <phoneticPr fontId="3" type="noConversion"/>
  </si>
  <si>
    <t>農業土壤特性與永續管理、土壤污染調查評估與整治技術</t>
    <phoneticPr fontId="3" type="noConversion"/>
  </si>
  <si>
    <t>林逸彬</t>
    <phoneticPr fontId="3" type="noConversion"/>
  </si>
  <si>
    <t>丘明中</t>
    <phoneticPr fontId="3" type="noConversion"/>
  </si>
  <si>
    <t>工安衛生執行督導、資源回收規劃與管理、垃圾清運管理、垃圾焚化廠建廠與營運管理</t>
    <phoneticPr fontId="3" type="noConversion"/>
  </si>
  <si>
    <t>陳鶴文</t>
    <phoneticPr fontId="3" type="noConversion"/>
  </si>
  <si>
    <t>環境規劃與管理、水資源管理、環境數學模式、環境影響評估、環境規劃與管理、環境資源管理、環境經濟學、環境系統分析、環境統計學、永續系統工程、環境政策管理、大數據分析、環境風險評估、環境監測</t>
    <phoneticPr fontId="3" type="noConversion"/>
  </si>
  <si>
    <t>蔡文田</t>
    <phoneticPr fontId="3" type="noConversion"/>
  </si>
  <si>
    <t>廢棄物資源再利用</t>
    <phoneticPr fontId="3" type="noConversion"/>
  </si>
  <si>
    <t>高正忠</t>
    <phoneticPr fontId="3" type="noConversion"/>
  </si>
  <si>
    <t>永續環境系統分析、循環型都市農園、永續規劃與管理、地方永續發展、環境資訊與決策支援</t>
    <phoneticPr fontId="3" type="noConversion"/>
  </si>
  <si>
    <t>謝哲隆</t>
    <phoneticPr fontId="3" type="noConversion"/>
  </si>
  <si>
    <t>汙染控制設備、空氣品質、噪音震動</t>
    <phoneticPr fontId="3" type="noConversion"/>
  </si>
  <si>
    <t>環境生態、環境微生物、水及汙水處理、水資源保育</t>
    <phoneticPr fontId="3" type="noConversion"/>
  </si>
  <si>
    <t>水質、水污染防治、土壤及地下水污染</t>
    <phoneticPr fontId="3" type="noConversion"/>
  </si>
  <si>
    <t>莊凱任</t>
    <phoneticPr fontId="3" type="noConversion"/>
  </si>
  <si>
    <t>作業環境測定、風險評估、健康促進、工程改善、空氣污染採樣分析與監測、環境流行病學與生物統計</t>
    <phoneticPr fontId="3" type="noConversion"/>
  </si>
  <si>
    <t>錢玉蘭</t>
    <phoneticPr fontId="3" type="noConversion"/>
  </si>
  <si>
    <t>資源與環境經濟學、成本效益分析</t>
    <phoneticPr fontId="3" type="noConversion"/>
  </si>
  <si>
    <t>蕭幸金</t>
    <phoneticPr fontId="3" type="noConversion"/>
  </si>
  <si>
    <t>中小企業會計準則、IFRS、風險管理與評估、成本管理與控制、績效評估、防制洗錢、商業會計法規</t>
    <phoneticPr fontId="3" type="noConversion"/>
  </si>
  <si>
    <t>袁菁</t>
    <phoneticPr fontId="3" type="noConversion"/>
  </si>
  <si>
    <t>環工奈米材料研發、光催化處理技術</t>
    <phoneticPr fontId="3" type="noConversion"/>
  </si>
  <si>
    <t>黃瓊慧</t>
    <phoneticPr fontId="3" type="noConversion"/>
  </si>
  <si>
    <t>高等會計、財務會計、會計學、審計、公司理財、盈餘管理、投資學、衍生性商品、風險與績效管理、企業管理與經營</t>
    <phoneticPr fontId="3" type="noConversion"/>
  </si>
  <si>
    <t>胡均立</t>
    <phoneticPr fontId="3" type="noConversion"/>
  </si>
  <si>
    <t>決策科學與數量方法 (績效評估、應用賽局論、應用計量經濟學、管理經濟學)；區域研究 (台灣、大陸、亞太經濟)；永續發展 (能源、環境經濟)</t>
    <phoneticPr fontId="3" type="noConversion"/>
  </si>
  <si>
    <t>林志麟</t>
    <phoneticPr fontId="3" type="noConversion"/>
  </si>
  <si>
    <t>水及廢水處理氧化、混凝、過濾技術、智慧水務(水網)工程</t>
    <phoneticPr fontId="3" type="noConversion"/>
  </si>
  <si>
    <t>王毓莉</t>
    <phoneticPr fontId="3" type="noConversion"/>
  </si>
  <si>
    <t>廣告、行銷、公共關係、整合行銷傳播、新聞、數位內容、網路新科技、兩岸新聞傳播交流</t>
    <phoneticPr fontId="3" type="noConversion"/>
  </si>
  <si>
    <t>康世芳</t>
    <phoneticPr fontId="3" type="noConversion"/>
  </si>
  <si>
    <t>水環境管理、自來水與污水處理工程、自來水與廢水物理化學處理技術</t>
    <phoneticPr fontId="3" type="noConversion"/>
  </si>
  <si>
    <t>莊順興</t>
    <phoneticPr fontId="3" type="noConversion"/>
  </si>
  <si>
    <t>污水處理、環境管理、水資源工程、自來水處理、下水道工程</t>
    <phoneticPr fontId="3" type="noConversion"/>
  </si>
  <si>
    <t>徐榮崇</t>
    <phoneticPr fontId="3" type="noConversion"/>
  </si>
  <si>
    <t>環境教育</t>
    <phoneticPr fontId="3" type="noConversion"/>
  </si>
  <si>
    <t>范建得</t>
    <phoneticPr fontId="3" type="noConversion"/>
  </si>
  <si>
    <t>公平交易法、生物科技法、能源與自然資源法、經濟法、智財權</t>
    <phoneticPr fontId="3" type="noConversion"/>
  </si>
  <si>
    <t>林敏宜</t>
    <phoneticPr fontId="3" type="noConversion"/>
  </si>
  <si>
    <t>林木育種</t>
    <phoneticPr fontId="3" type="noConversion"/>
  </si>
  <si>
    <t>李育明</t>
    <phoneticPr fontId="3" type="noConversion"/>
  </si>
  <si>
    <t>環境系統分析、環境與資源管理</t>
    <phoneticPr fontId="3" type="noConversion"/>
  </si>
  <si>
    <t>熊仁洲</t>
    <phoneticPr fontId="3" type="noConversion"/>
  </si>
  <si>
    <t>金屬材料、高分子材料、熱處理、破損分析</t>
    <phoneticPr fontId="3" type="noConversion"/>
  </si>
  <si>
    <t>林怡利</t>
    <phoneticPr fontId="3" type="noConversion"/>
  </si>
  <si>
    <t>水處理技術、膜分離程序、再生能源科技、水資源保育、永續發展</t>
    <phoneticPr fontId="3" type="noConversion"/>
  </si>
  <si>
    <t>資訊系統整合、網路管理</t>
    <phoneticPr fontId="3" type="noConversion"/>
  </si>
  <si>
    <t>陳敬宏</t>
    <phoneticPr fontId="3" type="noConversion"/>
  </si>
  <si>
    <t>空氣污染防制及噪音管制、廢棄物管理及資源回收、固定污染源空氣污染防制</t>
    <phoneticPr fontId="3" type="noConversion"/>
  </si>
  <si>
    <t>黃書偉</t>
    <phoneticPr fontId="3" type="noConversion"/>
  </si>
  <si>
    <t>環境教育與永續發展、國土計畫、都市計劃、都市更新、社區營造</t>
    <phoneticPr fontId="3" type="noConversion"/>
  </si>
  <si>
    <t>李中光</t>
    <phoneticPr fontId="3" type="noConversion"/>
  </si>
  <si>
    <t>毒性化學物質之運作、水污染處理</t>
    <phoneticPr fontId="3" type="noConversion"/>
  </si>
  <si>
    <t>陳璋玲</t>
    <phoneticPr fontId="3" type="noConversion"/>
  </si>
  <si>
    <t>海域遊憩、休閒漁業、海洋環境保育、海岸管理、漁業管理</t>
    <phoneticPr fontId="3" type="noConversion"/>
  </si>
  <si>
    <t>張明琴</t>
    <phoneticPr fontId="3" type="noConversion"/>
  </si>
  <si>
    <t>水處理工程、廢棄物處理與管理、環境毒物學、環境管理、環境影響評估、土壤及地下水污染場址調查技術、土壤及地下水污染場址整治技術</t>
    <phoneticPr fontId="3" type="noConversion"/>
  </si>
  <si>
    <t>楊奇儒</t>
    <phoneticPr fontId="3" type="noConversion"/>
  </si>
  <si>
    <t>空氣污染學、環境保護法規</t>
    <phoneticPr fontId="3" type="noConversion"/>
  </si>
  <si>
    <t>陳威翔</t>
    <phoneticPr fontId="3" type="noConversion"/>
  </si>
  <si>
    <t>廢污水處理、水污染調查、毒性化學物質、健康風險評估</t>
    <phoneticPr fontId="3" type="noConversion"/>
  </si>
  <si>
    <t>簡繹驥</t>
    <phoneticPr fontId="3" type="noConversion"/>
  </si>
  <si>
    <t>污水處理、廢水處理、下水道工程、廢棄物處理、廢棄物管理</t>
    <phoneticPr fontId="3" type="noConversion"/>
  </si>
  <si>
    <t>紀長國</t>
    <phoneticPr fontId="3" type="noConversion"/>
  </si>
  <si>
    <t>採樣分析、水處理工程、水污染控制、廢棄物管理</t>
    <phoneticPr fontId="3" type="noConversion"/>
  </si>
  <si>
    <t>何文照</t>
    <phoneticPr fontId="2" type="noConversion"/>
  </si>
  <si>
    <t>邱弘毅</t>
    <phoneticPr fontId="2" type="noConversion"/>
  </si>
  <si>
    <t>癌症流行病學、心血管流行病學、遺傳流行病學、公共衛生</t>
    <phoneticPr fontId="2" type="noConversion"/>
  </si>
  <si>
    <t>林嬪嬪</t>
    <phoneticPr fontId="2" type="noConversion"/>
  </si>
  <si>
    <t>毒理學、奈米毒理學</t>
    <phoneticPr fontId="2" type="noConversion"/>
  </si>
  <si>
    <t>盧明俊</t>
    <phoneticPr fontId="3" type="noConversion"/>
  </si>
  <si>
    <t>水及廢水處理、資源再生、廢棄物管理</t>
    <phoneticPr fontId="3" type="noConversion"/>
  </si>
  <si>
    <t>傅崇德</t>
    <phoneticPr fontId="3" type="noConversion"/>
  </si>
  <si>
    <t>水及廢水處理規劃、土壤及地下水整治及環境影響評估</t>
    <phoneticPr fontId="3" type="noConversion"/>
  </si>
  <si>
    <t>高仁川</t>
    <phoneticPr fontId="3" type="noConversion"/>
  </si>
  <si>
    <t>張行道</t>
    <phoneticPr fontId="3" type="noConversion"/>
  </si>
  <si>
    <t>進度成本管理、訂約策略、工程爭議處理</t>
    <phoneticPr fontId="3" type="noConversion"/>
  </si>
  <si>
    <t>連志誠</t>
    <phoneticPr fontId="3" type="noConversion"/>
  </si>
  <si>
    <t>資料庫、專案管理、軟體工程、資料安全監控、系統安全</t>
    <phoneticPr fontId="3" type="noConversion"/>
  </si>
  <si>
    <t>阮明淑</t>
    <phoneticPr fontId="3" type="noConversion"/>
  </si>
  <si>
    <t>資訊管理、資訊組織</t>
    <phoneticPr fontId="3" type="noConversion"/>
  </si>
  <si>
    <t>陳秋蓉</t>
    <phoneticPr fontId="2" type="noConversion"/>
  </si>
  <si>
    <t>公共衛生、安全衛生政策與管理、健康促進與健康管理、職業病預防、安全衛生政策與管理、化學物質管理、噪音評估控制、溫熱環境控制</t>
    <phoneticPr fontId="2" type="noConversion"/>
  </si>
  <si>
    <t>蔡朋枝</t>
    <phoneticPr fontId="2" type="noConversion"/>
  </si>
  <si>
    <t>作業環境工程控制方法之評估與設計、噪音管理與控制、工業安全衛生政策法令政策之研究、熱傷害評估與控制、空氣汙染控制、環境測定與健康危害風險評估</t>
    <phoneticPr fontId="2" type="noConversion"/>
  </si>
  <si>
    <t>侯文哲</t>
    <phoneticPr fontId="3" type="noConversion"/>
  </si>
  <si>
    <t>環境化學、環境分析、水及廢水處理工程、奈米科技、生態毒理、污染物宿命與傳輸</t>
    <phoneticPr fontId="3" type="noConversion"/>
  </si>
  <si>
    <t>朱信</t>
    <phoneticPr fontId="3" type="noConversion"/>
  </si>
  <si>
    <t>空氣污染、觸媒反應、燃燒控制、能源工程、溫室效應、廢棄物焚化、資源再生</t>
    <phoneticPr fontId="3" type="noConversion"/>
  </si>
  <si>
    <t>謝祝欽</t>
    <phoneticPr fontId="3" type="noConversion"/>
  </si>
  <si>
    <t>氣候變遷、循環經濟、綠色產業發展</t>
    <phoneticPr fontId="3" type="noConversion"/>
  </si>
  <si>
    <t>王鴻濬</t>
    <phoneticPr fontId="3" type="noConversion"/>
  </si>
  <si>
    <t>公眾參與與環境教育教學、環保政策與環境教育教學、自然保育教育與政策教學</t>
    <phoneticPr fontId="3" type="noConversion"/>
  </si>
  <si>
    <t>宮文祥</t>
    <phoneticPr fontId="3" type="noConversion"/>
  </si>
  <si>
    <t>憲法專題、美憲、國家賠償、行政法、環境法、環境與能源</t>
    <phoneticPr fontId="3" type="noConversion"/>
  </si>
  <si>
    <t>施文真</t>
    <phoneticPr fontId="3" type="noConversion"/>
  </si>
  <si>
    <t>國際經貿法、國際環境法、環境法</t>
    <phoneticPr fontId="3" type="noConversion"/>
  </si>
  <si>
    <t>謝秉志</t>
    <phoneticPr fontId="3" type="noConversion"/>
  </si>
  <si>
    <t>石油與天然氣、非傳統油氣資源、二氧化碳地質封存、地熱</t>
    <phoneticPr fontId="3" type="noConversion"/>
  </si>
  <si>
    <t>陳咸亨</t>
    <phoneticPr fontId="3" type="noConversion"/>
  </si>
  <si>
    <t>淨水處理、廢水處理、河川整治、空氣品質保護、空氣排放許可管制、噪音管理、環境規劃管理</t>
    <phoneticPr fontId="3" type="noConversion"/>
  </si>
  <si>
    <t>蔡志亮</t>
    <phoneticPr fontId="3" type="noConversion"/>
  </si>
  <si>
    <t>能源政策、能源經濟、能源規劃</t>
    <phoneticPr fontId="3" type="noConversion"/>
  </si>
  <si>
    <t>吳浴沂</t>
    <phoneticPr fontId="3" type="noConversion"/>
  </si>
  <si>
    <t>車輛工程（含省能低污染車輛研發、內燃引擎）、機械工程（含熱力熱傳、流體力學、燃燒學）</t>
    <phoneticPr fontId="3" type="noConversion"/>
  </si>
  <si>
    <t>吳志高</t>
    <phoneticPr fontId="3" type="noConversion"/>
  </si>
  <si>
    <t>資訊系統分析及設計、資訊資源規劃及管理</t>
    <phoneticPr fontId="3" type="noConversion"/>
  </si>
  <si>
    <t>蕭再安</t>
    <phoneticPr fontId="3" type="noConversion"/>
  </si>
  <si>
    <t>運輸規劃、綠色運輸、物流管理、運輸方案評估、運輸經濟、運輸網路分析、綠色運輸、物流管理、運輸方案評估</t>
    <phoneticPr fontId="3" type="noConversion"/>
  </si>
  <si>
    <t>吳健生</t>
    <phoneticPr fontId="3" type="noConversion"/>
  </si>
  <si>
    <t>交通運輸規劃、交通工程設計、交通控制系統規劃及設計、運輸工程、車流理論、智慧型運輸系統特論、工程統計、土木工程概論(運輸工程)</t>
    <phoneticPr fontId="3" type="noConversion"/>
  </si>
  <si>
    <t>邱裕鈞</t>
    <phoneticPr fontId="3" type="noConversion"/>
  </si>
  <si>
    <t>運輸經濟、交通工程、車流理論、人工智慧、統計分析</t>
    <phoneticPr fontId="3" type="noConversion"/>
  </si>
  <si>
    <t>張小萍</t>
    <phoneticPr fontId="3" type="noConversion"/>
  </si>
  <si>
    <t>環境污染物檢驗、有害事業廢棄物管理及檢驗</t>
    <phoneticPr fontId="3" type="noConversion"/>
  </si>
  <si>
    <t>李建德</t>
    <phoneticPr fontId="3" type="noConversion"/>
  </si>
  <si>
    <t>環境水質及空氣品質監測</t>
    <phoneticPr fontId="3" type="noConversion"/>
  </si>
  <si>
    <t>尤政平</t>
    <phoneticPr fontId="3" type="noConversion"/>
  </si>
  <si>
    <t>織品服裝相關領域</t>
    <phoneticPr fontId="3" type="noConversion"/>
  </si>
  <si>
    <t>李俊格</t>
    <phoneticPr fontId="3" type="noConversion"/>
  </si>
  <si>
    <t>織品服裝與消費、織品服裝、服飾行銷</t>
    <phoneticPr fontId="3" type="noConversion"/>
  </si>
  <si>
    <t>人工智慧、影像辨識、智慧型控制、智慧型運輸系統、專家系統、模糊決策系統</t>
    <phoneticPr fontId="3" type="noConversion"/>
  </si>
  <si>
    <t>周碩彥</t>
    <phoneticPr fontId="3" type="noConversion"/>
  </si>
  <si>
    <t>智慧及節能建築、供應鏈管理、工業物聯網、產品設計與開發、工程經濟、智慧交通、節能管理、經濟效益分析、創新應用、大數據分析、智慧城市應用</t>
    <phoneticPr fontId="3" type="noConversion"/>
  </si>
  <si>
    <t>方鄒昭聰</t>
    <phoneticPr fontId="3" type="noConversion"/>
  </si>
  <si>
    <t>資訊系統開發與管理、大數據與機器學習、資訊安全、智慧型系統、網路工程與管理</t>
    <phoneticPr fontId="3" type="noConversion"/>
  </si>
  <si>
    <t>席行正</t>
    <phoneticPr fontId="3" type="noConversion"/>
  </si>
  <si>
    <t>空氣污染防治技術、土壤污染整治與復育、環境分析化學</t>
    <phoneticPr fontId="3" type="noConversion"/>
  </si>
  <si>
    <t>洪哲文</t>
    <phoneticPr fontId="3" type="noConversion"/>
  </si>
  <si>
    <t>車輛空污、太陽電池</t>
    <phoneticPr fontId="3" type="noConversion"/>
  </si>
  <si>
    <t>王宜明</t>
    <phoneticPr fontId="3" type="noConversion"/>
  </si>
  <si>
    <t>噪音振動與量測、噪音振動與量測、振動制壓與控制、結構振動與測試</t>
    <phoneticPr fontId="3" type="noConversion"/>
  </si>
  <si>
    <t>吳佳璋</t>
    <phoneticPr fontId="3" type="noConversion"/>
  </si>
  <si>
    <t>機械設計、金屬加工、結構設計、船舶設計、軸系設計、隔振設計、振動、聲學、軟體開發、環境振動噪音</t>
    <phoneticPr fontId="3" type="noConversion"/>
  </si>
  <si>
    <t>李清華</t>
    <phoneticPr fontId="3" type="noConversion"/>
  </si>
  <si>
    <t>資源再生、廢棄物處理、環境規劃、污染監測、防治與整治、資源探勘、資源開發、礦冶工程</t>
    <phoneticPr fontId="3" type="noConversion"/>
  </si>
  <si>
    <t>劉志堅</t>
    <phoneticPr fontId="3" type="noConversion"/>
  </si>
  <si>
    <t>空氣污染防治規劃、管理</t>
    <phoneticPr fontId="3" type="noConversion"/>
  </si>
  <si>
    <t>蕭景楷</t>
    <phoneticPr fontId="2" type="noConversion"/>
  </si>
  <si>
    <t>計畫評估、經濟與政策分析、成本效益分析、專案管理等課程之教授工作</t>
    <phoneticPr fontId="2" type="noConversion"/>
  </si>
  <si>
    <t>謝季吟</t>
    <phoneticPr fontId="2" type="noConversion"/>
  </si>
  <si>
    <t>環境水體水質檢測、底泥污染物檢測、生物毒性試驗、化學物質之綜合性生態風險評估</t>
    <phoneticPr fontId="2" type="noConversion"/>
  </si>
  <si>
    <t>王應然</t>
    <phoneticPr fontId="2" type="noConversion"/>
  </si>
  <si>
    <t>環境及奈米毒理學、癌症合併放射及化療醫學、細胞自體吞噬</t>
    <phoneticPr fontId="2" type="noConversion"/>
  </si>
  <si>
    <t>陳容甄</t>
    <phoneticPr fontId="2" type="noConversion"/>
  </si>
  <si>
    <t>基礎毒理學、食品與營養毒理學、分子毒理學、食品毒理研究方法、環境醫學、腫瘤生物學、天然物化學預防、食品保健功效及安全性評估、細胞分子生物學、生物技術</t>
    <phoneticPr fontId="2" type="noConversion"/>
  </si>
  <si>
    <t>楊慶熙</t>
    <phoneticPr fontId="3" type="noConversion"/>
  </si>
  <si>
    <t>廢棄物法規、廢棄物管理、資源回收再利用、再生能源、循環經濟、綠色製造、網路申報系統、綠色化學、空氣品質保護、節能減碳、溫室氣體管理、氣候變遷</t>
    <phoneticPr fontId="3" type="noConversion"/>
  </si>
  <si>
    <t>鄒燦陽</t>
    <phoneticPr fontId="3" type="noConversion"/>
  </si>
  <si>
    <t>廢污水處理工程、土壤與地下水污染整治、海洋熱污染、油污染、廢棄物來源、污染物去除與預防、環境檢驗及監測</t>
    <phoneticPr fontId="3" type="noConversion"/>
  </si>
  <si>
    <t>陳幸德</t>
    <phoneticPr fontId="3" type="noConversion"/>
  </si>
  <si>
    <t>廢水處理、生物處理、高級氧化處理、污泥減量、貴重物質回收、氮磷回收、能源回收再利用、水回收再利用</t>
    <phoneticPr fontId="3" type="noConversion"/>
  </si>
  <si>
    <t>簡連貴</t>
    <phoneticPr fontId="3" type="noConversion"/>
  </si>
  <si>
    <t>基礎工程與土壤動力、土壤液化、河海堤、水下技術、近岸防災</t>
    <phoneticPr fontId="3" type="noConversion"/>
  </si>
  <si>
    <t>郭明錦</t>
    <phoneticPr fontId="3" type="noConversion"/>
  </si>
  <si>
    <t>石油、天然氣、地熱探採、土壤、地下水污染防治、地震前兆</t>
    <phoneticPr fontId="3" type="noConversion"/>
  </si>
  <si>
    <t>林慶偉</t>
    <phoneticPr fontId="3" type="noConversion"/>
  </si>
  <si>
    <t>地質研究</t>
    <phoneticPr fontId="3" type="noConversion"/>
  </si>
  <si>
    <t>童淑珠</t>
    <phoneticPr fontId="3" type="noConversion"/>
  </si>
  <si>
    <t>生態保育與環境工程、濕地生物調查、水質檢測、環境品質監測及品保品管</t>
    <phoneticPr fontId="3" type="noConversion"/>
  </si>
  <si>
    <t>呂理德</t>
    <phoneticPr fontId="3" type="noConversion"/>
  </si>
  <si>
    <t>環境傳播、環境教育、廢棄物資源回收、水源保護、環境政策、一般及事業廢棄物管理資源回收、水源保護、環境永續、空汙與噪音防制、土壤水質保護、環境衛生管理</t>
    <phoneticPr fontId="3" type="noConversion"/>
  </si>
  <si>
    <t>林奇剛</t>
    <phoneticPr fontId="3" type="noConversion"/>
  </si>
  <si>
    <t>水污染防治與水資源回收、廢棄物回收與資源化處理</t>
    <phoneticPr fontId="3" type="noConversion"/>
  </si>
  <si>
    <t>吳俊哲</t>
    <phoneticPr fontId="3" type="noConversion"/>
  </si>
  <si>
    <t>水質汙染、水處理技術、汙水廠操作維護、水處理系統設計、汙水下水道工程、下水道管線設計、下水道施工管理</t>
    <phoneticPr fontId="3" type="noConversion"/>
  </si>
  <si>
    <t>李宗桂</t>
    <phoneticPr fontId="2" type="noConversion"/>
  </si>
  <si>
    <t>整合行銷、廣播節目製作</t>
    <phoneticPr fontId="2" type="noConversion"/>
  </si>
  <si>
    <t>陳振南</t>
    <phoneticPr fontId="2" type="noConversion"/>
  </si>
  <si>
    <t>數位新聞、百科全書之術語檢索、主題分類、數位學習平台的利用與評估</t>
    <phoneticPr fontId="2" type="noConversion"/>
  </si>
  <si>
    <t>宋以仁</t>
    <phoneticPr fontId="2" type="noConversion"/>
  </si>
  <si>
    <t>環保人員專業訓練、環境保護專責人員證照之訓練及核發與管理、環境教育設施之認證及管理</t>
    <phoneticPr fontId="2" type="noConversion"/>
  </si>
  <si>
    <t>江謝令涵</t>
    <phoneticPr fontId="3" type="noConversion"/>
  </si>
  <si>
    <t>環境經濟、環境政策與管理、永續發展、環境風險評估、廢棄物管理、環境影響評估</t>
    <phoneticPr fontId="3" type="noConversion"/>
  </si>
  <si>
    <t>陳世榮</t>
    <phoneticPr fontId="3" type="noConversion"/>
  </si>
  <si>
    <t>環境社會學、科技管理、科技政策、政益評估、武獲管理</t>
    <phoneticPr fontId="3" type="noConversion"/>
  </si>
  <si>
    <t>蔡旺晉</t>
    <phoneticPr fontId="3" type="noConversion"/>
  </si>
  <si>
    <t>商品設計、包裝設計、產品設計、創意生活產業、文化創意設計</t>
    <phoneticPr fontId="3" type="noConversion"/>
  </si>
  <si>
    <t>蘇文憲</t>
    <phoneticPr fontId="3" type="noConversion"/>
  </si>
  <si>
    <t>文創產品設計與開發、文創商品推廣與行銷</t>
    <phoneticPr fontId="3" type="noConversion"/>
  </si>
  <si>
    <t>吳治達</t>
    <phoneticPr fontId="3" type="noConversion"/>
  </si>
  <si>
    <t>地理資訊系統、衛星及空間資料庫、機械學習與大數據分析、無人載具與空氣污染監測、空氣污染模擬、污染源分析、空氣污染/森林綠地與人類健康</t>
    <phoneticPr fontId="3" type="noConversion"/>
  </si>
  <si>
    <t>隋婉君</t>
    <phoneticPr fontId="3" type="noConversion"/>
  </si>
  <si>
    <t>張金鏘</t>
    <phoneticPr fontId="3" type="noConversion"/>
  </si>
  <si>
    <t>職業安全衛生法規制定、勞動檢查工作督導</t>
    <phoneticPr fontId="3" type="noConversion"/>
  </si>
  <si>
    <t>陳俊傑</t>
    <phoneticPr fontId="3" type="noConversion"/>
  </si>
  <si>
    <t>公共衛生、家庭醫學、慢性病防治、職業醫學教學勞工健檢、職業醫學醫療業務、預防健檢、家庭醫學醫療服務</t>
    <phoneticPr fontId="3" type="noConversion"/>
  </si>
  <si>
    <t>羅金翔</t>
    <phoneticPr fontId="3" type="noConversion"/>
  </si>
  <si>
    <t>工作場所環境衛生調查與監控、工業安全管理、污染物化學分析檢測、空氣污染成因、分析、控制、空氣品質管理</t>
    <phoneticPr fontId="3" type="noConversion"/>
  </si>
  <si>
    <t>能量轉換工程、機械工程實驗、環境與能源、車輛污染防治</t>
    <phoneticPr fontId="3" type="noConversion"/>
  </si>
  <si>
    <t>柯佑沛</t>
    <phoneticPr fontId="3" type="noConversion"/>
  </si>
  <si>
    <t>建築物理環境、建築節能工程</t>
    <phoneticPr fontId="3" type="noConversion"/>
  </si>
  <si>
    <t>柯明村</t>
    <phoneticPr fontId="3" type="noConversion"/>
  </si>
  <si>
    <t>冷凍空調、能源、節能技術、環境控制之教學、研究、開發、專利應用和產學合作</t>
    <phoneticPr fontId="3" type="noConversion"/>
  </si>
  <si>
    <t>尹慧珍</t>
    <phoneticPr fontId="3" type="noConversion"/>
  </si>
  <si>
    <t>系統規劃、系統開發、系統管理、資料庫管理、大數據分析、資訊安全防護、資訊安全管理制度</t>
    <phoneticPr fontId="3" type="noConversion"/>
  </si>
  <si>
    <t>黃貴麟</t>
    <phoneticPr fontId="3" type="noConversion"/>
  </si>
  <si>
    <t>麥毅廷</t>
    <phoneticPr fontId="3" type="noConversion"/>
  </si>
  <si>
    <t>數位學習資訊化、開放源碼、資訊教育、資訊素養、系統分析與設計、程式語言、資料庫、網頁設計</t>
    <phoneticPr fontId="3" type="noConversion"/>
  </si>
  <si>
    <t>王復中</t>
    <phoneticPr fontId="3" type="noConversion"/>
  </si>
  <si>
    <t>吳瑞琦</t>
    <phoneticPr fontId="3" type="noConversion"/>
  </si>
  <si>
    <t>資通管理</t>
    <phoneticPr fontId="3" type="noConversion"/>
  </si>
  <si>
    <t>王榮昌</t>
    <phoneticPr fontId="3" type="noConversion"/>
  </si>
  <si>
    <t>輪機動力、鍋爐、海洋能源、綠能船舶、CFD分析、冷凍空調、熱流能源、CAD/CAM/CAE、LED照明</t>
    <phoneticPr fontId="3" type="noConversion"/>
  </si>
  <si>
    <t>王為</t>
    <phoneticPr fontId="3" type="noConversion"/>
  </si>
  <si>
    <t>建築相關領域</t>
    <phoneticPr fontId="3" type="noConversion"/>
  </si>
  <si>
    <t>王欽戊</t>
    <phoneticPr fontId="3" type="noConversion"/>
  </si>
  <si>
    <t>無線電波工程、有機發光二極體(OLED)、驅動電路設計、自動化控制工程、光機電熱整合工程、遠端監控、電池管理系統(BMS)、節能減碳環保技術</t>
    <phoneticPr fontId="3" type="noConversion"/>
  </si>
  <si>
    <t>馬念和</t>
    <phoneticPr fontId="3" type="noConversion"/>
  </si>
  <si>
    <t>水污染防治</t>
    <phoneticPr fontId="3" type="noConversion"/>
  </si>
  <si>
    <t>葉桂君</t>
    <phoneticPr fontId="3" type="noConversion"/>
  </si>
  <si>
    <t>林正平</t>
    <phoneticPr fontId="3" type="noConversion"/>
  </si>
  <si>
    <t>機械設計、生產技術與管理、電腦整合製造之教學與研究、環境安全、景觀維護、空污及水污染防治防</t>
    <phoneticPr fontId="3" type="noConversion"/>
  </si>
  <si>
    <t>葉國樑</t>
    <phoneticPr fontId="2" type="noConversion"/>
  </si>
  <si>
    <t>健康促進與衛生教育研究、環境科學與環境衛生研究、環境教育專題研究</t>
    <phoneticPr fontId="2" type="noConversion"/>
  </si>
  <si>
    <t>童心欣</t>
    <phoneticPr fontId="2" type="noConversion"/>
  </si>
  <si>
    <t>林俊宏</t>
    <phoneticPr fontId="2" type="noConversion"/>
  </si>
  <si>
    <t>硬體系統、網路設計、嵌入式系統、電腦網路、智慧物聯網、行動通訊、機器學習、人工智慧、作業系統、邊緣計算、區塊鏈應用</t>
    <phoneticPr fontId="2" type="noConversion"/>
  </si>
  <si>
    <t>張立德</t>
    <phoneticPr fontId="2" type="noConversion"/>
  </si>
  <si>
    <t>氣粒狀污染物採樣監測與分析、室內空氣品質、環境衛生之教學與研究、擔任健康風險評估、暴露評估、環境職業流行病學、作業環境監測與分析</t>
    <phoneticPr fontId="2" type="noConversion"/>
  </si>
  <si>
    <t>張家銘</t>
    <phoneticPr fontId="2" type="noConversion"/>
  </si>
  <si>
    <t>毒性化學物質之結構活性關係推估、土壤及地下水污染防治</t>
    <phoneticPr fontId="2" type="noConversion"/>
  </si>
  <si>
    <t>曾繁銘</t>
    <phoneticPr fontId="2" type="noConversion"/>
  </si>
  <si>
    <t>化學物質產業相關</t>
    <phoneticPr fontId="2" type="noConversion"/>
  </si>
  <si>
    <t>洪正中</t>
    <phoneticPr fontId="3" type="noConversion"/>
  </si>
  <si>
    <t>林得恩</t>
    <phoneticPr fontId="3" type="noConversion"/>
  </si>
  <si>
    <t>颱洪應變、災害性氣象守視、氣象資訊應用與預測、飛航安全與氣象、災害預警與應變、環境影響評估、氣候變遷、永續發展策略</t>
    <phoneticPr fontId="3" type="noConversion"/>
  </si>
  <si>
    <t>林正堅</t>
    <phoneticPr fontId="2" type="noConversion"/>
  </si>
  <si>
    <t>陳秀玲</t>
    <phoneticPr fontId="2" type="noConversion"/>
  </si>
  <si>
    <t>暴露評估、分析採樣、生物偵測、環境衛生、 健康風險、流病分析、風險管理、風險溝通</t>
    <phoneticPr fontId="3" type="noConversion"/>
  </si>
  <si>
    <t>徐爾烈</t>
    <phoneticPr fontId="2" type="noConversion"/>
  </si>
  <si>
    <t>昆蟲殺蟲劑</t>
    <phoneticPr fontId="3" type="noConversion"/>
  </si>
  <si>
    <t>楊健貴</t>
    <phoneticPr fontId="2" type="noConversion"/>
  </si>
  <si>
    <t>管理資訊系統、網頁搜尋、影像處理、互動多媒體</t>
    <phoneticPr fontId="3" type="noConversion"/>
  </si>
  <si>
    <t>董素蘭</t>
    <phoneticPr fontId="3" type="noConversion"/>
  </si>
  <si>
    <t>全媒體識讀（含新媒體/自媒體/社群媒體分析、網路行銷、網紅經濟、大數據等）、傳播技能（含新聞相關技能與專業實作等）、大眾傳播問題分析、傳播理論與方法（含傳播理論、研究方法、傳播專題分析等）、新聞識讀（含新聞專業、新聞倫理、新聞自律等）、新聞學（含新聞學理、新聞判讀、新聞專題分析等）、新聞技能（新聞採訪寫作、新聞編輯等）</t>
    <phoneticPr fontId="3" type="noConversion"/>
  </si>
  <si>
    <t>莊伯仲</t>
    <phoneticPr fontId="3" type="noConversion"/>
  </si>
  <si>
    <t>傳播科技、廣告學、網路行銷、網站企劃與製作</t>
    <phoneticPr fontId="3" type="noConversion"/>
  </si>
  <si>
    <t>葉明貴</t>
    <phoneticPr fontId="3" type="noConversion"/>
  </si>
  <si>
    <t>專案管理、應用軟體開發、系統整合、網際網路應用</t>
    <phoneticPr fontId="3" type="noConversion"/>
  </si>
  <si>
    <t>陳永昇</t>
    <phoneticPr fontId="3" type="noConversion"/>
  </si>
  <si>
    <t>電子資訊系統規劃與設計、網路資訊安全</t>
    <phoneticPr fontId="3" type="noConversion"/>
  </si>
  <si>
    <t>曾士熊</t>
    <phoneticPr fontId="3" type="noConversion"/>
  </si>
  <si>
    <t>研擬各項資通業務、資安管理及個資保護規定辦法</t>
    <phoneticPr fontId="3" type="noConversion"/>
  </si>
  <si>
    <t>王根樹</t>
    <phoneticPr fontId="2" type="noConversion"/>
  </si>
  <si>
    <t>飲用水水質安全、水處理技術</t>
    <phoneticPr fontId="2" type="noConversion"/>
  </si>
  <si>
    <t>望熙榮</t>
    <phoneticPr fontId="3" type="noConversion"/>
  </si>
  <si>
    <t>空氣污染防制等相關教學與研究</t>
    <phoneticPr fontId="3" type="noConversion"/>
  </si>
  <si>
    <t>許蕙琳</t>
    <phoneticPr fontId="3" type="noConversion"/>
  </si>
  <si>
    <t>空氣污染學、空氣污染工程設計、空氣污染防治設備等，以及污染預防及減廢技術、環工生質能源、粒狀污染物控制</t>
    <phoneticPr fontId="3" type="noConversion"/>
  </si>
  <si>
    <t>林伯雄</t>
    <phoneticPr fontId="2" type="noConversion"/>
  </si>
  <si>
    <t>毒性化學物質及環境荷爾蒙之風險評估、空氣、水質、及土壤污染檢測</t>
    <phoneticPr fontId="2" type="noConversion"/>
  </si>
  <si>
    <t>郭貹隆</t>
    <phoneticPr fontId="2" type="noConversion"/>
  </si>
  <si>
    <t>電化學、奈米複合材料、廢棄物資源技術、廢棄物資源技術、環境教育</t>
    <phoneticPr fontId="2" type="noConversion"/>
  </si>
  <si>
    <t>專案計畫調查</t>
    <phoneticPr fontId="2" type="noConversion"/>
  </si>
  <si>
    <t>督辦河川勘測隊各項業務</t>
    <phoneticPr fontId="2" type="noConversion"/>
  </si>
  <si>
    <t>土壤與地下水污染整治、水污染防治、有害物質處理、環境監測、環境分析、新興污染物</t>
    <phoneticPr fontId="2" type="noConversion"/>
  </si>
  <si>
    <t>項次</t>
    <phoneticPr fontId="2" type="noConversion"/>
  </si>
  <si>
    <t>已退休高雄第一科技大學</t>
  </si>
  <si>
    <t>國立臺灣大學環境工程學研究所教授</t>
  </si>
  <si>
    <t>私立淡江大學經濟系教授</t>
  </si>
  <si>
    <t>國立臺北教育大學資訊科學系教授</t>
  </si>
  <si>
    <t>國立東華大學自然資源與環境學系教授</t>
  </si>
  <si>
    <t>國立中興大學環境工程學系教授</t>
  </si>
  <si>
    <t>國立臺北商業大學資訊與決策科學研究所</t>
  </si>
  <si>
    <t>私立高苑科技大學土木工程系暨研究所、工程系統整合研究中心教授</t>
  </si>
  <si>
    <t>私立弘光科技大學環境與安全衛生工程系含環境工程研究所及職業安全與防災研究所副教授</t>
  </si>
  <si>
    <t>國立成功大學資源工程學系教授</t>
  </si>
  <si>
    <t>國立中央大學土木工程學系教授</t>
  </si>
  <si>
    <t>私立輔仁大學織品服裝學系副教授</t>
  </si>
  <si>
    <t>國立臺灣科技大學工業管理系特聘教授</t>
  </si>
  <si>
    <t>私立大葉大學環境工程學系教授</t>
  </si>
  <si>
    <t>私立崑山科技大學環境工程系副教授</t>
  </si>
  <si>
    <t>私立中國文化大學行政管理學系副教授</t>
  </si>
  <si>
    <t>國立雲林科技大學創意生活設計系助理教授</t>
  </si>
  <si>
    <t>中山醫學大學附設醫院中山醫學大學醫學研究所博士</t>
  </si>
  <si>
    <t>國立高雄科技大學營建工程系助理教授</t>
  </si>
  <si>
    <t>經濟部水利署</t>
  </si>
  <si>
    <t>國立臺灣體育運動大學運動事業管理學系副教授</t>
  </si>
  <si>
    <t>行政院衛生福利部</t>
  </si>
  <si>
    <t>經濟部產發署</t>
  </si>
  <si>
    <t>台灣化學產業協會秘書長</t>
  </si>
  <si>
    <t>國立成功大學食品安全衛生暨風險管理研究所教授</t>
  </si>
  <si>
    <t>私立世新大學新聞學系專任講師</t>
  </si>
  <si>
    <t>私立中國文化大學新聞學系教授</t>
  </si>
  <si>
    <t>國立臺北商業大學教授</t>
  </si>
  <si>
    <t>國立臺灣大學公共衛生學系教授</t>
  </si>
  <si>
    <t>※不含公務機關內聘人員</t>
    <phoneticPr fontId="2" type="noConversion"/>
  </si>
  <si>
    <t xml:space="preserve">專長代號 </t>
    <phoneticPr fontId="2" type="noConversion"/>
  </si>
  <si>
    <t>專長</t>
    <phoneticPr fontId="2" type="noConversion"/>
  </si>
  <si>
    <t>水污染防治、土壤污染復育、生態工程、地理資訊系統應用於自然資源保育、土壤與肥料、土壤資源調查、土壤污染防治、土壤污染調查、水及土污染物檢測、廢棄物檢測、污染物分析檢驗</t>
    <phoneticPr fontId="3" type="noConversion"/>
  </si>
  <si>
    <t>A1,A5</t>
    <phoneticPr fontId="2" type="noConversion"/>
  </si>
  <si>
    <t>A5,A8</t>
    <phoneticPr fontId="2" type="noConversion"/>
  </si>
  <si>
    <t>A5,B3</t>
    <phoneticPr fontId="2" type="noConversion"/>
  </si>
  <si>
    <t>D1,D4</t>
    <phoneticPr fontId="2" type="noConversion"/>
  </si>
  <si>
    <t>A5</t>
    <phoneticPr fontId="2" type="noConversion"/>
  </si>
  <si>
    <t>環教推廣、水、廢棄物、空氣、土壤及地下水、環境檢驗、低碳、海污環保稽查管制及污染許可申請審核、公害糾紛、環工技師簽證案件查核、碳足跡制度建立、空氣品質管理及移動污染源管制許可審查、溫室氣體減量盤查、環境稽查管理、水污管理及事業污水設施查核、廢棄物清理機構及毒性化學物質查核、土壤地下水稽查及採樣檢驗</t>
    <phoneticPr fontId="3" type="noConversion"/>
  </si>
  <si>
    <t>D1,D2,D4</t>
    <phoneticPr fontId="2" type="noConversion"/>
  </si>
  <si>
    <t>A2,A3,A9</t>
    <phoneticPr fontId="2" type="noConversion"/>
  </si>
  <si>
    <t>A2,A3,C19</t>
    <phoneticPr fontId="2" type="noConversion"/>
  </si>
  <si>
    <t>F11,J1,J2</t>
    <phoneticPr fontId="2" type="noConversion"/>
  </si>
  <si>
    <r>
      <t>水汙染防治、</t>
    </r>
    <r>
      <rPr>
        <sz val="12"/>
        <color theme="5"/>
        <rFont val="標楷體"/>
        <family val="4"/>
        <charset val="136"/>
      </rPr>
      <t>理化處理方法、再生粒料管理、環境相容性</t>
    </r>
    <phoneticPr fontId="3" type="noConversion"/>
  </si>
  <si>
    <t>F7,G2</t>
    <phoneticPr fontId="2" type="noConversion"/>
  </si>
  <si>
    <t>A4</t>
    <phoneticPr fontId="2" type="noConversion"/>
  </si>
  <si>
    <t>A1,A4,A5</t>
    <phoneticPr fontId="2" type="noConversion"/>
  </si>
  <si>
    <t>E5</t>
    <phoneticPr fontId="2" type="noConversion"/>
  </si>
  <si>
    <t>A6,E5</t>
    <phoneticPr fontId="2" type="noConversion"/>
  </si>
  <si>
    <r>
      <t>環境衛生學、持久性有機污染物、毒化物分析、環境與職業毒理學、</t>
    </r>
    <r>
      <rPr>
        <sz val="12"/>
        <color theme="5"/>
        <rFont val="標楷體"/>
        <family val="4"/>
        <charset val="136"/>
      </rPr>
      <t>食品黴菌毒素</t>
    </r>
    <r>
      <rPr>
        <sz val="12"/>
        <rFont val="標楷體"/>
        <family val="4"/>
        <charset val="136"/>
      </rPr>
      <t>、水中新興污染微量分析、環境分析原理等課程。</t>
    </r>
    <r>
      <rPr>
        <sz val="12"/>
        <color theme="5"/>
        <rFont val="標楷體"/>
        <family val="4"/>
        <charset val="136"/>
      </rPr>
      <t>研究食品與食品包材環境污染物</t>
    </r>
    <r>
      <rPr>
        <sz val="12"/>
        <rFont val="標楷體"/>
        <family val="4"/>
        <charset val="136"/>
      </rPr>
      <t>、人體檢體檢測方法開發與暴露、風險評估</t>
    </r>
    <phoneticPr fontId="2" type="noConversion"/>
  </si>
  <si>
    <t>A3,A4,A9</t>
    <phoneticPr fontId="2" type="noConversion"/>
  </si>
  <si>
    <t>A13</t>
    <phoneticPr fontId="2" type="noConversion"/>
  </si>
  <si>
    <t>A5,A13</t>
    <phoneticPr fontId="2" type="noConversion"/>
  </si>
  <si>
    <r>
      <t>廢棄物管理、</t>
    </r>
    <r>
      <rPr>
        <sz val="12"/>
        <color theme="5"/>
        <rFont val="標楷體"/>
        <family val="4"/>
        <charset val="136"/>
      </rPr>
      <t>環境督察</t>
    </r>
    <phoneticPr fontId="3" type="noConversion"/>
  </si>
  <si>
    <t>A4,A10</t>
    <phoneticPr fontId="2" type="noConversion"/>
  </si>
  <si>
    <t>A14,H4</t>
    <phoneticPr fontId="2" type="noConversion"/>
  </si>
  <si>
    <t>D1,D2</t>
    <phoneticPr fontId="2" type="noConversion"/>
  </si>
  <si>
    <t>D1</t>
    <phoneticPr fontId="2" type="noConversion"/>
  </si>
  <si>
    <t>C1,C11</t>
    <phoneticPr fontId="2" type="noConversion"/>
  </si>
  <si>
    <t>A1,A10</t>
    <phoneticPr fontId="2" type="noConversion"/>
  </si>
  <si>
    <t>A1,B1</t>
    <phoneticPr fontId="2" type="noConversion"/>
  </si>
  <si>
    <t>A9</t>
    <phoneticPr fontId="2" type="noConversion"/>
  </si>
  <si>
    <t>D1,D4,D5,D7</t>
    <phoneticPr fontId="2" type="noConversion"/>
  </si>
  <si>
    <t>D1,D2,D4</t>
    <phoneticPr fontId="2" type="noConversion"/>
  </si>
  <si>
    <t>A5,A13</t>
    <phoneticPr fontId="2" type="noConversion"/>
  </si>
  <si>
    <t>F7,F8</t>
    <phoneticPr fontId="2" type="noConversion"/>
  </si>
  <si>
    <t>F7</t>
    <phoneticPr fontId="2" type="noConversion"/>
  </si>
  <si>
    <t>B1</t>
    <phoneticPr fontId="2" type="noConversion"/>
  </si>
  <si>
    <t>A3,A4</t>
    <phoneticPr fontId="2" type="noConversion"/>
  </si>
  <si>
    <t>A9</t>
    <phoneticPr fontId="2" type="noConversion"/>
  </si>
  <si>
    <t>A1</t>
    <phoneticPr fontId="2" type="noConversion"/>
  </si>
  <si>
    <t>C13</t>
    <phoneticPr fontId="2" type="noConversion"/>
  </si>
  <si>
    <t>F3,F9,F10</t>
    <phoneticPr fontId="2" type="noConversion"/>
  </si>
  <si>
    <t>F7,F10</t>
    <phoneticPr fontId="2" type="noConversion"/>
  </si>
  <si>
    <t>D1,D4,D5,D6,D7</t>
    <phoneticPr fontId="2" type="noConversion"/>
  </si>
  <si>
    <t>生態工程、生態保育、土壤及地下水污染及水資源開發與保育</t>
    <phoneticPr fontId="3" type="noConversion"/>
  </si>
  <si>
    <t>D1,D4,D6,D7</t>
    <phoneticPr fontId="2" type="noConversion"/>
  </si>
  <si>
    <t>A6</t>
    <phoneticPr fontId="2" type="noConversion"/>
  </si>
  <si>
    <t>D1,D7</t>
    <phoneticPr fontId="2" type="noConversion"/>
  </si>
  <si>
    <t>J2</t>
    <phoneticPr fontId="2" type="noConversion"/>
  </si>
  <si>
    <t>D1,D2,D3,D4,D5,D7</t>
    <phoneticPr fontId="2" type="noConversion"/>
  </si>
  <si>
    <t>D1</t>
    <phoneticPr fontId="2" type="noConversion"/>
  </si>
  <si>
    <t>A5,A9</t>
    <phoneticPr fontId="2" type="noConversion"/>
  </si>
  <si>
    <t>A2,A3</t>
    <phoneticPr fontId="2" type="noConversion"/>
  </si>
  <si>
    <t>綜理市政建設、指揮監督橋樑、道路、排水工程、管線工程之工程設計及施工、施工品質管理及施工查核</t>
    <phoneticPr fontId="3" type="noConversion"/>
  </si>
  <si>
    <t>A3,A4,A10</t>
    <phoneticPr fontId="2" type="noConversion"/>
  </si>
  <si>
    <t>D1,D2,D3,D4</t>
    <phoneticPr fontId="2" type="noConversion"/>
  </si>
  <si>
    <t>E1,E2,E3</t>
    <phoneticPr fontId="2" type="noConversion"/>
  </si>
  <si>
    <t>F1,F3</t>
    <phoneticPr fontId="2" type="noConversion"/>
  </si>
  <si>
    <t>F3</t>
    <phoneticPr fontId="2" type="noConversion"/>
  </si>
  <si>
    <t>D1,D5</t>
    <phoneticPr fontId="2" type="noConversion"/>
  </si>
  <si>
    <t>D1,D4,J2</t>
    <phoneticPr fontId="2" type="noConversion"/>
  </si>
  <si>
    <t>A3,A4,A5,A10</t>
    <phoneticPr fontId="2" type="noConversion"/>
  </si>
  <si>
    <t>A5</t>
    <phoneticPr fontId="2" type="noConversion"/>
  </si>
  <si>
    <t>A13</t>
    <phoneticPr fontId="2" type="noConversion"/>
  </si>
  <si>
    <t>D1,D2</t>
    <phoneticPr fontId="2" type="noConversion"/>
  </si>
  <si>
    <t>A6,B1</t>
    <phoneticPr fontId="2" type="noConversion"/>
  </si>
  <si>
    <t>D1,D5,D7</t>
    <phoneticPr fontId="2" type="noConversion"/>
  </si>
  <si>
    <t>F1</t>
    <phoneticPr fontId="2" type="noConversion"/>
  </si>
  <si>
    <t>F8</t>
    <phoneticPr fontId="2" type="noConversion"/>
  </si>
  <si>
    <t>D1,D4,D6</t>
    <phoneticPr fontId="2" type="noConversion"/>
  </si>
  <si>
    <t>A10,C13</t>
    <phoneticPr fontId="2" type="noConversion"/>
  </si>
  <si>
    <t>G?</t>
    <phoneticPr fontId="2" type="noConversion"/>
  </si>
  <si>
    <t>F1,G2</t>
    <phoneticPr fontId="2" type="noConversion"/>
  </si>
  <si>
    <t>A4,A10,E2</t>
    <phoneticPr fontId="2" type="noConversion"/>
  </si>
  <si>
    <t>J1,J2</t>
    <phoneticPr fontId="2" type="noConversion"/>
  </si>
  <si>
    <t>C11,C13</t>
    <phoneticPr fontId="2" type="noConversion"/>
  </si>
  <si>
    <t>統計調查及民意調查之規劃、統計抽樣及調查技術、統計分析、統計資料庫建置、統計區建置及統計地理資訊之規劃、設計</t>
    <phoneticPr fontId="3" type="noConversion"/>
  </si>
  <si>
    <t>A3.A4</t>
    <phoneticPr fontId="2" type="noConversion"/>
  </si>
  <si>
    <t>B1,E1</t>
    <phoneticPr fontId="2" type="noConversion"/>
  </si>
  <si>
    <t>A10</t>
    <phoneticPr fontId="2" type="noConversion"/>
  </si>
  <si>
    <t>D7,F8</t>
    <phoneticPr fontId="2" type="noConversion"/>
  </si>
  <si>
    <t>A6,A13</t>
    <phoneticPr fontId="2" type="noConversion"/>
  </si>
  <si>
    <t>C14</t>
    <phoneticPr fontId="2" type="noConversion"/>
  </si>
  <si>
    <t>D1,J1</t>
    <phoneticPr fontId="2" type="noConversion"/>
  </si>
  <si>
    <t>D1,G2</t>
    <phoneticPr fontId="2" type="noConversion"/>
  </si>
  <si>
    <t>B1,E1,E3</t>
    <phoneticPr fontId="2" type="noConversion"/>
  </si>
  <si>
    <t>C10</t>
    <phoneticPr fontId="2" type="noConversion"/>
  </si>
  <si>
    <t>D1,D2,D5</t>
    <phoneticPr fontId="2" type="noConversion"/>
  </si>
  <si>
    <t>C14</t>
    <phoneticPr fontId="2" type="noConversion"/>
  </si>
  <si>
    <t>D1,D4</t>
    <phoneticPr fontId="2" type="noConversion"/>
  </si>
  <si>
    <t>D1</t>
    <phoneticPr fontId="2" type="noConversion"/>
  </si>
  <si>
    <t>A3</t>
    <phoneticPr fontId="2" type="noConversion"/>
  </si>
  <si>
    <t>D1,D4,D6,D7</t>
    <phoneticPr fontId="2" type="noConversion"/>
  </si>
  <si>
    <t>A6,A9</t>
    <phoneticPr fontId="2" type="noConversion"/>
  </si>
  <si>
    <t>A6</t>
    <phoneticPr fontId="2" type="noConversion"/>
  </si>
  <si>
    <t>環保規劃技術(污染防治之規劃執行)、環境影響評估、臺北市環教宣導活動規劃、都市環境管理(健康城市及永續城市規劃)、 環保規劃技術、臺南市社區、學校環境教育</t>
    <phoneticPr fontId="3" type="noConversion"/>
  </si>
  <si>
    <t>D1</t>
    <phoneticPr fontId="2" type="noConversion"/>
  </si>
  <si>
    <t>J1,J2</t>
    <phoneticPr fontId="2" type="noConversion"/>
  </si>
  <si>
    <t>D1,D2</t>
    <phoneticPr fontId="2" type="noConversion"/>
  </si>
  <si>
    <t>A2,C19</t>
    <phoneticPr fontId="2" type="noConversion"/>
  </si>
  <si>
    <t>A5</t>
    <phoneticPr fontId="2" type="noConversion"/>
  </si>
  <si>
    <t>A5,A15</t>
    <phoneticPr fontId="2" type="noConversion"/>
  </si>
  <si>
    <t>A6,A13</t>
    <phoneticPr fontId="2" type="noConversion"/>
  </si>
  <si>
    <r>
      <rPr>
        <sz val="12"/>
        <color theme="1"/>
        <rFont val="標楷體"/>
        <family val="4"/>
        <charset val="136"/>
      </rPr>
      <t>產發署
出現次數</t>
    </r>
    <phoneticPr fontId="2" type="noConversion"/>
  </si>
  <si>
    <r>
      <rPr>
        <sz val="12"/>
        <color theme="1"/>
        <rFont val="標楷體"/>
        <family val="4"/>
        <charset val="136"/>
      </rPr>
      <t>環境部
出現次數</t>
    </r>
    <phoneticPr fontId="2" type="noConversion"/>
  </si>
  <si>
    <r>
      <rPr>
        <sz val="12"/>
        <color theme="1"/>
        <rFont val="標楷體"/>
        <family val="4"/>
        <charset val="136"/>
      </rPr>
      <t>能源署
出現次數</t>
    </r>
    <phoneticPr fontId="2" type="noConversion"/>
  </si>
  <si>
    <t>潘晴財</t>
  </si>
  <si>
    <t>王運銘</t>
  </si>
  <si>
    <t>劉志放</t>
  </si>
  <si>
    <t>江青瓚</t>
  </si>
  <si>
    <t>私立健行科技大學電機工程系副教授</t>
  </si>
  <si>
    <t>趙貴祥</t>
    <phoneticPr fontId="3" type="noConversion"/>
  </si>
  <si>
    <t>國立勤益科技大學電機工程學系特聘教授</t>
    <phoneticPr fontId="2" type="noConversion"/>
  </si>
  <si>
    <t>吳榮華</t>
  </si>
  <si>
    <t>張瀞之</t>
  </si>
  <si>
    <t>國立成功大學交通管理科學系暨電信管理研究所教授</t>
  </si>
  <si>
    <t>吳進忠</t>
  </si>
  <si>
    <t>台灣電力公司專業總工程師</t>
  </si>
  <si>
    <t>陳在相</t>
  </si>
  <si>
    <t>國立臺灣科技大學電機工程系教授</t>
  </si>
  <si>
    <t>陳希立</t>
  </si>
  <si>
    <t>國立臺灣大學機械工程學系教授</t>
  </si>
  <si>
    <t>林海平</t>
  </si>
  <si>
    <t>私立大葉大學機械與自動化工程學系教授</t>
  </si>
  <si>
    <t>歐嘉瑞</t>
  </si>
  <si>
    <t>高登第</t>
  </si>
  <si>
    <t>國立清華大學教育心理與諮商學系教授</t>
  </si>
  <si>
    <t>林公元</t>
  </si>
  <si>
    <t>謝楠楨</t>
  </si>
  <si>
    <t>國立臺北護理健康大學高齡健康照護系教授</t>
  </si>
  <si>
    <t>沈金祥</t>
  </si>
  <si>
    <t>國立中央警察大學交通學系副教授</t>
  </si>
  <si>
    <t>江雨龍</t>
  </si>
  <si>
    <t>國立中興大學電機工程學系副教授</t>
  </si>
  <si>
    <t>姚瑞祥</t>
  </si>
  <si>
    <t>周鳳瑛</t>
  </si>
  <si>
    <t>私立龍華科技大學企業管理系暨碩士班助理教授</t>
  </si>
  <si>
    <t>馬小康</t>
  </si>
  <si>
    <t>陳延平</t>
  </si>
  <si>
    <t>郭振坤</t>
  </si>
  <si>
    <t>國立中山大學機械與機電工程學系教授</t>
  </si>
  <si>
    <t>顏溪成</t>
  </si>
  <si>
    <t>邱垂昱</t>
  </si>
  <si>
    <t>國立臺北科技大學工業工程與管理系教授</t>
  </si>
  <si>
    <t>邵立中</t>
  </si>
  <si>
    <t>小卿宅經濟有限公司執行長</t>
  </si>
  <si>
    <t>周佩虹</t>
  </si>
  <si>
    <t>東森新媒體戰略中心資深副總編輯</t>
  </si>
  <si>
    <t>陳斌魁</t>
  </si>
  <si>
    <t>私立大同大學電機工程學系教授</t>
  </si>
  <si>
    <t>盧展南</t>
  </si>
  <si>
    <t>國立中山大學電機工程學系教授</t>
  </si>
  <si>
    <t>戴興盛</t>
  </si>
  <si>
    <t>王一匡</t>
  </si>
  <si>
    <t>國立臺南大學生態暨環境資源學系教授</t>
  </si>
  <si>
    <t>王朝正</t>
  </si>
  <si>
    <t>國立臺灣科技大學機械工程系暨研究所教授</t>
  </si>
  <si>
    <t>張奇偉</t>
  </si>
  <si>
    <t>私立中華大學土木工程學系教授</t>
  </si>
  <si>
    <t>應國卿</t>
  </si>
  <si>
    <t>柯富祥</t>
  </si>
  <si>
    <t>國立陽明交通大學材料科學與工程學系暨研究所教授</t>
  </si>
  <si>
    <t>蔡毓楨</t>
  </si>
  <si>
    <t>國立中興大學化學工程學系教授</t>
  </si>
  <si>
    <t>呂文隆</t>
  </si>
  <si>
    <t>陳立祥</t>
  </si>
  <si>
    <t>國立成功大學電腦與通信工程研究所教授</t>
  </si>
  <si>
    <t>陳進祥</t>
  </si>
  <si>
    <t>私立正修科技大學電子工程系教授</t>
  </si>
  <si>
    <t>賴宗裕</t>
  </si>
  <si>
    <t>國立政治大學地政學系教授</t>
  </si>
  <si>
    <t>郭玉樹</t>
  </si>
  <si>
    <t>國立成功大學水利及海洋工程學系暨海洋科技與事務研究所教授</t>
  </si>
  <si>
    <t>賴祥蔚</t>
  </si>
  <si>
    <t>國立臺灣藝術大學廣播電視學系教授</t>
  </si>
  <si>
    <t>易青雲</t>
  </si>
  <si>
    <t>私立中原大學企業管理學系助理教授</t>
  </si>
  <si>
    <t>林鴻洲</t>
  </si>
  <si>
    <t>國立臺灣師範大學社會教育學系教授</t>
  </si>
  <si>
    <t>張瑞益</t>
  </si>
  <si>
    <t>國立臺灣大學工程科學及海洋工程學系教授</t>
  </si>
  <si>
    <t>郭淑美</t>
  </si>
  <si>
    <t>國立成功大學資訊工程學系教授</t>
  </si>
  <si>
    <t>卓清松</t>
  </si>
  <si>
    <t>郭彥廉</t>
  </si>
  <si>
    <t>國立成功大學經濟學系副教授</t>
  </si>
  <si>
    <t>江介倫</t>
  </si>
  <si>
    <t>國立屏東科技大學水土保持系教授</t>
  </si>
  <si>
    <t>張國強</t>
  </si>
  <si>
    <t>葉勝年</t>
  </si>
  <si>
    <t>胡聯國</t>
  </si>
  <si>
    <t>張馨文</t>
  </si>
  <si>
    <t xml:space="preserve">私立中華大學旅遊與休閒學系教授 </t>
  </si>
  <si>
    <t>謝文真</t>
  </si>
  <si>
    <t>國立成功大學經濟學系教授</t>
  </si>
  <si>
    <t>王素彎</t>
  </si>
  <si>
    <t>中華經濟研究院研究員</t>
  </si>
  <si>
    <t>林淑娟</t>
  </si>
  <si>
    <t>台灣中油股份有限公司營運與商情數據分析中心籌備處主任</t>
  </si>
  <si>
    <t>陳永田</t>
  </si>
  <si>
    <t>台灣旅沙電力協會高級顧問</t>
  </si>
  <si>
    <t>李文斌</t>
  </si>
  <si>
    <t>廖世璋</t>
  </si>
  <si>
    <t>曾介宏</t>
  </si>
  <si>
    <t>國立臺北藝術大學藝術行政與管理研究所副教授</t>
  </si>
  <si>
    <t>李中彥</t>
  </si>
  <si>
    <t>私立中國文化大學資訊管理學系副教授</t>
  </si>
  <si>
    <t>李炯三</t>
  </si>
  <si>
    <t>李清庭</t>
  </si>
  <si>
    <t>國立成功大學電機工程學系講座教授</t>
  </si>
  <si>
    <t>王孟輝</t>
  </si>
  <si>
    <t>國立勤益科技大學電機工程系教授</t>
  </si>
  <si>
    <t>陳郁文</t>
  </si>
  <si>
    <t>國立中央大學化學工程與材料工程學系教授</t>
  </si>
  <si>
    <t>柯志昌</t>
  </si>
  <si>
    <t>國立臺東大學公共與文化事務學系副教授</t>
  </si>
  <si>
    <t>洪榮宏</t>
  </si>
  <si>
    <t>國立成功大學測量及空間資訊學系副教授</t>
  </si>
  <si>
    <t>周天穎</t>
  </si>
  <si>
    <t>私立逢甲大學地理資訊系統研究中心主任</t>
  </si>
  <si>
    <t>王聖鐸</t>
  </si>
  <si>
    <t>國立臺灣師範大學地理學系副教授</t>
  </si>
  <si>
    <t>李筱瑜</t>
  </si>
  <si>
    <t>葉婉如</t>
  </si>
  <si>
    <t>國立成功大學法律學系副教授</t>
  </si>
  <si>
    <t>林大惠</t>
  </si>
  <si>
    <t>國立成功大學機械工程學系特聘教授</t>
  </si>
  <si>
    <t>吳財褔</t>
  </si>
  <si>
    <t>國立清華大學電機工程學系講座教授</t>
  </si>
  <si>
    <t>顧記華</t>
    <phoneticPr fontId="3" type="noConversion"/>
  </si>
  <si>
    <t>國立臺灣大學藥學系教授</t>
    <phoneticPr fontId="2" type="noConversion"/>
  </si>
  <si>
    <t>李美賢</t>
    <phoneticPr fontId="3" type="noConversion"/>
  </si>
  <si>
    <t>私立臺北醫學大學生藥學研究所教授</t>
    <phoneticPr fontId="2" type="noConversion"/>
  </si>
  <si>
    <t>鮑力恆</t>
    <phoneticPr fontId="3" type="noConversion"/>
  </si>
  <si>
    <t>私立長庚科技大學健康產業科技研究所教授</t>
  </si>
  <si>
    <t>陳基旺</t>
    <phoneticPr fontId="3" type="noConversion"/>
  </si>
  <si>
    <t>國立臺灣大學藥學系教授</t>
  </si>
  <si>
    <t>李安榮</t>
    <phoneticPr fontId="3" type="noConversion"/>
  </si>
  <si>
    <t>公立國防醫學院藥物系教授</t>
  </si>
  <si>
    <t>賴維祥</t>
    <phoneticPr fontId="3" type="noConversion"/>
  </si>
  <si>
    <t>國立成功大學航空太空工程學系教授</t>
  </si>
  <si>
    <t>袁曉峰</t>
    <phoneticPr fontId="3" type="noConversion"/>
  </si>
  <si>
    <t>國立成功大學航空太空工程學系副教授</t>
  </si>
  <si>
    <t>宛同</t>
    <phoneticPr fontId="3" type="noConversion"/>
  </si>
  <si>
    <t>私立淡江大學航空太空工程學系副教授</t>
  </si>
  <si>
    <t>葉瑞徽</t>
    <phoneticPr fontId="3" type="noConversion"/>
  </si>
  <si>
    <t>劉禎氣</t>
    <phoneticPr fontId="3" type="noConversion"/>
  </si>
  <si>
    <t>國立虎尾科技大學智能機械與智慧製造研究中心資深顧問</t>
  </si>
  <si>
    <t>周國祥</t>
    <phoneticPr fontId="3" type="noConversion"/>
  </si>
  <si>
    <t>洪根強</t>
    <phoneticPr fontId="3" type="noConversion"/>
  </si>
  <si>
    <t>吳俊瑩</t>
    <phoneticPr fontId="3" type="noConversion"/>
  </si>
  <si>
    <t>張建一</t>
    <phoneticPr fontId="3" type="noConversion"/>
  </si>
  <si>
    <t>財團法人臺灣經濟研究院研究員</t>
  </si>
  <si>
    <t>成之約</t>
    <phoneticPr fontId="3" type="noConversion"/>
  </si>
  <si>
    <t>國立政治大學勞工研究所教授</t>
  </si>
  <si>
    <t>葛之剛</t>
    <phoneticPr fontId="3" type="noConversion"/>
  </si>
  <si>
    <t>信福投資股份有限公司顧問</t>
  </si>
  <si>
    <t>黃郁瑩</t>
    <phoneticPr fontId="3" type="noConversion"/>
  </si>
  <si>
    <t>已退休中興大學經濟系學士</t>
  </si>
  <si>
    <t>抗癌藥物</t>
    <phoneticPr fontId="3" type="noConversion"/>
  </si>
  <si>
    <t>中草藥基因體</t>
    <phoneticPr fontId="3" type="noConversion"/>
  </si>
  <si>
    <t>中藥製劑</t>
    <phoneticPr fontId="3" type="noConversion"/>
  </si>
  <si>
    <t>小分子免疫抗癌藥物、失智症治療劑</t>
    <phoneticPr fontId="3" type="noConversion"/>
  </si>
  <si>
    <t>抗癌藥物、免疫抑制劑、中草藥</t>
    <phoneticPr fontId="3" type="noConversion"/>
  </si>
  <si>
    <t>B3,C11,C13</t>
    <phoneticPr fontId="2" type="noConversion"/>
  </si>
  <si>
    <t>噴射推進系統、燃料電池、無人飛機、霧化及噴霧科技</t>
    <phoneticPr fontId="3" type="noConversion"/>
  </si>
  <si>
    <t>B3,C5,C6,C13</t>
    <phoneticPr fontId="2" type="noConversion"/>
  </si>
  <si>
    <t>能源科技、航空工程、高溫氣態化學反應、雷射分析、燃料科學、鍋爐設計</t>
    <phoneticPr fontId="3" type="noConversion"/>
  </si>
  <si>
    <t>計算空氣動力學、飛行器設計與與性能分析、飛行安全分析</t>
    <phoneticPr fontId="3" type="noConversion"/>
  </si>
  <si>
    <t>D5,F8,F10</t>
    <phoneticPr fontId="2" type="noConversion"/>
  </si>
  <si>
    <t>統計與機率、應用機率模型、可靠度分析、時間序列分析、保證策略分析、品質管理</t>
    <phoneticPr fontId="3" type="noConversion"/>
  </si>
  <si>
    <t>G2</t>
    <phoneticPr fontId="2" type="noConversion"/>
  </si>
  <si>
    <t>行政、管理</t>
    <phoneticPr fontId="3" type="noConversion"/>
  </si>
  <si>
    <t>C9,C21,C24</t>
    <phoneticPr fontId="2" type="noConversion"/>
  </si>
  <si>
    <t>消防救災救護車輛裝備器材、災害防救計畫研擬與審查</t>
    <phoneticPr fontId="2" type="noConversion"/>
  </si>
  <si>
    <t>C9,C24,E2,G2</t>
    <phoneticPr fontId="2" type="noConversion"/>
  </si>
  <si>
    <t>安全檢查,安衛策略,安衛法令制度,安衛管理,職業衛生法令與檢查</t>
    <phoneticPr fontId="2" type="noConversion"/>
  </si>
  <si>
    <t>C9,C21,C24,G2</t>
    <phoneticPr fontId="2" type="noConversion"/>
  </si>
  <si>
    <t>消防安全設備工程、消防法規、防災法規</t>
    <phoneticPr fontId="2" type="noConversion"/>
  </si>
  <si>
    <t>G2,J2</t>
    <phoneticPr fontId="2" type="noConversion"/>
  </si>
  <si>
    <t>產業發展與政策規劃、品牌策略規劃、主要經貿國家產業競合、製造業與服務業議題</t>
    <phoneticPr fontId="3" type="noConversion"/>
  </si>
  <si>
    <t>F6,F10,G1,G2</t>
    <phoneticPr fontId="2" type="noConversion"/>
  </si>
  <si>
    <t>勞務委外、職業訓練、人力資源教育訓練、就業服務、勞工法令、勞工政策</t>
    <phoneticPr fontId="3" type="noConversion"/>
  </si>
  <si>
    <t>科技管理、產業政策與規劃</t>
    <phoneticPr fontId="2" type="noConversion"/>
  </si>
  <si>
    <t>產業專業人才發展政策、勞工政策等人力資源政策研擬</t>
    <phoneticPr fontId="2" type="noConversion"/>
  </si>
  <si>
    <t>C3,C23</t>
    <phoneticPr fontId="2" type="noConversion"/>
  </si>
  <si>
    <t>電力電子、電力系統</t>
    <phoneticPr fontId="3" type="noConversion"/>
  </si>
  <si>
    <t>能源政策、能源規劃、能源經濟</t>
    <phoneticPr fontId="3" type="noConversion"/>
  </si>
  <si>
    <t>A15,A18,C3,C23</t>
    <phoneticPr fontId="2" type="noConversion"/>
  </si>
  <si>
    <t>節約能源、再生能源、能源應用、電力系統、電力控制、電動機、電力品質</t>
    <phoneticPr fontId="3" type="noConversion"/>
  </si>
  <si>
    <t>A15,C3,C23,D7</t>
    <phoneticPr fontId="2" type="noConversion"/>
  </si>
  <si>
    <t>智慧型控制、太陽光電系統、電力系統、類神經網路、PV系統架設及模組封裝</t>
    <phoneticPr fontId="3" type="noConversion"/>
  </si>
  <si>
    <t>A15,A18,C3,C2,C15</t>
    <phoneticPr fontId="2" type="noConversion"/>
  </si>
  <si>
    <r>
      <t>再生能源、太陽能工程、電力電子、節能技術、自動控制、電機控制、機電整合、</t>
    </r>
    <r>
      <rPr>
        <sz val="12"/>
        <color theme="5" tint="-0.249977111117893"/>
        <rFont val="標楷體"/>
        <family val="4"/>
        <charset val="136"/>
      </rPr>
      <t>儲能系統</t>
    </r>
    <phoneticPr fontId="3" type="noConversion"/>
  </si>
  <si>
    <t>C5,C6,C8,F7</t>
    <phoneticPr fontId="2" type="noConversion"/>
  </si>
  <si>
    <r>
      <t>能源與資源、</t>
    </r>
    <r>
      <rPr>
        <sz val="12"/>
        <color theme="5" tint="-0.249977111117893"/>
        <rFont val="標楷體"/>
        <family val="4"/>
        <charset val="136"/>
      </rPr>
      <t>投資計劃評估</t>
    </r>
    <r>
      <rPr>
        <sz val="12"/>
        <rFont val="標楷體"/>
        <family val="4"/>
        <charset val="136"/>
      </rPr>
      <t>、能源與礦業經濟</t>
    </r>
    <phoneticPr fontId="3" type="noConversion"/>
  </si>
  <si>
    <t>A14,F1</t>
    <phoneticPr fontId="2" type="noConversion"/>
  </si>
  <si>
    <t>國際貿易實務、國際經濟與財務、財務管理、國際金融與匯兌、能源經濟、永續運輸、綠色港口</t>
    <phoneticPr fontId="3" type="noConversion"/>
  </si>
  <si>
    <t>電力系統中期運轉計劃研擬與分析</t>
    <phoneticPr fontId="3" type="noConversion"/>
  </si>
  <si>
    <t>A18,C3,C15,C23</t>
    <phoneticPr fontId="2" type="noConversion"/>
  </si>
  <si>
    <t>能源工程、節能工程、自動化工程、電業法規、發電工程、配電工程、工商業配電工程、建築配電工程、軌道機電、其他電力工程</t>
    <phoneticPr fontId="3" type="noConversion"/>
  </si>
  <si>
    <t>C2,C11</t>
    <phoneticPr fontId="2" type="noConversion"/>
  </si>
  <si>
    <t>機械空調相關領域</t>
    <phoneticPr fontId="3" type="noConversion"/>
  </si>
  <si>
    <t>C1</t>
    <phoneticPr fontId="2" type="noConversion"/>
  </si>
  <si>
    <t>車輛動力及運動、動態振動分析</t>
    <phoneticPr fontId="3" type="noConversion"/>
  </si>
  <si>
    <t>C5,C6,H4</t>
    <phoneticPr fontId="2" type="noConversion"/>
  </si>
  <si>
    <t>穩定能源供應、提供多元服務、追求永續發展(產業分析、策略管理)</t>
    <phoneticPr fontId="3" type="noConversion"/>
  </si>
  <si>
    <t>F10,J2</t>
    <phoneticPr fontId="2" type="noConversion"/>
  </si>
  <si>
    <t>組織管理研究(含策略規劃與績效評估研究)、消費心理學專題研究、品牌管理專題研究、廣告心理與廣告策略研究、消費者議題研究、市場調查與訪談研究、美學經濟議題研究</t>
    <phoneticPr fontId="3" type="noConversion"/>
  </si>
  <si>
    <t>A1,A15,A18,C5,C23,F7</t>
    <phoneticPr fontId="2" type="noConversion"/>
  </si>
  <si>
    <t>能源、再生能源、節約能源、教育宣導、電力經濟</t>
    <phoneticPr fontId="3" type="noConversion"/>
  </si>
  <si>
    <t>D1,D4,D5,E1</t>
    <phoneticPr fontId="2" type="noConversion"/>
  </si>
  <si>
    <t>資料庫、系統發展、智慧資料分析、決策系統、臨床醫療資訊系統、公衛資訊系統</t>
    <phoneticPr fontId="3" type="noConversion"/>
  </si>
  <si>
    <t>D1,D2,D4,D5</t>
    <phoneticPr fontId="2" type="noConversion"/>
  </si>
  <si>
    <t>資料庫設計、系統建置開發、 資訊管理、資訊安全</t>
    <phoneticPr fontId="3" type="noConversion"/>
  </si>
  <si>
    <t>C3,C5,C23</t>
    <phoneticPr fontId="2" type="noConversion"/>
  </si>
  <si>
    <t>太陽電池、光電元件、半導體元件、半導體、光學、顯示器技術</t>
    <phoneticPr fontId="3" type="noConversion"/>
  </si>
  <si>
    <t>A14,C18,C23,F10</t>
    <phoneticPr fontId="2" type="noConversion"/>
  </si>
  <si>
    <t>計畫管理與專案連繫協調(能源規劃與管理、績效評鑑)</t>
    <phoneticPr fontId="3" type="noConversion"/>
  </si>
  <si>
    <t>F3,F7</t>
    <phoneticPr fontId="2" type="noConversion"/>
  </si>
  <si>
    <t>能源經濟、成本會計、管理會計</t>
    <phoneticPr fontId="3" type="noConversion"/>
  </si>
  <si>
    <t>C11</t>
    <phoneticPr fontId="2" type="noConversion"/>
  </si>
  <si>
    <t>機械工程相關</t>
    <phoneticPr fontId="3" type="noConversion"/>
  </si>
  <si>
    <t>C5,C6</t>
    <phoneticPr fontId="2" type="noConversion"/>
  </si>
  <si>
    <t>化學工程程序設計、分離技術、超臨界流體技術、化工熱力學</t>
    <phoneticPr fontId="3" type="noConversion"/>
  </si>
  <si>
    <t>A15,C1,C5</t>
    <phoneticPr fontId="2" type="noConversion"/>
  </si>
  <si>
    <t>產氫技術、燃料電池系統研發與熱流分析、氫能車系統開發、綠能科技、電動車輛散熱與系統熱傳導模擬</t>
    <phoneticPr fontId="3" type="noConversion"/>
  </si>
  <si>
    <t>A2,A3,A9,C3,C13</t>
    <phoneticPr fontId="2" type="noConversion"/>
  </si>
  <si>
    <t>電化學工程、廢水與土壤處理、電子材料製程之旋轉塗佈研究</t>
    <phoneticPr fontId="3" type="noConversion"/>
  </si>
  <si>
    <t>C7,D1</t>
    <phoneticPr fontId="2" type="noConversion"/>
  </si>
  <si>
    <t>F6</t>
    <phoneticPr fontId="2" type="noConversion"/>
  </si>
  <si>
    <t>業務經營管理</t>
    <phoneticPr fontId="3" type="noConversion"/>
  </si>
  <si>
    <t>新聞、媒體宣傳、行銷、出版、活動</t>
    <phoneticPr fontId="3" type="noConversion"/>
  </si>
  <si>
    <t>C3,C5,C8,C23</t>
    <phoneticPr fontId="2" type="noConversion"/>
  </si>
  <si>
    <t>節約能源、負載管理、再生能源、需量反應</t>
    <phoneticPr fontId="3" type="noConversion"/>
  </si>
  <si>
    <t>電力系統規劃運轉</t>
    <phoneticPr fontId="3" type="noConversion"/>
  </si>
  <si>
    <t>C23,F7</t>
    <phoneticPr fontId="2" type="noConversion"/>
  </si>
  <si>
    <t>自然資源經濟學、能源轉型</t>
    <phoneticPr fontId="3" type="noConversion"/>
  </si>
  <si>
    <t>A1,A2,A11,C14,B1,H1,H2,H3</t>
    <phoneticPr fontId="2" type="noConversion"/>
  </si>
  <si>
    <t>河川生物多樣性、濕地生物多樣性、工程生態檢核、溪河生態學、濕地生態學、生態保育學、生態養殖、生態影響評估、生態保護環境教育</t>
    <phoneticPr fontId="3" type="noConversion"/>
  </si>
  <si>
    <t>工程材料、化學、腐蝕、熱處理、機械系統設計</t>
    <phoneticPr fontId="3" type="noConversion"/>
  </si>
  <si>
    <t>結構非破壞性檢測、結構安全評估、結構力學、結構健康監檢測</t>
    <phoneticPr fontId="3" type="noConversion"/>
  </si>
  <si>
    <t>C18,F10</t>
    <phoneticPr fontId="2" type="noConversion"/>
  </si>
  <si>
    <t>生產管理、專案管理</t>
    <phoneticPr fontId="3" type="noConversion"/>
  </si>
  <si>
    <t>C13,D7</t>
    <phoneticPr fontId="2" type="noConversion"/>
  </si>
  <si>
    <t>奈米材料元件及分析感測器</t>
    <phoneticPr fontId="3" type="noConversion"/>
  </si>
  <si>
    <t>B1,C5,C13,</t>
    <phoneticPr fontId="2" type="noConversion"/>
  </si>
  <si>
    <t>能源科技、生物感測、材料科學及電化學分析</t>
    <phoneticPr fontId="3" type="noConversion"/>
  </si>
  <si>
    <t>C3</t>
    <phoneticPr fontId="2" type="noConversion"/>
  </si>
  <si>
    <t>電機工程相關領域</t>
    <phoneticPr fontId="3" type="noConversion"/>
  </si>
  <si>
    <t>C3,C7,D1</t>
    <phoneticPr fontId="2" type="noConversion"/>
  </si>
  <si>
    <t>機電、通訊、控制系統工程及資訊系統</t>
    <phoneticPr fontId="3" type="noConversion"/>
  </si>
  <si>
    <t>C3,C5</t>
    <phoneticPr fontId="2" type="noConversion"/>
  </si>
  <si>
    <t>半導體工程、太陽能工程</t>
    <phoneticPr fontId="3" type="noConversion"/>
  </si>
  <si>
    <t>A14,E6</t>
    <phoneticPr fontId="2" type="noConversion"/>
  </si>
  <si>
    <t>都市規劃實務、土地使用計畫及成長管理</t>
    <phoneticPr fontId="3" type="noConversion"/>
  </si>
  <si>
    <t>A15,C9,C14</t>
    <phoneticPr fontId="2" type="noConversion"/>
  </si>
  <si>
    <t>海域大地工程、 樁基礎、土壤力學、邊坡穩定、離岸風力發電、海洋能源、堰塞湖天然災害防治</t>
    <phoneticPr fontId="3" type="noConversion"/>
  </si>
  <si>
    <t>媒體經營管理、廣告內容</t>
    <phoneticPr fontId="3" type="noConversion"/>
  </si>
  <si>
    <t>D3,J1,J2</t>
    <phoneticPr fontId="2" type="noConversion"/>
  </si>
  <si>
    <t>服務業管理、服務創新、產品與服務創新、設計思考、科技與人文、博雅感悟、管理學、領導力發展中心策略、品牌經營、網路行銷、專案管理、教育訓練課程規劃</t>
    <phoneticPr fontId="3" type="noConversion"/>
  </si>
  <si>
    <t>服務業管理、服務創新、產品與廣告企劃、媒體刊登、數位廣告、整合行銷傳播、行銷規劃、活動企劃、公共關係規劃、數位行銷</t>
    <phoneticPr fontId="3" type="noConversion"/>
  </si>
  <si>
    <t>D3,D4,D5,I3,J2</t>
    <phoneticPr fontId="2" type="noConversion"/>
  </si>
  <si>
    <t>多媒體網路、離散數學、資料庫系統、資料採礦、工程美學、社會議題分析與知識發掘、數位學習資料探勘、電商網站與行銷智慧維運管理、離岸風場大數據智慧維運平台</t>
    <phoneticPr fontId="3" type="noConversion"/>
  </si>
  <si>
    <t>B1,D1</t>
    <phoneticPr fontId="2" type="noConversion"/>
  </si>
  <si>
    <t>遺傳基因演算法、進化計算專論、軟體工程</t>
    <phoneticPr fontId="3" type="noConversion"/>
  </si>
  <si>
    <t>C,C3</t>
    <phoneticPr fontId="2" type="noConversion"/>
  </si>
  <si>
    <t>冷凍空調及機電工程教學研究</t>
    <phoneticPr fontId="3" type="noConversion"/>
  </si>
  <si>
    <t>A16,F7,H4</t>
    <phoneticPr fontId="2" type="noConversion"/>
  </si>
  <si>
    <t>自然資源與環境經濟學、氣候變遷減緩與調適</t>
    <phoneticPr fontId="3" type="noConversion"/>
  </si>
  <si>
    <t>A2,A9,C7,C16,D1,D4</t>
    <phoneticPr fontId="2" type="noConversion"/>
  </si>
  <si>
    <t>水土保持、水利工程、水文、遙測空間資訊應用分析、氣候變遷對水土資源影響、水文水理模擬、地理資訊及UAV空間資訊應用分析</t>
    <phoneticPr fontId="3" type="noConversion"/>
  </si>
  <si>
    <t>A14,C14</t>
    <phoneticPr fontId="2" type="noConversion"/>
  </si>
  <si>
    <t>督導海洋工程規劃、港灣工程、海岸防護規劃、設計、管理、督導河川排水規劃、設計、監造及維護管理、出流管制規劃與計畫</t>
    <phoneticPr fontId="3" type="noConversion"/>
  </si>
  <si>
    <t>電力系統、電子工業研究</t>
    <phoneticPr fontId="3" type="noConversion"/>
  </si>
  <si>
    <t>F1,F7</t>
    <phoneticPr fontId="2" type="noConversion"/>
  </si>
  <si>
    <t>國貿理論與政策、國際財務管理</t>
    <phoneticPr fontId="3" type="noConversion"/>
  </si>
  <si>
    <t>L2</t>
    <phoneticPr fontId="2" type="noConversion"/>
  </si>
  <si>
    <t>風景遊憩區規劃、自行車環境設計</t>
    <phoneticPr fontId="3" type="noConversion"/>
  </si>
  <si>
    <t>經濟學相關領域</t>
    <phoneticPr fontId="3" type="noConversion"/>
  </si>
  <si>
    <t>F2,F6,F7,F8,G2</t>
    <phoneticPr fontId="2" type="noConversion"/>
  </si>
  <si>
    <t>產業政策、中小企業政策、勞動政策、經營模式分析、經濟統計分析、經濟影響評估、稅式支出分析</t>
    <phoneticPr fontId="3" type="noConversion"/>
  </si>
  <si>
    <t>D5,F6,F7</t>
    <phoneticPr fontId="2" type="noConversion"/>
  </si>
  <si>
    <t>進行油品銷量與油價預測、規劃台灣中油公司營運與商情數據分析中心(大數據中心)</t>
    <phoneticPr fontId="3" type="noConversion"/>
  </si>
  <si>
    <t>電力系統規劃</t>
    <phoneticPr fontId="3" type="noConversion"/>
  </si>
  <si>
    <t>C3,D1</t>
    <phoneticPr fontId="2" type="noConversion"/>
  </si>
  <si>
    <t>電腦應用、電子資訊產業發展</t>
    <phoneticPr fontId="3" type="noConversion"/>
  </si>
  <si>
    <t>I3,I4,J1,J2</t>
    <phoneticPr fontId="2" type="noConversion"/>
  </si>
  <si>
    <t>行銷企劃、活動行銷、新媒體及數位行銷、公關媒體策劃、品牌產品企劃、整合行銷傳播、文創行銷、文創節慶企劃、文創品牌產品規劃、產業經營及館舍營運、社區產業及地方創生輔導、文創IP及博物館文創企劃</t>
    <phoneticPr fontId="3" type="noConversion"/>
  </si>
  <si>
    <t>I4,J1,J2</t>
    <phoneticPr fontId="2" type="noConversion"/>
  </si>
  <si>
    <t>藝文活動與節慶規劃、執行與行銷推廣</t>
    <phoneticPr fontId="3" type="noConversion"/>
  </si>
  <si>
    <t>資料庫管理、系統分析與設計、電子商務與服務管理、資訊系統專案設計</t>
    <phoneticPr fontId="3" type="noConversion"/>
  </si>
  <si>
    <t>D1,D2,D3</t>
    <phoneticPr fontId="2" type="noConversion"/>
  </si>
  <si>
    <t>資訊管理、資訊安全、電子資訊系統、電子商務網站建置、網站經營之教學</t>
    <phoneticPr fontId="3" type="noConversion"/>
  </si>
  <si>
    <t>高速電子元件與系統、光電半導體積體電路</t>
    <phoneticPr fontId="3" type="noConversion"/>
  </si>
  <si>
    <t>C3,C21,C22</t>
    <phoneticPr fontId="2" type="noConversion"/>
  </si>
  <si>
    <t>電力監控、火警自動警報系統、避難系統、水系統、電機機械</t>
    <phoneticPr fontId="3" type="noConversion"/>
  </si>
  <si>
    <t>C3,C7</t>
    <phoneticPr fontId="2" type="noConversion"/>
  </si>
  <si>
    <t>觸媒、反應工程、程序設計</t>
    <phoneticPr fontId="3" type="noConversion"/>
  </si>
  <si>
    <t>A14,G2</t>
    <phoneticPr fontId="2" type="noConversion"/>
  </si>
  <si>
    <t>公共政策、政策規劃與設計、都市區域與發展、都市區域與政策專題、全球化與地方發展</t>
    <phoneticPr fontId="3" type="noConversion"/>
  </si>
  <si>
    <t>B2,D1</t>
    <phoneticPr fontId="2" type="noConversion"/>
  </si>
  <si>
    <t>地理資訊系統、數值製圖、地理資訊標準、測量、地理資訊科學</t>
    <phoneticPr fontId="3" type="noConversion"/>
  </si>
  <si>
    <t>C7,C9,D1</t>
    <phoneticPr fontId="2" type="noConversion"/>
  </si>
  <si>
    <t>資源保育、地理資訊系統、遙感探測、土地管理、防災資訊</t>
    <phoneticPr fontId="3" type="noConversion"/>
  </si>
  <si>
    <t>A1,D1</t>
    <phoneticPr fontId="2" type="noConversion"/>
  </si>
  <si>
    <t>攝影測量、地理資訊系統、遙感探測、平面測量、測量製圖、三維建模、群眾製圖、地圖學、地形計測、地形分析、地理教育、環境教育、原住民族科學教育、地理資訊系統、智慧城市</t>
    <phoneticPr fontId="3" type="noConversion"/>
  </si>
  <si>
    <t>D1,D3,D4,D5,D6,E3</t>
    <phoneticPr fontId="2" type="noConversion"/>
  </si>
  <si>
    <t>資訊業務(學術系統、公文系統、行政系統、網路系統)之規劃、建置及管理</t>
    <phoneticPr fontId="3" type="noConversion"/>
  </si>
  <si>
    <t>D2,G1</t>
    <phoneticPr fontId="2" type="noConversion"/>
  </si>
  <si>
    <t>民法(財產法)、民事責任法、工程契約法、工程採購法制、不動產法制、消費者保護法、民事科技法、個資保護與資訊安全法制</t>
    <phoneticPr fontId="3" type="noConversion"/>
  </si>
  <si>
    <t>A5,C5,C8,C21</t>
    <phoneticPr fontId="2" type="noConversion"/>
  </si>
  <si>
    <t>燃燒科學、技術與工程、能源應用、污染防治、防火安全</t>
    <phoneticPr fontId="3" type="noConversion"/>
  </si>
  <si>
    <t>A15,C3,C5</t>
    <phoneticPr fontId="2" type="noConversion"/>
  </si>
  <si>
    <t>電力電子、再生能源(光電能源)</t>
    <phoneticPr fontId="3" type="noConversion"/>
  </si>
  <si>
    <t>加總</t>
    <phoneticPr fontId="2" type="noConversion"/>
  </si>
  <si>
    <t>A1,A10,H3</t>
    <phoneticPr fontId="2" type="noConversion"/>
  </si>
  <si>
    <t>A1,A2,A3,A4,A10</t>
    <phoneticPr fontId="2" type="noConversion"/>
  </si>
  <si>
    <t>A1,A4,A10</t>
    <phoneticPr fontId="2" type="noConversion"/>
  </si>
  <si>
    <t>A3,A4,A5,A8</t>
    <phoneticPr fontId="2" type="noConversion"/>
  </si>
  <si>
    <t>A3,A9</t>
    <phoneticPr fontId="2" type="noConversion"/>
  </si>
  <si>
    <t>A4,A6,E1,E5</t>
    <phoneticPr fontId="2" type="noConversion"/>
  </si>
  <si>
    <t>D1,D4,D7</t>
    <phoneticPr fontId="2" type="noConversion"/>
  </si>
  <si>
    <t>A3,A4,E2</t>
    <phoneticPr fontId="2" type="noConversion"/>
  </si>
  <si>
    <t>A8,A11</t>
    <phoneticPr fontId="2" type="noConversion"/>
  </si>
  <si>
    <t>A4,A10,A13</t>
    <phoneticPr fontId="2" type="noConversion"/>
  </si>
  <si>
    <t>A2,A3,A10,A14</t>
    <phoneticPr fontId="2" type="noConversion"/>
  </si>
  <si>
    <t>A1,A4,A6,A10,A11</t>
    <phoneticPr fontId="2" type="noConversion"/>
  </si>
  <si>
    <t>A7,A14</t>
    <phoneticPr fontId="2" type="noConversion"/>
  </si>
  <si>
    <t>A2,A14,C20,H2</t>
    <phoneticPr fontId="2" type="noConversion"/>
  </si>
  <si>
    <t>A4,A10,A16</t>
    <phoneticPr fontId="2" type="noConversion"/>
  </si>
  <si>
    <t>A2,A10,A16,A17</t>
    <phoneticPr fontId="2" type="noConversion"/>
  </si>
  <si>
    <t>A5,A16,A17,A18</t>
    <phoneticPr fontId="2" type="noConversion"/>
  </si>
  <si>
    <t>姓名</t>
    <phoneticPr fontId="2" type="noConversion"/>
  </si>
  <si>
    <t>性別</t>
    <phoneticPr fontId="2" type="noConversion"/>
  </si>
  <si>
    <t>人員類別</t>
    <phoneticPr fontId="2" type="noConversion"/>
  </si>
  <si>
    <t>在職狀況</t>
    <phoneticPr fontId="2" type="noConversion"/>
  </si>
  <si>
    <t>單位</t>
    <phoneticPr fontId="2" type="noConversion"/>
  </si>
  <si>
    <t>職稱</t>
    <phoneticPr fontId="2" type="noConversion"/>
  </si>
  <si>
    <t>臺北市立大學地球環境暨生物資源學系</t>
    <phoneticPr fontId="2" type="noConversion"/>
  </si>
  <si>
    <t>教授</t>
  </si>
  <si>
    <t>教授</t>
    <phoneticPr fontId="2" type="noConversion"/>
  </si>
  <si>
    <t>私立東海大學環境科學與工程學系</t>
    <phoneticPr fontId="2" type="noConversion"/>
  </si>
  <si>
    <t>國立臺北科技大學環境工程與管理研究所</t>
    <phoneticPr fontId="2" type="noConversion"/>
  </si>
  <si>
    <t>國立屏東科技大學環境工程與科學系</t>
    <phoneticPr fontId="2" type="noConversion"/>
  </si>
  <si>
    <t>私立醒吾科技大學通識教育中心</t>
    <phoneticPr fontId="2" type="noConversion"/>
  </si>
  <si>
    <t>國立臺灣科技大學化學工程系</t>
    <phoneticPr fontId="2" type="noConversion"/>
  </si>
  <si>
    <t>講座教授</t>
    <phoneticPr fontId="2" type="noConversion"/>
  </si>
  <si>
    <t>國立雲林科技大學環境與安全衛生工程系</t>
    <phoneticPr fontId="2" type="noConversion"/>
  </si>
  <si>
    <t>私立中原大學環境工程學系</t>
    <phoneticPr fontId="2" type="noConversion"/>
  </si>
  <si>
    <t>在職</t>
    <phoneticPr fontId="2" type="noConversion"/>
  </si>
  <si>
    <t>退休</t>
    <phoneticPr fontId="2" type="noConversion"/>
  </si>
  <si>
    <t>私立朝陽科技大學環境工程與管理系</t>
    <phoneticPr fontId="2" type="noConversion"/>
  </si>
  <si>
    <t>國立中央大學環境工程研究所</t>
    <phoneticPr fontId="2" type="noConversion"/>
  </si>
  <si>
    <t>私立輔英科技大學環境工程與科學系</t>
    <phoneticPr fontId="2" type="noConversion"/>
  </si>
  <si>
    <t>國立中央大學大氣科學學系</t>
    <phoneticPr fontId="2" type="noConversion"/>
  </si>
  <si>
    <t>行政院環保署</t>
    <phoneticPr fontId="2" type="noConversion"/>
  </si>
  <si>
    <t>國立臺北科技大學土木工程系</t>
    <phoneticPr fontId="2" type="noConversion"/>
  </si>
  <si>
    <t>私立東南科技大學環境與安全衛生工程系</t>
    <phoneticPr fontId="2" type="noConversion"/>
  </si>
  <si>
    <t>副教授</t>
  </si>
  <si>
    <t>副教授</t>
    <phoneticPr fontId="2" type="noConversion"/>
  </si>
  <si>
    <t>國立中山大學環境工程研究所</t>
    <phoneticPr fontId="2" type="noConversion"/>
  </si>
  <si>
    <t>國立虎尾科技大學生物科技系</t>
    <phoneticPr fontId="2" type="noConversion"/>
  </si>
  <si>
    <t>臺北市立大學衛生福利學系</t>
    <phoneticPr fontId="2" type="noConversion"/>
  </si>
  <si>
    <t>國立臺北教育大學資訊科學系</t>
    <phoneticPr fontId="2" type="noConversion"/>
  </si>
  <si>
    <t>新北市政府環境保護局</t>
    <phoneticPr fontId="2" type="noConversion"/>
  </si>
  <si>
    <t>私立長榮大學安全衛生科學學院</t>
    <phoneticPr fontId="2" type="noConversion"/>
  </si>
  <si>
    <t>行政院環保署環境監測及資訊處</t>
    <phoneticPr fontId="2" type="noConversion"/>
  </si>
  <si>
    <t>國立聯合大學能源工程學系</t>
    <phoneticPr fontId="2" type="noConversion"/>
  </si>
  <si>
    <t>榮譽教授</t>
  </si>
  <si>
    <t>國立臺灣大學環境工程學研究所</t>
    <phoneticPr fontId="2" type="noConversion"/>
  </si>
  <si>
    <t>國立臺北科技大學材料及資源工程系</t>
    <phoneticPr fontId="2" type="noConversion"/>
  </si>
  <si>
    <t>特聘教授</t>
    <phoneticPr fontId="2" type="noConversion"/>
  </si>
  <si>
    <t>私立淡江大學水資源及環境工程系</t>
    <phoneticPr fontId="2" type="noConversion"/>
  </si>
  <si>
    <t>國立宜蘭大學環境工程學系</t>
    <phoneticPr fontId="2" type="noConversion"/>
  </si>
  <si>
    <t>私立世新大學廣播電視電影學系</t>
    <phoneticPr fontId="2" type="noConversion"/>
  </si>
  <si>
    <t>A3,A5,A9</t>
    <phoneticPr fontId="2" type="noConversion"/>
  </si>
  <si>
    <t>A2,A6,E5</t>
    <phoneticPr fontId="2" type="noConversion"/>
  </si>
  <si>
    <t>財團法人環境資源研究發展基金會</t>
    <phoneticPr fontId="2" type="noConversion"/>
  </si>
  <si>
    <t>董事</t>
    <phoneticPr fontId="2" type="noConversion"/>
  </si>
  <si>
    <t>國立成功大學環境工程學系</t>
    <phoneticPr fontId="2" type="noConversion"/>
  </si>
  <si>
    <t>國立臺北科技大學車輛工程系</t>
    <phoneticPr fontId="2" type="noConversion"/>
  </si>
  <si>
    <t>國立臺北大學自然資源與環境管理研究所</t>
    <phoneticPr fontId="2" type="noConversion"/>
  </si>
  <si>
    <t>國立東華大學自然資源與環境學系</t>
    <phoneticPr fontId="2" type="noConversion"/>
  </si>
  <si>
    <t>A4,A10,A14,A17</t>
    <phoneticPr fontId="2" type="noConversion"/>
  </si>
  <si>
    <t>A3,E2</t>
    <phoneticPr fontId="2" type="noConversion"/>
  </si>
  <si>
    <t>國立臺東專科學校通識教育中心</t>
    <phoneticPr fontId="2" type="noConversion"/>
  </si>
  <si>
    <t>國立高雄科技大學化學工程與材料工程系</t>
    <phoneticPr fontId="2" type="noConversion"/>
  </si>
  <si>
    <t>D1,D5,D6,D7</t>
    <phoneticPr fontId="2" type="noConversion"/>
  </si>
  <si>
    <t>國立臺北商業大學資訊與決策科學研究所</t>
    <phoneticPr fontId="2" type="noConversion"/>
  </si>
  <si>
    <t>私立嘉南藥理科技大學環境產學合作中心</t>
    <phoneticPr fontId="2" type="noConversion"/>
  </si>
  <si>
    <t>研究員兼中心主任</t>
    <phoneticPr fontId="2" type="noConversion"/>
  </si>
  <si>
    <t>財團法人商業發展研究院</t>
    <phoneticPr fontId="2" type="noConversion"/>
  </si>
  <si>
    <t>副院長</t>
    <phoneticPr fontId="2" type="noConversion"/>
  </si>
  <si>
    <t>A14,F5,F6</t>
    <phoneticPr fontId="2" type="noConversion"/>
  </si>
  <si>
    <t>國立高雄師範大學生物科技系</t>
    <phoneticPr fontId="2" type="noConversion"/>
  </si>
  <si>
    <t>A8,A9</t>
    <phoneticPr fontId="2" type="noConversion"/>
  </si>
  <si>
    <t>名譽教授</t>
    <phoneticPr fontId="2" type="noConversion"/>
  </si>
  <si>
    <t>A2,A19,A11</t>
    <phoneticPr fontId="2" type="noConversion"/>
  </si>
  <si>
    <t>科技部</t>
    <phoneticPr fontId="2" type="noConversion"/>
  </si>
  <si>
    <t>A4,A16,A19</t>
    <phoneticPr fontId="2" type="noConversion"/>
  </si>
  <si>
    <t>國立高雄科技大學環境與安全衛生工程系</t>
    <phoneticPr fontId="2" type="noConversion"/>
  </si>
  <si>
    <t>花蓮縣環境保護局</t>
    <phoneticPr fontId="2" type="noConversion"/>
  </si>
  <si>
    <t>桃園市政府環境保護局</t>
    <phoneticPr fontId="2" type="noConversion"/>
  </si>
  <si>
    <t>環保署環境檢驗所</t>
    <phoneticPr fontId="2" type="noConversion"/>
  </si>
  <si>
    <t>國立宜蘭大學環境工程學系暨研究所</t>
    <phoneticPr fontId="2" type="noConversion"/>
  </si>
  <si>
    <t>A14,D1,D5,D6,D7</t>
    <phoneticPr fontId="2" type="noConversion"/>
  </si>
  <si>
    <t>A4,A10,A11</t>
    <phoneticPr fontId="2" type="noConversion"/>
  </si>
  <si>
    <t>私立中臺科技大學環境與安全衛生工程系</t>
    <phoneticPr fontId="2" type="noConversion"/>
  </si>
  <si>
    <t>A5,A16</t>
    <phoneticPr fontId="2" type="noConversion"/>
  </si>
  <si>
    <t>財團法人台灣綠色生產力基金會</t>
    <phoneticPr fontId="2" type="noConversion"/>
  </si>
  <si>
    <t>主任</t>
    <phoneticPr fontId="2" type="noConversion"/>
  </si>
  <si>
    <t>A5,A10,G1</t>
    <phoneticPr fontId="2" type="noConversion"/>
  </si>
  <si>
    <t>國立陽明交通大學食品安全及健康風險評估研究所</t>
    <phoneticPr fontId="2" type="noConversion"/>
  </si>
  <si>
    <t>榮譽教授</t>
    <phoneticPr fontId="2" type="noConversion"/>
  </si>
  <si>
    <t>公立臺灣警察專科學校消防安全科</t>
    <phoneticPr fontId="2" type="noConversion"/>
  </si>
  <si>
    <t>A6,C21</t>
    <phoneticPr fontId="2" type="noConversion"/>
  </si>
  <si>
    <t>A3,C19</t>
    <phoneticPr fontId="2" type="noConversion"/>
  </si>
  <si>
    <t>國立臺灣大學環境與職業健康科學研究所</t>
    <phoneticPr fontId="2" type="noConversion"/>
  </si>
  <si>
    <t>國立陽明交通大學環境工程研究所</t>
    <phoneticPr fontId="2" type="noConversion"/>
  </si>
  <si>
    <t>私立崑山科技大學環境工程系暨研究所</t>
    <phoneticPr fontId="2" type="noConversion"/>
  </si>
  <si>
    <t>國立臺灣大學農業化學系</t>
    <phoneticPr fontId="2" type="noConversion"/>
  </si>
  <si>
    <t>環境督察總隊</t>
    <phoneticPr fontId="2" type="noConversion"/>
  </si>
  <si>
    <t>私立正修科技大學通識教育中心</t>
    <phoneticPr fontId="2" type="noConversion"/>
  </si>
  <si>
    <t>助理教授</t>
    <phoneticPr fontId="2" type="noConversion"/>
  </si>
  <si>
    <t>私立逢甲大學環境工程與科學學系</t>
    <phoneticPr fontId="2" type="noConversion"/>
  </si>
  <si>
    <t>A3,A9,A10</t>
    <phoneticPr fontId="2" type="noConversion"/>
  </si>
  <si>
    <t>國立成功大學永續環境實驗所</t>
    <phoneticPr fontId="2" type="noConversion"/>
  </si>
  <si>
    <t>助理研究員</t>
    <phoneticPr fontId="2" type="noConversion"/>
  </si>
  <si>
    <t>清華大學化學系</t>
    <phoneticPr fontId="2" type="noConversion"/>
  </si>
  <si>
    <t>國立暨南國際大學土木工程學系</t>
    <phoneticPr fontId="2" type="noConversion"/>
  </si>
  <si>
    <t>A10,A16</t>
    <phoneticPr fontId="2" type="noConversion"/>
  </si>
  <si>
    <t>私立銘傳大學風險管理與保險學系</t>
    <phoneticPr fontId="2" type="noConversion"/>
  </si>
  <si>
    <t>A8,D5,D7</t>
    <phoneticPr fontId="2" type="noConversion"/>
  </si>
  <si>
    <t>A2,A3,A9,H1</t>
    <phoneticPr fontId="2" type="noConversion"/>
  </si>
  <si>
    <t>私立亞東科技大學機械工程系</t>
    <phoneticPr fontId="2" type="noConversion"/>
  </si>
  <si>
    <t>A4,A13</t>
    <phoneticPr fontId="2" type="noConversion"/>
  </si>
  <si>
    <t>國立臺北大學都市計劃研究所</t>
    <phoneticPr fontId="2" type="noConversion"/>
  </si>
  <si>
    <t>國立陽明大學環境與職業衛生研究所</t>
    <phoneticPr fontId="2" type="noConversion"/>
  </si>
  <si>
    <t>A8,,E2</t>
    <phoneticPr fontId="2" type="noConversion"/>
  </si>
  <si>
    <t>A4,A5</t>
    <phoneticPr fontId="2" type="noConversion"/>
  </si>
  <si>
    <t>A15,A17,A18</t>
    <phoneticPr fontId="2" type="noConversion"/>
  </si>
  <si>
    <t>私立馬偕醫學院高齡福祉科技研究所</t>
    <phoneticPr fontId="2" type="noConversion"/>
  </si>
  <si>
    <t>國立屏東科技大學車輛工程系</t>
    <phoneticPr fontId="2" type="noConversion"/>
  </si>
  <si>
    <t>私立朝陽科技大學資訊管理系</t>
    <phoneticPr fontId="2" type="noConversion"/>
  </si>
  <si>
    <t>D2,D4,D5,D6,D7</t>
    <phoneticPr fontId="2" type="noConversion"/>
  </si>
  <si>
    <t>財政部財政資訊中心</t>
    <phoneticPr fontId="2" type="noConversion"/>
  </si>
  <si>
    <t>經濟部能源局</t>
    <phoneticPr fontId="2" type="noConversion"/>
  </si>
  <si>
    <t>私立世新大學資訊傳播學系</t>
    <phoneticPr fontId="2" type="noConversion"/>
  </si>
  <si>
    <t>A2,A3,A4</t>
    <phoneticPr fontId="2" type="noConversion"/>
  </si>
  <si>
    <t>花蓮縣政府環境保護局</t>
    <phoneticPr fontId="2" type="noConversion"/>
  </si>
  <si>
    <t>私立景文科技大學資訊與通訊系</t>
    <phoneticPr fontId="2" type="noConversion"/>
  </si>
  <si>
    <t>A1,A5,A14</t>
    <phoneticPr fontId="2" type="noConversion"/>
  </si>
  <si>
    <t>國立中興大學環境工程學系</t>
    <phoneticPr fontId="2" type="noConversion"/>
  </si>
  <si>
    <t>B3</t>
    <phoneticPr fontId="2" type="noConversion"/>
  </si>
  <si>
    <t>國立中央大學化學系</t>
    <phoneticPr fontId="2" type="noConversion"/>
  </si>
  <si>
    <t>經濟部資訊中心</t>
    <phoneticPr fontId="2" type="noConversion"/>
  </si>
  <si>
    <t>國立臺北教育大學</t>
    <phoneticPr fontId="2" type="noConversion"/>
  </si>
  <si>
    <t>台灣電力股份有限公司</t>
    <phoneticPr fontId="2" type="noConversion"/>
  </si>
  <si>
    <t>行政院環保署環境保護人員訓練所</t>
    <phoneticPr fontId="2" type="noConversion"/>
  </si>
  <si>
    <t>內政部資訊中心</t>
    <phoneticPr fontId="2" type="noConversion"/>
  </si>
  <si>
    <t>臺南市政府工務局</t>
    <phoneticPr fontId="2" type="noConversion"/>
  </si>
  <si>
    <t>A5,C11</t>
    <phoneticPr fontId="2" type="noConversion"/>
  </si>
  <si>
    <t>國立中興大學機械工程系</t>
    <phoneticPr fontId="2" type="noConversion"/>
  </si>
  <si>
    <t>A14,D5,D7</t>
    <phoneticPr fontId="2" type="noConversion"/>
  </si>
  <si>
    <t>國立勤益科技大學資訊工程系</t>
    <phoneticPr fontId="2" type="noConversion"/>
  </si>
  <si>
    <t>國立臺灣海洋大學河海工程學系</t>
    <phoneticPr fontId="2" type="noConversion"/>
  </si>
  <si>
    <t>A20</t>
    <phoneticPr fontId="2" type="noConversion"/>
  </si>
  <si>
    <t>F4,F5,F6</t>
    <phoneticPr fontId="2" type="noConversion"/>
  </si>
  <si>
    <t>國立臺灣科技大學工業管理系</t>
    <phoneticPr fontId="2" type="noConversion"/>
  </si>
  <si>
    <t>私立中國醫藥大學公共衛生學系</t>
    <phoneticPr fontId="2" type="noConversion"/>
  </si>
  <si>
    <t>A8</t>
    <phoneticPr fontId="2" type="noConversion"/>
  </si>
  <si>
    <t>國立臺灣大學生物環境系統工程學系暨水工試驗所</t>
    <phoneticPr fontId="2" type="noConversion"/>
  </si>
  <si>
    <t>國立臺北大學統計系</t>
    <phoneticPr fontId="2" type="noConversion"/>
  </si>
  <si>
    <t>台灣經濟研究院</t>
    <phoneticPr fontId="2" type="noConversion"/>
  </si>
  <si>
    <t>顧問</t>
    <phoneticPr fontId="2" type="noConversion"/>
  </si>
  <si>
    <t>E2</t>
    <phoneticPr fontId="2" type="noConversion"/>
  </si>
  <si>
    <t>私立南亞技術學院</t>
    <phoneticPr fontId="2" type="noConversion"/>
  </si>
  <si>
    <t>國立成功大學資源工程學系</t>
    <phoneticPr fontId="2" type="noConversion"/>
  </si>
  <si>
    <t>A17,A18,F7</t>
    <phoneticPr fontId="2" type="noConversion"/>
  </si>
  <si>
    <t>國立成功大學工業衛生學科暨環境醫學研究所</t>
    <phoneticPr fontId="2" type="noConversion"/>
  </si>
  <si>
    <t>A5,A6,E2</t>
    <phoneticPr fontId="2" type="noConversion"/>
  </si>
  <si>
    <t>國立中興大學土壤環境科學系</t>
    <phoneticPr fontId="2" type="noConversion"/>
  </si>
  <si>
    <t>國立中興大學昆蟲學系</t>
    <phoneticPr fontId="2" type="noConversion"/>
  </si>
  <si>
    <t>A7</t>
    <phoneticPr fontId="2" type="noConversion"/>
  </si>
  <si>
    <t>A2</t>
    <phoneticPr fontId="2" type="noConversion"/>
  </si>
  <si>
    <t>私立弘光科技大學環境與安全衛生工程系</t>
    <phoneticPr fontId="2" type="noConversion"/>
  </si>
  <si>
    <t>國立台灣大學農業化學系</t>
    <phoneticPr fontId="2" type="noConversion"/>
  </si>
  <si>
    <t>A4,A10,A18</t>
    <phoneticPr fontId="2" type="noConversion"/>
  </si>
  <si>
    <t>臺北市立大學歷史與地理學系</t>
    <phoneticPr fontId="2" type="noConversion"/>
  </si>
  <si>
    <t>國立臺灣大學食品安全與健康研究所</t>
    <phoneticPr fontId="2" type="noConversion"/>
  </si>
  <si>
    <t>E3</t>
    <phoneticPr fontId="2" type="noConversion"/>
  </si>
  <si>
    <t>國立臺北大學法律學系</t>
    <phoneticPr fontId="2" type="noConversion"/>
  </si>
  <si>
    <t>G1,G2,G3</t>
    <phoneticPr fontId="2" type="noConversion"/>
  </si>
  <si>
    <t>國立高雄大學土木與環境工程學系</t>
    <phoneticPr fontId="2" type="noConversion"/>
  </si>
  <si>
    <t>國立臺北商業大學會計資訊系</t>
    <phoneticPr fontId="2" type="noConversion"/>
  </si>
  <si>
    <t>國立陽明交通大學經營管理研究所</t>
    <phoneticPr fontId="2" type="noConversion"/>
  </si>
  <si>
    <t>國立聯合大學環境與安全衛生工程學系</t>
    <phoneticPr fontId="2" type="noConversion"/>
  </si>
  <si>
    <t>G2,G4</t>
    <phoneticPr fontId="2" type="noConversion"/>
  </si>
  <si>
    <t>國立清華大學科技法律研究所</t>
    <phoneticPr fontId="2" type="noConversion"/>
  </si>
  <si>
    <t>私立萬能科技大學環境工程系</t>
    <phoneticPr fontId="2" type="noConversion"/>
  </si>
  <si>
    <t>國立臺北大學資訊工程學系</t>
    <phoneticPr fontId="2" type="noConversion"/>
  </si>
  <si>
    <t>國立臺北護理健康大學資訊管理系暨研究所</t>
    <phoneticPr fontId="2" type="noConversion"/>
  </si>
  <si>
    <t>私立萬能科技大學環境科學與工程學系</t>
    <phoneticPr fontId="2" type="noConversion"/>
  </si>
  <si>
    <t>私立臺北醫學大學公共衛生學系</t>
    <phoneticPr fontId="2" type="noConversion"/>
  </si>
  <si>
    <t>A5,A13,E1</t>
    <phoneticPr fontId="2" type="noConversion"/>
  </si>
  <si>
    <t>國家衛生研究院生技與藥物研究所</t>
    <phoneticPr fontId="2" type="noConversion"/>
  </si>
  <si>
    <t>研究員</t>
    <phoneticPr fontId="2" type="noConversion"/>
  </si>
  <si>
    <t>B1,D7</t>
    <phoneticPr fontId="2" type="noConversion"/>
  </si>
  <si>
    <t>A2,A3,A5</t>
    <phoneticPr fontId="2" type="noConversion"/>
  </si>
  <si>
    <t>國立政治大學國際經營與貿易學系</t>
    <phoneticPr fontId="2" type="noConversion"/>
  </si>
  <si>
    <t>G1,G5</t>
    <phoneticPr fontId="2" type="noConversion"/>
  </si>
  <si>
    <t>H1,H2,H3,H4</t>
    <phoneticPr fontId="2" type="noConversion"/>
  </si>
  <si>
    <t>私立東南科技大學觀光系、產業經營管理研究所</t>
    <phoneticPr fontId="2" type="noConversion"/>
  </si>
  <si>
    <t>私立淡江大學資訊工程學系</t>
    <phoneticPr fontId="2" type="noConversion"/>
  </si>
  <si>
    <t>中華民國全國工業總會</t>
    <phoneticPr fontId="2" type="noConversion"/>
  </si>
  <si>
    <t>F5</t>
    <phoneticPr fontId="2" type="noConversion"/>
  </si>
  <si>
    <t>副處長</t>
    <phoneticPr fontId="2" type="noConversion"/>
  </si>
  <si>
    <t>私立嘉南藥理大學環境工程與科學系暨研究所</t>
    <phoneticPr fontId="2" type="noConversion"/>
  </si>
  <si>
    <t>A5,A14</t>
    <phoneticPr fontId="2" type="noConversion"/>
  </si>
  <si>
    <t>國立高雄科技大學資訊管理系</t>
    <phoneticPr fontId="2" type="noConversion"/>
  </si>
  <si>
    <t>特聘教授</t>
  </si>
  <si>
    <t>國立屏東科技大學資訊管理系</t>
    <phoneticPr fontId="2" type="noConversion"/>
  </si>
  <si>
    <t>私立中國文化大學行銷系</t>
    <phoneticPr fontId="2" type="noConversion"/>
  </si>
  <si>
    <t>A4,A11,A16</t>
    <phoneticPr fontId="2" type="noConversion"/>
  </si>
  <si>
    <t>國立東華大學公共行政學系</t>
    <phoneticPr fontId="2" type="noConversion"/>
  </si>
  <si>
    <t>A1,F6,F7</t>
    <phoneticPr fontId="2" type="noConversion"/>
  </si>
  <si>
    <t>A5,A8,E2</t>
    <phoneticPr fontId="2" type="noConversion"/>
  </si>
  <si>
    <t>私立東吳大學資訊管理學系</t>
    <phoneticPr fontId="2" type="noConversion"/>
  </si>
  <si>
    <t>C23</t>
    <phoneticPr fontId="2" type="noConversion"/>
  </si>
  <si>
    <t>淡江大學資工系</t>
    <phoneticPr fontId="2" type="noConversion"/>
  </si>
  <si>
    <t>國立成功大學測量及空間資訊學系</t>
    <phoneticPr fontId="2" type="noConversion"/>
  </si>
  <si>
    <t>國立政治大學財政學系</t>
    <phoneticPr fontId="2" type="noConversion"/>
  </si>
  <si>
    <t>F1,F2</t>
    <phoneticPr fontId="2" type="noConversion"/>
  </si>
  <si>
    <t>國立中興大學環境工程系</t>
    <phoneticPr fontId="2" type="noConversion"/>
  </si>
  <si>
    <t>崑山科技大學環境工程系</t>
    <phoneticPr fontId="2" type="noConversion"/>
  </si>
  <si>
    <t>A1,A14</t>
    <phoneticPr fontId="2" type="noConversion"/>
  </si>
  <si>
    <t>國立中央大學通識教育中心</t>
    <phoneticPr fontId="2" type="noConversion"/>
  </si>
  <si>
    <t>兼任助理教授</t>
    <phoneticPr fontId="2" type="noConversion"/>
  </si>
  <si>
    <t>國立陽明交通大學運輸與物流管理學系</t>
    <phoneticPr fontId="2" type="noConversion"/>
  </si>
  <si>
    <t>國立勤益科技大學</t>
    <phoneticPr fontId="2" type="noConversion"/>
  </si>
  <si>
    <t>臺北市政府環境保護局</t>
    <phoneticPr fontId="2" type="noConversion"/>
  </si>
  <si>
    <t>局長</t>
    <phoneticPr fontId="2" type="noConversion"/>
  </si>
  <si>
    <t>C12</t>
    <phoneticPr fontId="2" type="noConversion"/>
  </si>
  <si>
    <t>C20</t>
    <phoneticPr fontId="2" type="noConversion"/>
  </si>
  <si>
    <t>國立中央大學環境研究中心</t>
    <phoneticPr fontId="2" type="noConversion"/>
  </si>
  <si>
    <t>國立成功大學水工試驗所</t>
    <phoneticPr fontId="2" type="noConversion"/>
  </si>
  <si>
    <t>研究員兼任助理教授</t>
    <phoneticPr fontId="2" type="noConversion"/>
  </si>
  <si>
    <t>私立崑山科技大學環境工程系</t>
    <phoneticPr fontId="2" type="noConversion"/>
  </si>
  <si>
    <t>私立崑山科技大學資訊管理系</t>
    <phoneticPr fontId="2" type="noConversion"/>
  </si>
  <si>
    <t>國立臺中教育大學科學教育與應用學系</t>
    <phoneticPr fontId="2" type="noConversion"/>
  </si>
  <si>
    <t>國立臺灣師範大學環境教育研究所</t>
    <phoneticPr fontId="2" type="noConversion"/>
  </si>
  <si>
    <t>私立中國醫藥大學職業安全與衛生學系</t>
    <phoneticPr fontId="2" type="noConversion"/>
  </si>
  <si>
    <t>國立臺北商業大學財務金融系暨研究所</t>
    <phoneticPr fontId="2" type="noConversion"/>
  </si>
  <si>
    <t>F3,F4,F5,F6,F7</t>
    <phoneticPr fontId="2" type="noConversion"/>
  </si>
  <si>
    <t>國立台北大學自然資源與環境管理研究所</t>
    <phoneticPr fontId="2" type="noConversion"/>
  </si>
  <si>
    <t>私立中國文化大學資訊管理學系</t>
    <phoneticPr fontId="2" type="noConversion"/>
  </si>
  <si>
    <t>國立臺灣師範大學地理學系</t>
    <phoneticPr fontId="2" type="noConversion"/>
  </si>
  <si>
    <t>D1,D4,D5,D8</t>
    <phoneticPr fontId="2" type="noConversion"/>
  </si>
  <si>
    <t>D1,D4,D5,D7,D8</t>
    <phoneticPr fontId="2" type="noConversion"/>
  </si>
  <si>
    <t>台北市政府環境保護局</t>
    <phoneticPr fontId="2" type="noConversion"/>
  </si>
  <si>
    <t>行政院主計處電子處理資料中心</t>
    <phoneticPr fontId="2" type="noConversion"/>
  </si>
  <si>
    <t>淡江大學資訊管理學系、交通部運輸研究所</t>
    <phoneticPr fontId="2" type="noConversion"/>
  </si>
  <si>
    <t>行政院勞工委員會</t>
    <phoneticPr fontId="2" type="noConversion"/>
  </si>
  <si>
    <t>經濟部</t>
    <phoneticPr fontId="2" type="noConversion"/>
  </si>
  <si>
    <t>臺北市政府、新北市政府環境保護局</t>
    <phoneticPr fontId="2" type="noConversion"/>
  </si>
  <si>
    <t>內政部統計處</t>
    <phoneticPr fontId="2" type="noConversion"/>
  </si>
  <si>
    <t>大仁科技大學環境工程衛生系</t>
    <phoneticPr fontId="2" type="noConversion"/>
  </si>
  <si>
    <t>國立台灣海洋大學河海工程學系</t>
    <phoneticPr fontId="2" type="noConversion"/>
  </si>
  <si>
    <t>國立高雄科技大學輪機工程系教授</t>
    <phoneticPr fontId="2" type="noConversion"/>
  </si>
  <si>
    <t>臺南市環保局</t>
    <phoneticPr fontId="2" type="noConversion"/>
  </si>
  <si>
    <t>國立故宮博物院</t>
    <phoneticPr fontId="2" type="noConversion"/>
  </si>
  <si>
    <t>臺灣大學農業化學研究所生化營養組博士畢業</t>
    <phoneticPr fontId="2" type="noConversion"/>
  </si>
  <si>
    <t>勞動部職業安全衛生署</t>
    <phoneticPr fontId="2" type="noConversion"/>
  </si>
  <si>
    <t>行政院主計總</t>
    <phoneticPr fontId="2" type="noConversion"/>
  </si>
  <si>
    <t>行政院環保署環境檢驗所</t>
    <phoneticPr fontId="2" type="noConversion"/>
  </si>
  <si>
    <t>國立臺灣大學昆蟲系教授</t>
    <phoneticPr fontId="2" type="noConversion"/>
  </si>
  <si>
    <t>銘傳大學資訊工程學系專任教授</t>
    <phoneticPr fontId="2" type="noConversion"/>
  </si>
  <si>
    <t>中央研究院</t>
    <phoneticPr fontId="2" type="noConversion"/>
  </si>
  <si>
    <t>國立中興大學環境工程系副教授</t>
    <phoneticPr fontId="2" type="noConversion"/>
  </si>
  <si>
    <t>國立清華大學電機系教授</t>
    <phoneticPr fontId="2" type="noConversion"/>
  </si>
  <si>
    <t>經濟部能源局局長</t>
    <phoneticPr fontId="2" type="noConversion"/>
  </si>
  <si>
    <t>台電公司研究所</t>
    <phoneticPr fontId="2" type="noConversion"/>
  </si>
  <si>
    <t>台灣中油股份有限公司董事長</t>
    <phoneticPr fontId="2" type="noConversion"/>
  </si>
  <si>
    <t>經濟部能源署節約能源組組長</t>
    <phoneticPr fontId="2" type="noConversion"/>
  </si>
  <si>
    <t>經濟部能源局計畫管理室</t>
    <phoneticPr fontId="2" type="noConversion"/>
  </si>
  <si>
    <t>國立臺灣大學化學工程學系教授</t>
    <phoneticPr fontId="2" type="noConversion"/>
  </si>
  <si>
    <t>國立臺北科技大學能源與冷凍空調工程系教授</t>
    <phoneticPr fontId="2" type="noConversion"/>
  </si>
  <si>
    <t>經濟部水利署</t>
    <phoneticPr fontId="2" type="noConversion"/>
  </si>
  <si>
    <t>國立臺灣科技大學電機系教授</t>
    <phoneticPr fontId="2" type="noConversion"/>
  </si>
  <si>
    <t>國立政治大學商學院商業經濟理論與數量方法研究中心教授</t>
    <phoneticPr fontId="2" type="noConversion"/>
  </si>
  <si>
    <t>經濟部工業局</t>
    <phoneticPr fontId="2" type="noConversion"/>
  </si>
  <si>
    <t>國立臺北護理健康大學教授</t>
    <phoneticPr fontId="2" type="noConversion"/>
  </si>
  <si>
    <t>行政院國家科學委員會研究員</t>
    <phoneticPr fontId="2" type="noConversion"/>
  </si>
  <si>
    <t>中央警察大學消防研究所碩士</t>
    <phoneticPr fontId="2" type="noConversion"/>
  </si>
  <si>
    <t>文化大學勞工研究所碩士</t>
    <phoneticPr fontId="2" type="noConversion"/>
  </si>
  <si>
    <t>中央警察大學消防學系碩士</t>
    <phoneticPr fontId="2" type="noConversion"/>
  </si>
  <si>
    <t>私立東海大學環境科學與工程學系教授</t>
    <phoneticPr fontId="2" type="noConversion"/>
  </si>
  <si>
    <t>A4,A9</t>
    <phoneticPr fontId="2" type="noConversion"/>
  </si>
  <si>
    <t>國立嘉義大學生命科學院</t>
    <phoneticPr fontId="2" type="noConversion"/>
  </si>
  <si>
    <t>A2,B1</t>
    <phoneticPr fontId="2" type="noConversion"/>
  </si>
  <si>
    <t>D2</t>
    <phoneticPr fontId="2" type="noConversion"/>
  </si>
  <si>
    <t>國立臺灣科技大學資訊管理系</t>
    <phoneticPr fontId="2" type="noConversion"/>
  </si>
  <si>
    <t>私立輔仁大學輔仁大學管理學院</t>
    <phoneticPr fontId="2" type="noConversion"/>
  </si>
  <si>
    <t>國立中正大學會計與資訊科技學系</t>
    <phoneticPr fontId="2" type="noConversion"/>
  </si>
  <si>
    <t>F1,F8</t>
    <phoneticPr fontId="2" type="noConversion"/>
  </si>
  <si>
    <t>私立世新大學資訊管理學系</t>
    <phoneticPr fontId="2" type="noConversion"/>
  </si>
  <si>
    <t>客座副教授</t>
    <phoneticPr fontId="2" type="noConversion"/>
  </si>
  <si>
    <t>國立政治大學統計學系</t>
    <phoneticPr fontId="2" type="noConversion"/>
  </si>
  <si>
    <t>台灣電力股份有限公司會計處</t>
    <phoneticPr fontId="2" type="noConversion"/>
  </si>
  <si>
    <t>組長</t>
    <phoneticPr fontId="2" type="noConversion"/>
  </si>
  <si>
    <t>總監查</t>
    <phoneticPr fontId="2" type="noConversion"/>
  </si>
  <si>
    <t>國立臺灣大學毒理學研究所</t>
    <phoneticPr fontId="2" type="noConversion"/>
  </si>
  <si>
    <t>國立臺灣大學資訊工程學系暨研究所</t>
    <phoneticPr fontId="2" type="noConversion"/>
  </si>
  <si>
    <t>A14</t>
    <phoneticPr fontId="2" type="noConversion"/>
  </si>
  <si>
    <t>私立景文科技大學環境與物業管理系</t>
    <phoneticPr fontId="2" type="noConversion"/>
  </si>
  <si>
    <t>私立靜宜大學資訊傳播工程學系</t>
    <phoneticPr fontId="2" type="noConversion"/>
  </si>
  <si>
    <t>國立臺中科技大學資訊管理系暨研究所</t>
    <phoneticPr fontId="2" type="noConversion"/>
  </si>
  <si>
    <t>D4,D8</t>
    <phoneticPr fontId="2" type="noConversion"/>
  </si>
  <si>
    <t>私立逢甲大學都市計畫與空間資訊學系</t>
    <phoneticPr fontId="2" type="noConversion"/>
  </si>
  <si>
    <t>私立靜宜大學資訊工程學系</t>
    <phoneticPr fontId="2" type="noConversion"/>
  </si>
  <si>
    <t>國立臺灣大學會計學系</t>
    <phoneticPr fontId="2" type="noConversion"/>
  </si>
  <si>
    <t>國立政治大學統計系</t>
    <phoneticPr fontId="2" type="noConversion"/>
  </si>
  <si>
    <t xml:space="preserve">私立中原大學資訊管理學系 </t>
    <phoneticPr fontId="2" type="noConversion"/>
  </si>
  <si>
    <t>G3,G4</t>
    <phoneticPr fontId="2" type="noConversion"/>
  </si>
  <si>
    <t>張琬萍律師事務所</t>
    <phoneticPr fontId="2" type="noConversion"/>
  </si>
  <si>
    <t>主持律師</t>
    <phoneticPr fontId="2" type="noConversion"/>
  </si>
  <si>
    <t>環境保護署環境檢驗所</t>
    <phoneticPr fontId="2" type="noConversion"/>
  </si>
  <si>
    <t>所長</t>
    <phoneticPr fontId="2" type="noConversion"/>
  </si>
  <si>
    <t>副所長</t>
    <phoneticPr fontId="2" type="noConversion"/>
  </si>
  <si>
    <t>私立輔仁大學公共衛生學系</t>
    <phoneticPr fontId="2" type="noConversion"/>
  </si>
  <si>
    <t>A8,A13</t>
    <phoneticPr fontId="2" type="noConversion"/>
  </si>
  <si>
    <t>行政院農業委員會農藥藥物毒物試驗所</t>
    <phoneticPr fontId="2" type="noConversion"/>
  </si>
  <si>
    <t>A6,E2,E5</t>
    <phoneticPr fontId="2" type="noConversion"/>
  </si>
  <si>
    <t>A8,F8</t>
    <phoneticPr fontId="2" type="noConversion"/>
  </si>
  <si>
    <t>私立中原大學生物環境工程學系</t>
    <phoneticPr fontId="2" type="noConversion"/>
  </si>
  <si>
    <t>國立臺灣科技大學營建工程系</t>
    <phoneticPr fontId="2" type="noConversion"/>
  </si>
  <si>
    <t>C16,H2</t>
    <phoneticPr fontId="2" type="noConversion"/>
  </si>
  <si>
    <t>私立元培醫事科技大學環境工程衛生系</t>
    <phoneticPr fontId="2" type="noConversion"/>
  </si>
  <si>
    <t>國立臺北科技大學材料及資源工程系暨材料科學與工程研究所</t>
    <phoneticPr fontId="2" type="noConversion"/>
  </si>
  <si>
    <t>國立台灣大學化工系</t>
    <phoneticPr fontId="2" type="noConversion"/>
  </si>
  <si>
    <t>國立清華大學材料科學工程學系</t>
    <phoneticPr fontId="2" type="noConversion"/>
  </si>
  <si>
    <t>國立勤益科技大學機械工程系</t>
    <phoneticPr fontId="2" type="noConversion"/>
  </si>
  <si>
    <t>財團法人台灣經濟研究院</t>
    <phoneticPr fontId="2" type="noConversion"/>
  </si>
  <si>
    <t>A8,A10</t>
    <phoneticPr fontId="2" type="noConversion"/>
  </si>
  <si>
    <t>國立中山大學海洋環境及工程學系</t>
    <phoneticPr fontId="2" type="noConversion"/>
  </si>
  <si>
    <t>A9,H1,H2</t>
    <phoneticPr fontId="2" type="noConversion"/>
  </si>
  <si>
    <t>E1,E3,F8</t>
    <phoneticPr fontId="2" type="noConversion"/>
  </si>
  <si>
    <t>吳秋美</t>
    <phoneticPr fontId="2" type="noConversion"/>
  </si>
  <si>
    <t>總統府參事</t>
  </si>
  <si>
    <t>J1</t>
    <phoneticPr fontId="2" type="noConversion"/>
  </si>
  <si>
    <t>新聞策略操作</t>
    <phoneticPr fontId="2" type="noConversion"/>
  </si>
  <si>
    <t>A4,A16</t>
    <phoneticPr fontId="2" type="noConversion"/>
  </si>
  <si>
    <t>A10,A14</t>
    <phoneticPr fontId="2" type="noConversion"/>
  </si>
  <si>
    <t>國立屏東科技大學生物資源研究所</t>
    <phoneticPr fontId="2" type="noConversion"/>
  </si>
  <si>
    <t>國立臺北大學會計學系</t>
    <phoneticPr fontId="2" type="noConversion"/>
  </si>
  <si>
    <t>私立中國文化大學大眾傳播學系</t>
    <phoneticPr fontId="2" type="noConversion"/>
  </si>
  <si>
    <t>私立中國文化大學森林暨自然保育學系</t>
    <phoneticPr fontId="2" type="noConversion"/>
  </si>
  <si>
    <t>H3</t>
    <phoneticPr fontId="2" type="noConversion"/>
  </si>
  <si>
    <t>私立正修科技大學機械工程系</t>
    <phoneticPr fontId="2" type="noConversion"/>
  </si>
  <si>
    <t>國立清華大學環境與文化資源學系</t>
    <phoneticPr fontId="2" type="noConversion"/>
  </si>
  <si>
    <t>國立成功大學海洋科技與事務研究所</t>
    <phoneticPr fontId="2" type="noConversion"/>
  </si>
  <si>
    <t>H5</t>
    <phoneticPr fontId="2" type="noConversion"/>
  </si>
  <si>
    <t>私立弘光科技大學環境與安全衛生工程系含環境工程研究所及職業安全與防災研究所</t>
    <phoneticPr fontId="2" type="noConversion"/>
  </si>
  <si>
    <t>A2,A3,A8</t>
    <phoneticPr fontId="2" type="noConversion"/>
  </si>
  <si>
    <t>A4,A9,A10</t>
    <phoneticPr fontId="2" type="noConversion"/>
  </si>
  <si>
    <t>私立臺北醫學大學藥學院</t>
    <phoneticPr fontId="2" type="noConversion"/>
  </si>
  <si>
    <t>兼任教授</t>
    <phoneticPr fontId="2" type="noConversion"/>
  </si>
  <si>
    <t>國家衛生研究院國家環境醫學研究所</t>
    <phoneticPr fontId="2" type="noConversion"/>
  </si>
  <si>
    <t>A15,C10</t>
    <phoneticPr fontId="2" type="noConversion"/>
  </si>
  <si>
    <t>國立成功大學土木工程學系</t>
    <phoneticPr fontId="2" type="noConversion"/>
  </si>
  <si>
    <t>E1,E3</t>
    <phoneticPr fontId="2" type="noConversion"/>
  </si>
  <si>
    <t>私立長榮大學職業安全衛生系</t>
    <phoneticPr fontId="2" type="noConversion"/>
  </si>
  <si>
    <t>A5,A12,E2,E3</t>
    <phoneticPr fontId="2" type="noConversion"/>
  </si>
  <si>
    <t>A3,A5</t>
    <phoneticPr fontId="2" type="noConversion"/>
  </si>
  <si>
    <t>G1,G3</t>
    <phoneticPr fontId="2" type="noConversion"/>
  </si>
  <si>
    <t>私立東吳大學法律學系副</t>
    <phoneticPr fontId="2" type="noConversion"/>
  </si>
  <si>
    <t>C6</t>
    <phoneticPr fontId="2" type="noConversion"/>
  </si>
  <si>
    <t>D6,D7</t>
    <phoneticPr fontId="2" type="noConversion"/>
  </si>
  <si>
    <t>國立清華大學動力機械工程學系</t>
    <phoneticPr fontId="2" type="noConversion"/>
  </si>
  <si>
    <t>國立彰化師範大學機電工程學系</t>
    <phoneticPr fontId="2" type="noConversion"/>
  </si>
  <si>
    <t>國立中興大學農業經濟系</t>
    <phoneticPr fontId="2" type="noConversion"/>
  </si>
  <si>
    <t>國立成功大學環境醫學研究所</t>
    <phoneticPr fontId="2" type="noConversion"/>
  </si>
  <si>
    <t>國立成功大學食品安全衛生暨風險管理研究所</t>
    <phoneticPr fontId="2" type="noConversion"/>
  </si>
  <si>
    <t>高雄市政府環境保護局</t>
    <phoneticPr fontId="2" type="noConversion"/>
  </si>
  <si>
    <t>A3,A10</t>
    <phoneticPr fontId="2" type="noConversion"/>
  </si>
  <si>
    <t>工業技術研究院</t>
    <phoneticPr fontId="2" type="noConversion"/>
  </si>
  <si>
    <t>資深研究員</t>
    <phoneticPr fontId="2" type="noConversion"/>
  </si>
  <si>
    <t>A9,C6</t>
    <phoneticPr fontId="2" type="noConversion"/>
  </si>
  <si>
    <t>B4</t>
    <phoneticPr fontId="2" type="noConversion"/>
  </si>
  <si>
    <t>國立成功大學地球科學系</t>
    <phoneticPr fontId="2" type="noConversion"/>
  </si>
  <si>
    <t>A3,H1</t>
    <phoneticPr fontId="2" type="noConversion"/>
  </si>
  <si>
    <t>私立東南科技大學休閒事業管理系</t>
    <phoneticPr fontId="2" type="noConversion"/>
  </si>
  <si>
    <t>A2,A3,A10,L2</t>
    <phoneticPr fontId="2" type="noConversion"/>
  </si>
  <si>
    <t>A3,A3,C20</t>
    <phoneticPr fontId="2" type="noConversion"/>
  </si>
  <si>
    <t>中國廣播公司、臺北縣政府新聞處</t>
    <phoneticPr fontId="2" type="noConversion"/>
  </si>
  <si>
    <t>私立銘傳大學人力資源處處長</t>
    <phoneticPr fontId="2" type="noConversion"/>
  </si>
  <si>
    <t>A5,E2</t>
    <phoneticPr fontId="2" type="noConversion"/>
  </si>
  <si>
    <t>C2</t>
    <phoneticPr fontId="2" type="noConversion"/>
  </si>
  <si>
    <t>國立臺北科技大學能源與冷凍空調工程系</t>
    <phoneticPr fontId="2" type="noConversion"/>
  </si>
  <si>
    <t>C11,C23</t>
    <phoneticPr fontId="2" type="noConversion"/>
  </si>
  <si>
    <t>A10,A3</t>
    <phoneticPr fontId="2" type="noConversion"/>
  </si>
  <si>
    <t>A3,A9,A13</t>
    <phoneticPr fontId="2" type="noConversion"/>
  </si>
  <si>
    <t>國立臺灣海洋大學輪機工程學系</t>
    <phoneticPr fontId="2" type="noConversion"/>
  </si>
  <si>
    <t>私立高苑科技大學建築系副</t>
    <phoneticPr fontId="2" type="noConversion"/>
  </si>
  <si>
    <t>國立中正大學機械工程學系</t>
    <phoneticPr fontId="2" type="noConversion"/>
  </si>
  <si>
    <t>國立臺灣海洋大學機械與機電工程學系</t>
    <phoneticPr fontId="2" type="noConversion"/>
  </si>
  <si>
    <t>A5,A8,E2,E5</t>
    <phoneticPr fontId="2" type="noConversion"/>
  </si>
  <si>
    <t>國立中山大學資訊工程系</t>
    <phoneticPr fontId="2" type="noConversion"/>
  </si>
  <si>
    <t>國立臺灣師範大學健康促進與衛生教育學系</t>
    <phoneticPr fontId="2" type="noConversion"/>
  </si>
  <si>
    <t>國立臺灣大學大氣科學系</t>
    <phoneticPr fontId="2" type="noConversion"/>
  </si>
  <si>
    <t>E3,E5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</si>
</sst>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rgb="FFFF0000"/>
      <name val="標楷體"/>
      <family val="4"/>
      <charset val="136"/>
    </font>
    <font>
      <sz val="12"/>
      <color rgb="FF00B050"/>
      <name val="標楷體"/>
      <family val="4"/>
      <charset val="136"/>
    </font>
    <font>
      <sz val="12"/>
      <color theme="1"/>
      <name val="Times New Roman"/>
      <family val="1"/>
    </font>
    <font>
      <sz val="12"/>
      <color theme="5"/>
      <name val="標楷體"/>
      <family val="4"/>
      <charset val="136"/>
    </font>
    <font>
      <u/>
      <sz val="12"/>
      <color theme="10"/>
      <name val="新細明體"/>
      <family val="2"/>
      <charset val="136"/>
      <scheme val="minor"/>
    </font>
    <font>
      <sz val="12"/>
      <color theme="5" tint="-0.249977111117893"/>
      <name val="標楷體"/>
      <family val="4"/>
      <charset val="136"/>
    </font>
    <font>
      <sz val="12"/>
      <color rgb="FFFF0000"/>
      <name val="新細明體"/>
      <family val="2"/>
      <charset val="136"/>
      <scheme val="minor"/>
    </font>
    <font>
      <sz val="12"/>
      <color rgb="FFFF0000"/>
      <name val="Times New Roman"/>
      <family val="1"/>
    </font>
    <font>
      <strike/>
      <sz val="12"/>
      <color rgb="FFFF0000"/>
      <name val="新細明體"/>
      <family val="1"/>
      <charset val="136"/>
    </font>
    <font>
      <strike/>
      <sz val="12"/>
      <color rgb="FFFF0000"/>
      <name val="標楷體"/>
      <family val="4"/>
      <charset val="136"/>
    </font>
    <font>
      <strike/>
      <sz val="12"/>
      <color rgb="FFFF0000"/>
      <name val="新細明體"/>
      <family val="2"/>
      <charset val="136"/>
      <scheme val="minor"/>
    </font>
    <font>
      <strike/>
      <sz val="12"/>
      <color rgb="FFFF0000"/>
      <name val="Times New Roman"/>
      <family val="1"/>
    </font>
  </fonts>
  <fills count="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4" fillId="0" borderId="0">
      <alignment vertical="center"/>
    </xf>
    <xf numFmtId="0" fontId="10" fillId="0" borderId="0" applyNumberFormat="0" applyFill="0" applyBorder="0" applyAlignment="0" applyProtection="0">
      <alignment vertical="center"/>
    </xf>
  </cellStyleXfs>
  <cellXfs count="74">
    <xf numFmtId="0" fontId="0" fillId="0" borderId="0" xfId="0">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7" fillId="0" borderId="1" xfId="0" applyFont="1" applyBorder="1" applyAlignment="1">
      <alignment horizontal="left" vertical="center"/>
    </xf>
    <xf numFmtId="0" fontId="1" fillId="0" borderId="1" xfId="0" applyFont="1" applyBorder="1">
      <alignmen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1" fillId="0" borderId="0" xfId="0" applyFont="1" applyAlignment="1">
      <alignment horizontal="center" vertical="center" wrapText="1"/>
    </xf>
    <xf numFmtId="0" fontId="5" fillId="0" borderId="0" xfId="0" applyFont="1" applyAlignment="1">
      <alignment horizontal="left" vertical="center"/>
    </xf>
    <xf numFmtId="0" fontId="1" fillId="0" borderId="0" xfId="0" applyFont="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horizontal="center" vertical="center"/>
    </xf>
    <xf numFmtId="0" fontId="5" fillId="0" borderId="1" xfId="0" applyFont="1" applyBorder="1" applyAlignment="1">
      <alignment vertical="center" wrapText="1"/>
    </xf>
    <xf numFmtId="0" fontId="5" fillId="0" borderId="0" xfId="0" applyFont="1" applyAlignment="1">
      <alignment horizontal="center" vertical="center"/>
    </xf>
    <xf numFmtId="0" fontId="5" fillId="0" borderId="0" xfId="0" applyFont="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10" fillId="0" borderId="1" xfId="2" applyBorder="1" applyAlignment="1">
      <alignment horizontal="center" vertical="center" wrapText="1"/>
    </xf>
    <xf numFmtId="0" fontId="8" fillId="0" borderId="0" xfId="0" applyFont="1" applyAlignment="1">
      <alignment horizontal="center" vertical="center" wrapText="1"/>
    </xf>
    <xf numFmtId="0" fontId="8" fillId="0" borderId="1" xfId="0" applyFont="1" applyBorder="1" applyAlignment="1">
      <alignment vertical="center" wrapText="1"/>
    </xf>
    <xf numFmtId="0" fontId="6" fillId="0" borderId="0" xfId="0" applyFont="1" applyAlignment="1">
      <alignment horizontal="left"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0" fillId="2" borderId="0" xfId="0" applyFill="1">
      <alignment vertical="center"/>
    </xf>
    <xf numFmtId="0" fontId="5" fillId="2"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1" fillId="3" borderId="1" xfId="0" applyFont="1" applyFill="1" applyBorder="1" applyAlignment="1">
      <alignment horizontal="left" vertical="center"/>
    </xf>
    <xf numFmtId="0" fontId="0" fillId="3" borderId="0" xfId="0" applyFill="1">
      <alignmen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0" fillId="4" borderId="0" xfId="0" applyFill="1">
      <alignment vertical="center"/>
    </xf>
    <xf numFmtId="0" fontId="5" fillId="4"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1" fillId="2" borderId="1" xfId="0" applyFont="1" applyFill="1" applyBorder="1">
      <alignment vertical="center"/>
    </xf>
    <xf numFmtId="0" fontId="7" fillId="2" borderId="1" xfId="0" applyFont="1" applyFill="1" applyBorder="1" applyAlignment="1">
      <alignment horizontal="left" vertical="center"/>
    </xf>
    <xf numFmtId="0" fontId="5" fillId="2" borderId="0" xfId="0" applyFont="1" applyFill="1" applyAlignment="1">
      <alignment vertical="center" wrapText="1"/>
    </xf>
    <xf numFmtId="0" fontId="1" fillId="2" borderId="3" xfId="0" applyFont="1" applyFill="1" applyBorder="1">
      <alignment vertical="center"/>
    </xf>
    <xf numFmtId="0" fontId="8" fillId="2" borderId="2" xfId="0" applyFont="1" applyFill="1" applyBorder="1" applyAlignment="1">
      <alignment horizontal="center" vertical="center" wrapText="1"/>
    </xf>
    <xf numFmtId="0" fontId="1" fillId="2" borderId="4" xfId="0" applyFont="1" applyFill="1" applyBorder="1">
      <alignment vertical="center"/>
    </xf>
    <xf numFmtId="0" fontId="10" fillId="2" borderId="1" xfId="2" applyFill="1" applyBorder="1" applyAlignment="1">
      <alignment horizontal="center" vertical="center" wrapText="1"/>
    </xf>
    <xf numFmtId="0" fontId="5" fillId="2" borderId="1" xfId="0" applyFont="1" applyFill="1" applyBorder="1" applyAlignment="1">
      <alignment horizontal="center" vertical="center"/>
    </xf>
    <xf numFmtId="0" fontId="1" fillId="2" borderId="0" xfId="0" applyFont="1" applyFill="1" applyAlignment="1">
      <alignment horizontal="center" vertical="center" wrapText="1"/>
    </xf>
    <xf numFmtId="10" fontId="5" fillId="2" borderId="1" xfId="0" applyNumberFormat="1" applyFont="1" applyFill="1" applyBorder="1" applyAlignment="1">
      <alignment horizontal="center" vertical="center" wrapText="1"/>
    </xf>
    <xf numFmtId="0" fontId="1" fillId="2" borderId="0" xfId="0" applyFont="1" applyFill="1" applyAlignment="1">
      <alignment horizontal="left" vertical="center"/>
    </xf>
    <xf numFmtId="0" fontId="13"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wrapText="1"/>
    </xf>
    <xf numFmtId="0" fontId="12" fillId="0" borderId="0" xfId="0" applyFont="1">
      <alignment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5" fillId="0" borderId="0" xfId="0" applyFont="1" applyAlignment="1">
      <alignment horizontal="left" vertical="center"/>
    </xf>
    <xf numFmtId="0" fontId="15" fillId="0" borderId="1" xfId="0" applyFont="1" applyBorder="1" applyAlignment="1">
      <alignment horizontal="center" vertical="center" wrapText="1"/>
    </xf>
    <xf numFmtId="0" fontId="16" fillId="2" borderId="1" xfId="0" applyFont="1" applyFill="1" applyBorder="1">
      <alignment vertical="center"/>
    </xf>
    <xf numFmtId="0" fontId="15" fillId="2" borderId="1" xfId="0" applyFont="1" applyFill="1" applyBorder="1" applyAlignment="1">
      <alignment horizontal="center" vertical="center" wrapText="1"/>
    </xf>
    <xf numFmtId="0" fontId="15" fillId="0" borderId="1" xfId="0" applyFont="1" applyBorder="1" applyAlignment="1">
      <alignment vertical="center" wrapText="1"/>
    </xf>
    <xf numFmtId="0" fontId="16" fillId="2" borderId="0" xfId="0" applyFont="1" applyFill="1">
      <alignment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5" fillId="0" borderId="1" xfId="0" applyFont="1" applyBorder="1" applyAlignment="1">
      <alignment horizontal="left" vertical="center"/>
    </xf>
  </cellXfs>
  <cellStyles count="3">
    <cellStyle name="一般" xfId="0" builtinId="0"/>
    <cellStyle name="一般 2" xfId="1" xr:uid="{9872F766-23E2-4AFC-9834-732DD75B0F3A}"/>
    <cellStyle name="超連結"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vir.utaipei.edu.tw/p/412-1083-12.php?Lang=zh-tw" TargetMode="External"/><Relationship Id="rId2" Type="http://schemas.openxmlformats.org/officeDocument/2006/relationships/hyperlink" Target="https://decr.site.nthu.edu.tw/p/405-1130-9456,c21.php?Lang=zh-tw" TargetMode="External"/><Relationship Id="rId1" Type="http://schemas.openxmlformats.org/officeDocument/2006/relationships/hyperlink" Target="https://inrm.ntpu.edu.tw/?page_id=247" TargetMode="External"/><Relationship Id="rId6" Type="http://schemas.openxmlformats.org/officeDocument/2006/relationships/printerSettings" Target="../printerSettings/printerSettings1.bin"/><Relationship Id="rId5" Type="http://schemas.openxmlformats.org/officeDocument/2006/relationships/hyperlink" Target="https://ieem.ntut.edu.tw/p/412-1079-6849.php?Lang=zh-tw" TargetMode="External"/><Relationship Id="rId4" Type="http://schemas.openxmlformats.org/officeDocument/2006/relationships/hyperlink" Target="http://www.envsci.thu.edu.tw/web/teacher/detail.php?cid=1&amp;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M439"/>
  <sheetViews>
    <sheetView tabSelected="1" view="pageBreakPreview" zoomScale="80" zoomScaleNormal="85" zoomScaleSheetLayoutView="80" workbookViewId="0">
      <selection activeCell="L1" sqref="L1:L1048576"/>
    </sheetView>
  </sheetViews>
  <sheetFormatPr defaultRowHeight="16.5" x14ac:dyDescent="0.25"/>
  <cols>
    <col min="1" max="1" width="6" style="15" customWidth="1"/>
    <col min="2" max="5" width="10.875" style="8" customWidth="1"/>
    <col min="6" max="6" width="45.375" style="16" customWidth="1"/>
    <col min="7" max="7" width="16.875" style="16" customWidth="1"/>
    <col min="8" max="11" width="10.625" style="20" customWidth="1"/>
    <col min="12" max="12" width="19.75" style="20" customWidth="1"/>
    <col min="13" max="13" width="136" customWidth="1"/>
    <col min="14" max="14" width="50.125" customWidth="1"/>
    <col min="15" max="15" width="48.5" customWidth="1"/>
  </cols>
  <sheetData>
    <row r="1" spans="1:13" s="28" customFormat="1" ht="35.1" customHeight="1" x14ac:dyDescent="0.25">
      <c r="A1" s="52" t="s">
        <v>679</v>
      </c>
      <c r="B1" s="52" t="s">
        <v>1144</v>
      </c>
      <c r="C1" s="52" t="s">
        <v>1145</v>
      </c>
      <c r="D1" s="53" t="s">
        <v>1146</v>
      </c>
      <c r="E1" s="53" t="s">
        <v>1147</v>
      </c>
      <c r="F1" s="29" t="s">
        <v>1148</v>
      </c>
      <c r="G1" s="29" t="s">
        <v>1149</v>
      </c>
      <c r="H1" s="26" t="s">
        <v>815</v>
      </c>
      <c r="I1" s="26" t="s">
        <v>816</v>
      </c>
      <c r="J1" s="26" t="s">
        <v>814</v>
      </c>
      <c r="K1" s="29" t="s">
        <v>1126</v>
      </c>
      <c r="L1" s="29" t="s">
        <v>710</v>
      </c>
      <c r="M1" s="54" t="s">
        <v>711</v>
      </c>
    </row>
    <row r="2" spans="1:13" s="28" customFormat="1" ht="33" customHeight="1" x14ac:dyDescent="0.25">
      <c r="A2" s="23">
        <f>SUBTOTAL(3,$B$2:B2)*1</f>
        <v>1</v>
      </c>
      <c r="B2" s="24" t="s">
        <v>27</v>
      </c>
      <c r="C2" s="51"/>
      <c r="D2" s="51"/>
      <c r="E2" s="29" t="s">
        <v>1161</v>
      </c>
      <c r="F2" s="25" t="s">
        <v>1150</v>
      </c>
      <c r="G2" s="25" t="s">
        <v>1152</v>
      </c>
      <c r="H2" s="23">
        <v>26</v>
      </c>
      <c r="I2" s="26">
        <v>0</v>
      </c>
      <c r="J2" s="26">
        <v>0</v>
      </c>
      <c r="K2" s="26">
        <f>SUM(H2:J2)</f>
        <v>26</v>
      </c>
      <c r="L2" s="26" t="s">
        <v>1127</v>
      </c>
      <c r="M2" s="27" t="s">
        <v>32</v>
      </c>
    </row>
    <row r="3" spans="1:13" s="28" customFormat="1" ht="33" customHeight="1" x14ac:dyDescent="0.25">
      <c r="A3" s="23">
        <f>SUBTOTAL(3,$B$2:B3)*1</f>
        <v>2</v>
      </c>
      <c r="B3" s="24" t="s">
        <v>87</v>
      </c>
      <c r="C3" s="51"/>
      <c r="D3" s="51"/>
      <c r="E3" s="29" t="s">
        <v>1161</v>
      </c>
      <c r="F3" s="25" t="s">
        <v>1153</v>
      </c>
      <c r="G3" s="25" t="s">
        <v>1152</v>
      </c>
      <c r="H3" s="23">
        <v>25</v>
      </c>
      <c r="I3" s="26">
        <v>0</v>
      </c>
      <c r="J3" s="26">
        <v>0</v>
      </c>
      <c r="K3" s="26">
        <f>SUM(H3:J3)</f>
        <v>25</v>
      </c>
      <c r="L3" s="26" t="s">
        <v>765</v>
      </c>
      <c r="M3" s="27" t="s">
        <v>88</v>
      </c>
    </row>
    <row r="4" spans="1:13" s="28" customFormat="1" ht="33" customHeight="1" x14ac:dyDescent="0.25">
      <c r="A4" s="23">
        <f>SUBTOTAL(3,$B$2:B4)*1</f>
        <v>3</v>
      </c>
      <c r="B4" s="24" t="s">
        <v>107</v>
      </c>
      <c r="C4" s="51"/>
      <c r="D4" s="51"/>
      <c r="E4" s="29" t="s">
        <v>1161</v>
      </c>
      <c r="F4" s="25" t="s">
        <v>1154</v>
      </c>
      <c r="G4" s="25" t="s">
        <v>1152</v>
      </c>
      <c r="H4" s="23">
        <v>24</v>
      </c>
      <c r="I4" s="26">
        <v>1</v>
      </c>
      <c r="J4" s="26">
        <v>0</v>
      </c>
      <c r="K4" s="26">
        <f>SUM(H4:J4)</f>
        <v>25</v>
      </c>
      <c r="L4" s="26" t="s">
        <v>717</v>
      </c>
      <c r="M4" s="55" t="s">
        <v>108</v>
      </c>
    </row>
    <row r="5" spans="1:13" s="28" customFormat="1" ht="33" customHeight="1" x14ac:dyDescent="0.25">
      <c r="A5" s="23">
        <f>SUBTOTAL(3,$B$2:B5)*1</f>
        <v>4</v>
      </c>
      <c r="B5" s="24" t="s">
        <v>117</v>
      </c>
      <c r="C5" s="24"/>
      <c r="D5" s="24"/>
      <c r="E5" s="29" t="s">
        <v>1161</v>
      </c>
      <c r="F5" s="25" t="s">
        <v>1155</v>
      </c>
      <c r="G5" s="25" t="s">
        <v>1152</v>
      </c>
      <c r="H5" s="23">
        <v>23</v>
      </c>
      <c r="I5" s="26">
        <v>0</v>
      </c>
      <c r="J5" s="26">
        <v>0</v>
      </c>
      <c r="K5" s="26">
        <f t="shared" ref="K5:K68" si="0">SUM(H5:J5)</f>
        <v>23</v>
      </c>
      <c r="L5" s="26" t="s">
        <v>1137</v>
      </c>
      <c r="M5" s="27" t="s">
        <v>118</v>
      </c>
    </row>
    <row r="6" spans="1:13" s="28" customFormat="1" ht="33" customHeight="1" x14ac:dyDescent="0.25">
      <c r="A6" s="23">
        <f>SUBTOTAL(3,$B$2:B6)*1</f>
        <v>5</v>
      </c>
      <c r="B6" s="24" t="s">
        <v>25</v>
      </c>
      <c r="C6" s="24"/>
      <c r="D6" s="24"/>
      <c r="E6" s="29" t="s">
        <v>1161</v>
      </c>
      <c r="F6" s="25" t="s">
        <v>1156</v>
      </c>
      <c r="G6" s="25" t="s">
        <v>1152</v>
      </c>
      <c r="H6" s="23">
        <v>22</v>
      </c>
      <c r="I6" s="26">
        <v>0</v>
      </c>
      <c r="J6" s="26">
        <v>0</v>
      </c>
      <c r="K6" s="26">
        <f t="shared" si="0"/>
        <v>22</v>
      </c>
      <c r="L6" s="26" t="s">
        <v>1128</v>
      </c>
      <c r="M6" s="27" t="s">
        <v>67</v>
      </c>
    </row>
    <row r="7" spans="1:13" s="28" customFormat="1" ht="33" customHeight="1" x14ac:dyDescent="0.25">
      <c r="A7" s="23">
        <f>SUBTOTAL(3,$B$2:B7)*1</f>
        <v>6</v>
      </c>
      <c r="B7" s="24" t="s">
        <v>70</v>
      </c>
      <c r="C7" s="24"/>
      <c r="D7" s="24"/>
      <c r="E7" s="29" t="s">
        <v>1161</v>
      </c>
      <c r="F7" s="25" t="s">
        <v>1157</v>
      </c>
      <c r="G7" s="25" t="s">
        <v>1158</v>
      </c>
      <c r="H7" s="23">
        <v>21</v>
      </c>
      <c r="I7" s="26">
        <v>0</v>
      </c>
      <c r="J7" s="26">
        <v>0</v>
      </c>
      <c r="K7" s="26">
        <f t="shared" si="0"/>
        <v>21</v>
      </c>
      <c r="L7" s="26" t="s">
        <v>1252</v>
      </c>
      <c r="M7" s="27" t="s">
        <v>74</v>
      </c>
    </row>
    <row r="8" spans="1:13" s="28" customFormat="1" ht="33" customHeight="1" x14ac:dyDescent="0.25">
      <c r="A8" s="23">
        <f>SUBTOTAL(3,$B$2:B8)*1</f>
        <v>7</v>
      </c>
      <c r="B8" s="24" t="s">
        <v>161</v>
      </c>
      <c r="C8" s="24"/>
      <c r="D8" s="24"/>
      <c r="E8" s="29" t="s">
        <v>1161</v>
      </c>
      <c r="F8" s="25" t="s">
        <v>1159</v>
      </c>
      <c r="G8" s="25" t="s">
        <v>1152</v>
      </c>
      <c r="H8" s="23">
        <v>19</v>
      </c>
      <c r="I8" s="26">
        <v>0</v>
      </c>
      <c r="J8" s="26">
        <v>0</v>
      </c>
      <c r="K8" s="26">
        <f t="shared" si="0"/>
        <v>19</v>
      </c>
      <c r="L8" s="26" t="s">
        <v>717</v>
      </c>
      <c r="M8" s="27" t="s">
        <v>162</v>
      </c>
    </row>
    <row r="9" spans="1:13" s="28" customFormat="1" ht="33" customHeight="1" x14ac:dyDescent="0.25">
      <c r="A9" s="23">
        <f>SUBTOTAL(3,$B$2:B9)*1</f>
        <v>8</v>
      </c>
      <c r="B9" s="24" t="s">
        <v>211</v>
      </c>
      <c r="C9" s="24"/>
      <c r="D9" s="24"/>
      <c r="E9" s="29" t="s">
        <v>1161</v>
      </c>
      <c r="F9" s="25" t="s">
        <v>1160</v>
      </c>
      <c r="G9" s="25" t="s">
        <v>1152</v>
      </c>
      <c r="H9" s="23">
        <v>18</v>
      </c>
      <c r="I9" s="26">
        <v>0</v>
      </c>
      <c r="J9" s="26">
        <v>0</v>
      </c>
      <c r="K9" s="26">
        <f t="shared" si="0"/>
        <v>18</v>
      </c>
      <c r="L9" s="26" t="s">
        <v>763</v>
      </c>
      <c r="M9" s="27" t="s">
        <v>212</v>
      </c>
    </row>
    <row r="10" spans="1:13" s="28" customFormat="1" ht="33" customHeight="1" x14ac:dyDescent="0.25">
      <c r="A10" s="23">
        <f>SUBTOTAL(3,$B$2:B10)*1</f>
        <v>9</v>
      </c>
      <c r="B10" s="24" t="s">
        <v>30</v>
      </c>
      <c r="C10" s="24"/>
      <c r="D10" s="24"/>
      <c r="E10" s="24" t="s">
        <v>1162</v>
      </c>
      <c r="F10" s="25" t="s">
        <v>680</v>
      </c>
      <c r="G10" s="25" t="s">
        <v>1152</v>
      </c>
      <c r="H10" s="23">
        <v>18</v>
      </c>
      <c r="I10" s="26">
        <v>0</v>
      </c>
      <c r="J10" s="26">
        <v>0</v>
      </c>
      <c r="K10" s="26">
        <f t="shared" si="0"/>
        <v>18</v>
      </c>
      <c r="L10" s="26" t="s">
        <v>1129</v>
      </c>
      <c r="M10" s="27" t="s">
        <v>35</v>
      </c>
    </row>
    <row r="11" spans="1:13" s="28" customFormat="1" ht="33" customHeight="1" x14ac:dyDescent="0.25">
      <c r="A11" s="23">
        <f>SUBTOTAL(3,$B$2:B11)*1</f>
        <v>10</v>
      </c>
      <c r="B11" s="24" t="s">
        <v>13</v>
      </c>
      <c r="C11" s="24"/>
      <c r="D11" s="24"/>
      <c r="E11" s="29" t="s">
        <v>1161</v>
      </c>
      <c r="F11" s="25" t="s">
        <v>1163</v>
      </c>
      <c r="G11" s="25" t="s">
        <v>1152</v>
      </c>
      <c r="H11" s="23">
        <v>17</v>
      </c>
      <c r="I11" s="26">
        <v>1</v>
      </c>
      <c r="J11" s="26">
        <v>0</v>
      </c>
      <c r="K11" s="26">
        <f t="shared" si="0"/>
        <v>18</v>
      </c>
      <c r="L11" s="26" t="s">
        <v>741</v>
      </c>
      <c r="M11" s="27" t="s">
        <v>20</v>
      </c>
    </row>
    <row r="12" spans="1:13" s="28" customFormat="1" ht="33" customHeight="1" x14ac:dyDescent="0.25">
      <c r="A12" s="23">
        <f>SUBTOTAL(3,$B$2:B12)*1</f>
        <v>11</v>
      </c>
      <c r="B12" s="24" t="s">
        <v>229</v>
      </c>
      <c r="C12" s="24"/>
      <c r="D12" s="24"/>
      <c r="E12" s="29" t="s">
        <v>1161</v>
      </c>
      <c r="F12" s="25" t="s">
        <v>1164</v>
      </c>
      <c r="G12" s="25" t="s">
        <v>1152</v>
      </c>
      <c r="H12" s="23">
        <v>16</v>
      </c>
      <c r="I12" s="26">
        <v>0</v>
      </c>
      <c r="J12" s="26">
        <v>0</v>
      </c>
      <c r="K12" s="26">
        <f t="shared" si="0"/>
        <v>16</v>
      </c>
      <c r="L12" s="26" t="s">
        <v>1141</v>
      </c>
      <c r="M12" s="45" t="s">
        <v>230</v>
      </c>
    </row>
    <row r="13" spans="1:13" s="28" customFormat="1" ht="33" customHeight="1" x14ac:dyDescent="0.25">
      <c r="A13" s="23">
        <f>SUBTOTAL(3,$B$2:B13)*1</f>
        <v>12</v>
      </c>
      <c r="B13" s="24" t="s">
        <v>4</v>
      </c>
      <c r="C13" s="24"/>
      <c r="D13" s="24"/>
      <c r="E13" s="29" t="s">
        <v>1161</v>
      </c>
      <c r="F13" s="25" t="s">
        <v>1163</v>
      </c>
      <c r="G13" s="25" t="s">
        <v>1152</v>
      </c>
      <c r="H13" s="23">
        <v>16</v>
      </c>
      <c r="I13" s="26">
        <v>0</v>
      </c>
      <c r="J13" s="26">
        <v>0</v>
      </c>
      <c r="K13" s="26">
        <f t="shared" si="0"/>
        <v>16</v>
      </c>
      <c r="L13" s="26" t="s">
        <v>741</v>
      </c>
      <c r="M13" s="27" t="s">
        <v>5</v>
      </c>
    </row>
    <row r="14" spans="1:13" s="28" customFormat="1" ht="33" customHeight="1" x14ac:dyDescent="0.25">
      <c r="A14" s="23">
        <f>SUBTOTAL(3,$B$2:B14)*1</f>
        <v>13</v>
      </c>
      <c r="B14" s="24" t="s">
        <v>29</v>
      </c>
      <c r="C14" s="24"/>
      <c r="D14" s="24"/>
      <c r="E14" s="24" t="s">
        <v>1162</v>
      </c>
      <c r="F14" s="25" t="s">
        <v>1167</v>
      </c>
      <c r="G14" s="25"/>
      <c r="H14" s="23">
        <v>16</v>
      </c>
      <c r="I14" s="26">
        <v>0</v>
      </c>
      <c r="J14" s="26">
        <v>0</v>
      </c>
      <c r="K14" s="26">
        <f t="shared" si="0"/>
        <v>16</v>
      </c>
      <c r="L14" s="26" t="s">
        <v>1138</v>
      </c>
      <c r="M14" s="27" t="s">
        <v>33</v>
      </c>
    </row>
    <row r="15" spans="1:13" s="28" customFormat="1" ht="33" customHeight="1" x14ac:dyDescent="0.25">
      <c r="A15" s="23">
        <f>SUBTOTAL(3,$B$2:B15)*1</f>
        <v>14</v>
      </c>
      <c r="B15" s="24" t="s">
        <v>145</v>
      </c>
      <c r="C15" s="24"/>
      <c r="D15" s="24"/>
      <c r="E15" s="29" t="s">
        <v>1161</v>
      </c>
      <c r="F15" s="25" t="s">
        <v>1165</v>
      </c>
      <c r="G15" s="25" t="s">
        <v>1152</v>
      </c>
      <c r="H15" s="23">
        <v>15</v>
      </c>
      <c r="I15" s="26">
        <v>0</v>
      </c>
      <c r="J15" s="26">
        <v>0</v>
      </c>
      <c r="K15" s="26">
        <f t="shared" si="0"/>
        <v>15</v>
      </c>
      <c r="L15" s="26" t="s">
        <v>1130</v>
      </c>
      <c r="M15" s="27" t="s">
        <v>146</v>
      </c>
    </row>
    <row r="16" spans="1:13" s="28" customFormat="1" ht="33" customHeight="1" x14ac:dyDescent="0.25">
      <c r="A16" s="23">
        <f>SUBTOTAL(3,$B$2:B16)*1</f>
        <v>15</v>
      </c>
      <c r="B16" s="24" t="s">
        <v>71</v>
      </c>
      <c r="C16" s="24"/>
      <c r="D16" s="24"/>
      <c r="E16" s="29" t="s">
        <v>1161</v>
      </c>
      <c r="F16" s="25" t="s">
        <v>1166</v>
      </c>
      <c r="G16" s="25" t="s">
        <v>1152</v>
      </c>
      <c r="H16" s="23">
        <v>15</v>
      </c>
      <c r="I16" s="26">
        <v>0</v>
      </c>
      <c r="J16" s="26">
        <v>0</v>
      </c>
      <c r="K16" s="26">
        <f t="shared" si="0"/>
        <v>15</v>
      </c>
      <c r="L16" s="26" t="s">
        <v>715</v>
      </c>
      <c r="M16" s="27" t="s">
        <v>76</v>
      </c>
    </row>
    <row r="17" spans="1:13" s="28" customFormat="1" ht="33" customHeight="1" x14ac:dyDescent="0.25">
      <c r="A17" s="23">
        <f>SUBTOTAL(3,$B$2:B17)*1</f>
        <v>16</v>
      </c>
      <c r="B17" s="24" t="s">
        <v>106</v>
      </c>
      <c r="C17" s="24"/>
      <c r="D17" s="24"/>
      <c r="E17" s="24" t="s">
        <v>1162</v>
      </c>
      <c r="F17" s="25" t="s">
        <v>1167</v>
      </c>
      <c r="G17" s="25"/>
      <c r="H17" s="23">
        <v>15</v>
      </c>
      <c r="I17" s="26">
        <v>0</v>
      </c>
      <c r="J17" s="26">
        <v>0</v>
      </c>
      <c r="K17" s="26">
        <f t="shared" si="0"/>
        <v>15</v>
      </c>
      <c r="L17" s="26" t="s">
        <v>734</v>
      </c>
      <c r="M17" s="45" t="s">
        <v>470</v>
      </c>
    </row>
    <row r="18" spans="1:13" s="28" customFormat="1" ht="33" customHeight="1" x14ac:dyDescent="0.25">
      <c r="A18" s="23">
        <f>SUBTOTAL(3,$B$2:B18)*1</f>
        <v>17</v>
      </c>
      <c r="B18" s="24" t="s">
        <v>12</v>
      </c>
      <c r="C18" s="24"/>
      <c r="D18" s="24"/>
      <c r="E18" s="29" t="s">
        <v>1161</v>
      </c>
      <c r="F18" s="25" t="s">
        <v>1168</v>
      </c>
      <c r="G18" s="25" t="s">
        <v>1152</v>
      </c>
      <c r="H18" s="23">
        <v>14</v>
      </c>
      <c r="I18" s="26">
        <v>8</v>
      </c>
      <c r="J18" s="26">
        <v>0</v>
      </c>
      <c r="K18" s="26">
        <f t="shared" si="0"/>
        <v>22</v>
      </c>
      <c r="L18" s="26" t="s">
        <v>1142</v>
      </c>
      <c r="M18" s="27" t="s">
        <v>158</v>
      </c>
    </row>
    <row r="19" spans="1:13" s="28" customFormat="1" ht="33" customHeight="1" x14ac:dyDescent="0.25">
      <c r="A19" s="23">
        <f>SUBTOTAL(3,$B$2:B19)*1</f>
        <v>18</v>
      </c>
      <c r="B19" s="24" t="s">
        <v>44</v>
      </c>
      <c r="C19" s="24"/>
      <c r="D19" s="24"/>
      <c r="E19" s="24" t="s">
        <v>1162</v>
      </c>
      <c r="F19" s="25" t="s">
        <v>1167</v>
      </c>
      <c r="G19" s="25"/>
      <c r="H19" s="23">
        <v>13</v>
      </c>
      <c r="I19" s="26">
        <v>0</v>
      </c>
      <c r="J19" s="26">
        <v>0</v>
      </c>
      <c r="K19" s="26">
        <f t="shared" si="0"/>
        <v>13</v>
      </c>
      <c r="L19" s="26" t="s">
        <v>716</v>
      </c>
      <c r="M19" s="27" t="s">
        <v>48</v>
      </c>
    </row>
    <row r="20" spans="1:13" s="28" customFormat="1" ht="33" customHeight="1" x14ac:dyDescent="0.25">
      <c r="A20" s="23">
        <f>SUBTOTAL(3,$B$2:B20)*1</f>
        <v>19</v>
      </c>
      <c r="B20" s="24" t="s">
        <v>137</v>
      </c>
      <c r="C20" s="24"/>
      <c r="D20" s="24"/>
      <c r="E20" s="29" t="s">
        <v>1161</v>
      </c>
      <c r="F20" s="25" t="s">
        <v>681</v>
      </c>
      <c r="G20" s="25" t="s">
        <v>1152</v>
      </c>
      <c r="H20" s="23">
        <v>13</v>
      </c>
      <c r="I20" s="26">
        <v>0</v>
      </c>
      <c r="J20" s="26">
        <v>0</v>
      </c>
      <c r="K20" s="26">
        <f t="shared" si="0"/>
        <v>13</v>
      </c>
      <c r="L20" s="26" t="s">
        <v>717</v>
      </c>
      <c r="M20" s="27" t="s">
        <v>138</v>
      </c>
    </row>
    <row r="21" spans="1:13" s="28" customFormat="1" ht="40.5" customHeight="1" x14ac:dyDescent="0.25">
      <c r="A21" s="23">
        <f>SUBTOTAL(3,$B$2:B21)*1</f>
        <v>20</v>
      </c>
      <c r="B21" s="24" t="s">
        <v>85</v>
      </c>
      <c r="C21" s="24"/>
      <c r="D21" s="24"/>
      <c r="E21" s="24" t="s">
        <v>1162</v>
      </c>
      <c r="F21" s="25" t="s">
        <v>1169</v>
      </c>
      <c r="G21" s="25" t="s">
        <v>1171</v>
      </c>
      <c r="H21" s="23">
        <v>13</v>
      </c>
      <c r="I21" s="26">
        <v>0</v>
      </c>
      <c r="J21" s="26">
        <v>0</v>
      </c>
      <c r="K21" s="26">
        <f t="shared" si="0"/>
        <v>13</v>
      </c>
      <c r="L21" s="26" t="s">
        <v>717</v>
      </c>
      <c r="M21" s="27" t="s">
        <v>86</v>
      </c>
    </row>
    <row r="22" spans="1:13" s="28" customFormat="1" ht="33" customHeight="1" x14ac:dyDescent="0.25">
      <c r="A22" s="23">
        <f>SUBTOTAL(3,$B$2:B22)*1</f>
        <v>21</v>
      </c>
      <c r="B22" s="24" t="s">
        <v>102</v>
      </c>
      <c r="C22" s="24"/>
      <c r="D22" s="24"/>
      <c r="E22" s="29" t="s">
        <v>1161</v>
      </c>
      <c r="F22" s="25" t="s">
        <v>1172</v>
      </c>
      <c r="G22" s="25" t="s">
        <v>1158</v>
      </c>
      <c r="H22" s="23">
        <v>12</v>
      </c>
      <c r="I22" s="26">
        <v>1</v>
      </c>
      <c r="J22" s="26">
        <v>0</v>
      </c>
      <c r="K22" s="26">
        <f t="shared" si="0"/>
        <v>13</v>
      </c>
      <c r="L22" s="26" t="s">
        <v>1131</v>
      </c>
      <c r="M22" s="27" t="s">
        <v>103</v>
      </c>
    </row>
    <row r="23" spans="1:13" s="28" customFormat="1" ht="33" customHeight="1" x14ac:dyDescent="0.25">
      <c r="A23" s="23">
        <f>SUBTOTAL(3,$B$2:B23)*1</f>
        <v>22</v>
      </c>
      <c r="B23" s="24" t="s">
        <v>202</v>
      </c>
      <c r="C23" s="24"/>
      <c r="D23" s="24"/>
      <c r="E23" s="29" t="s">
        <v>1161</v>
      </c>
      <c r="F23" s="25" t="s">
        <v>1173</v>
      </c>
      <c r="G23" s="25" t="s">
        <v>1152</v>
      </c>
      <c r="H23" s="23">
        <v>12</v>
      </c>
      <c r="I23" s="26">
        <v>0</v>
      </c>
      <c r="J23" s="26">
        <v>0</v>
      </c>
      <c r="K23" s="26">
        <f t="shared" si="0"/>
        <v>12</v>
      </c>
      <c r="L23" s="26" t="s">
        <v>714</v>
      </c>
      <c r="M23" s="27" t="s">
        <v>203</v>
      </c>
    </row>
    <row r="24" spans="1:13" s="28" customFormat="1" ht="33" customHeight="1" x14ac:dyDescent="0.25">
      <c r="A24" s="23">
        <f>SUBTOTAL(3,$B$2:B24)*1</f>
        <v>23</v>
      </c>
      <c r="B24" s="24" t="s">
        <v>159</v>
      </c>
      <c r="C24" s="24"/>
      <c r="D24" s="24"/>
      <c r="E24" s="29" t="s">
        <v>1161</v>
      </c>
      <c r="F24" s="25" t="s">
        <v>1168</v>
      </c>
      <c r="G24" s="25" t="s">
        <v>1171</v>
      </c>
      <c r="H24" s="23">
        <v>12</v>
      </c>
      <c r="I24" s="26">
        <v>0</v>
      </c>
      <c r="J24" s="26">
        <v>0</v>
      </c>
      <c r="K24" s="26">
        <f t="shared" si="0"/>
        <v>12</v>
      </c>
      <c r="L24" s="26" t="s">
        <v>810</v>
      </c>
      <c r="M24" s="27" t="s">
        <v>160</v>
      </c>
    </row>
    <row r="25" spans="1:13" s="28" customFormat="1" ht="33" customHeight="1" x14ac:dyDescent="0.25">
      <c r="A25" s="23">
        <f>SUBTOTAL(3,$B$2:B25)*1</f>
        <v>24</v>
      </c>
      <c r="B25" s="24" t="s">
        <v>31</v>
      </c>
      <c r="C25" s="24"/>
      <c r="D25" s="24"/>
      <c r="E25" s="29" t="s">
        <v>1161</v>
      </c>
      <c r="F25" s="25" t="s">
        <v>1163</v>
      </c>
      <c r="G25" s="25" t="s">
        <v>1152</v>
      </c>
      <c r="H25" s="23">
        <v>11</v>
      </c>
      <c r="I25" s="26">
        <v>0</v>
      </c>
      <c r="J25" s="26">
        <v>0</v>
      </c>
      <c r="K25" s="26">
        <f t="shared" si="0"/>
        <v>11</v>
      </c>
      <c r="L25" s="26" t="s">
        <v>734</v>
      </c>
      <c r="M25" s="27" t="s">
        <v>37</v>
      </c>
    </row>
    <row r="26" spans="1:13" s="28" customFormat="1" ht="33" customHeight="1" x14ac:dyDescent="0.25">
      <c r="A26" s="23">
        <f>SUBTOTAL(3,$B$2:B26)*1</f>
        <v>25</v>
      </c>
      <c r="B26" s="24" t="s">
        <v>83</v>
      </c>
      <c r="C26" s="24"/>
      <c r="D26" s="24"/>
      <c r="E26" s="29" t="s">
        <v>1161</v>
      </c>
      <c r="F26" s="25" t="s">
        <v>682</v>
      </c>
      <c r="G26" s="25" t="s">
        <v>1152</v>
      </c>
      <c r="H26" s="23">
        <v>11</v>
      </c>
      <c r="I26" s="26">
        <v>7</v>
      </c>
      <c r="J26" s="26">
        <v>0</v>
      </c>
      <c r="K26" s="26">
        <f t="shared" si="0"/>
        <v>18</v>
      </c>
      <c r="L26" s="26" t="s">
        <v>746</v>
      </c>
      <c r="M26" s="27" t="s">
        <v>84</v>
      </c>
    </row>
    <row r="27" spans="1:13" s="28" customFormat="1" ht="33" customHeight="1" x14ac:dyDescent="0.25">
      <c r="A27" s="23">
        <f>SUBTOTAL(3,$B$2:B27)*1</f>
        <v>26</v>
      </c>
      <c r="B27" s="24" t="s">
        <v>325</v>
      </c>
      <c r="C27" s="24"/>
      <c r="D27" s="24"/>
      <c r="E27" s="29" t="s">
        <v>1161</v>
      </c>
      <c r="F27" s="25" t="s">
        <v>1174</v>
      </c>
      <c r="G27" s="25" t="s">
        <v>1171</v>
      </c>
      <c r="H27" s="23">
        <v>11</v>
      </c>
      <c r="I27" s="26">
        <v>0</v>
      </c>
      <c r="J27" s="26">
        <v>0</v>
      </c>
      <c r="K27" s="26">
        <f t="shared" si="0"/>
        <v>11</v>
      </c>
      <c r="L27" s="26" t="s">
        <v>1132</v>
      </c>
      <c r="M27" s="27" t="s">
        <v>326</v>
      </c>
    </row>
    <row r="28" spans="1:13" s="28" customFormat="1" ht="33" customHeight="1" x14ac:dyDescent="0.25">
      <c r="A28" s="23">
        <f>SUBTOTAL(3,$B$2:B28)*1</f>
        <v>27</v>
      </c>
      <c r="B28" s="24" t="s">
        <v>167</v>
      </c>
      <c r="C28" s="24"/>
      <c r="D28" s="24"/>
      <c r="E28" s="29" t="s">
        <v>1161</v>
      </c>
      <c r="F28" s="25" t="s">
        <v>1175</v>
      </c>
      <c r="G28" s="25" t="s">
        <v>1152</v>
      </c>
      <c r="H28" s="23">
        <v>10</v>
      </c>
      <c r="I28" s="26">
        <v>1</v>
      </c>
      <c r="J28" s="26">
        <v>0</v>
      </c>
      <c r="K28" s="26">
        <f t="shared" si="0"/>
        <v>11</v>
      </c>
      <c r="L28" s="26" t="s">
        <v>1133</v>
      </c>
      <c r="M28" s="27" t="s">
        <v>168</v>
      </c>
    </row>
    <row r="29" spans="1:13" s="28" customFormat="1" ht="33" customHeight="1" x14ac:dyDescent="0.25">
      <c r="A29" s="23">
        <f>SUBTOTAL(3,$B$2:B29)*1</f>
        <v>28</v>
      </c>
      <c r="B29" s="24" t="s">
        <v>153</v>
      </c>
      <c r="C29" s="24"/>
      <c r="D29" s="24"/>
      <c r="E29" s="24" t="s">
        <v>1162</v>
      </c>
      <c r="F29" s="25" t="s">
        <v>1176</v>
      </c>
      <c r="G29" s="25"/>
      <c r="H29" s="23">
        <v>10</v>
      </c>
      <c r="I29" s="26">
        <v>0</v>
      </c>
      <c r="J29" s="26">
        <v>0</v>
      </c>
      <c r="K29" s="26">
        <f t="shared" si="0"/>
        <v>10</v>
      </c>
      <c r="L29" s="26" t="s">
        <v>1139</v>
      </c>
      <c r="M29" s="27" t="s">
        <v>718</v>
      </c>
    </row>
    <row r="30" spans="1:13" s="28" customFormat="1" ht="33" customHeight="1" x14ac:dyDescent="0.25">
      <c r="A30" s="23">
        <f>SUBTOTAL(3,$B$2:B30)*1</f>
        <v>29</v>
      </c>
      <c r="B30" s="24" t="s">
        <v>283</v>
      </c>
      <c r="C30" s="24"/>
      <c r="D30" s="24"/>
      <c r="E30" s="29" t="s">
        <v>1161</v>
      </c>
      <c r="F30" s="25" t="s">
        <v>1177</v>
      </c>
      <c r="G30" s="25" t="s">
        <v>1171</v>
      </c>
      <c r="H30" s="23">
        <v>10</v>
      </c>
      <c r="I30" s="26">
        <v>0</v>
      </c>
      <c r="J30" s="26">
        <v>0</v>
      </c>
      <c r="K30" s="26">
        <f t="shared" si="0"/>
        <v>10</v>
      </c>
      <c r="L30" s="26" t="s">
        <v>1134</v>
      </c>
      <c r="M30" s="27" t="s">
        <v>284</v>
      </c>
    </row>
    <row r="31" spans="1:13" s="28" customFormat="1" ht="33" customHeight="1" x14ac:dyDescent="0.25">
      <c r="A31" s="23">
        <f>SUBTOTAL(3,$B$2:B31)*1</f>
        <v>30</v>
      </c>
      <c r="B31" s="24" t="s">
        <v>41</v>
      </c>
      <c r="C31" s="24"/>
      <c r="D31" s="24"/>
      <c r="E31" s="24" t="s">
        <v>1162</v>
      </c>
      <c r="F31" s="25" t="s">
        <v>1178</v>
      </c>
      <c r="G31" s="25"/>
      <c r="H31" s="23">
        <v>10</v>
      </c>
      <c r="I31" s="26">
        <v>0</v>
      </c>
      <c r="J31" s="26">
        <v>0</v>
      </c>
      <c r="K31" s="26">
        <f t="shared" si="0"/>
        <v>10</v>
      </c>
      <c r="L31" s="26" t="s">
        <v>719</v>
      </c>
      <c r="M31" s="27" t="s">
        <v>80</v>
      </c>
    </row>
    <row r="32" spans="1:13" s="28" customFormat="1" ht="33" customHeight="1" x14ac:dyDescent="0.25">
      <c r="A32" s="23">
        <f>SUBTOTAL(3,$B$2:B32)*1</f>
        <v>31</v>
      </c>
      <c r="B32" s="24" t="s">
        <v>156</v>
      </c>
      <c r="C32" s="24"/>
      <c r="D32" s="24"/>
      <c r="E32" s="29" t="s">
        <v>1161</v>
      </c>
      <c r="F32" s="25" t="s">
        <v>1179</v>
      </c>
      <c r="G32" s="25" t="s">
        <v>1170</v>
      </c>
      <c r="H32" s="23">
        <v>10</v>
      </c>
      <c r="I32" s="26">
        <v>4</v>
      </c>
      <c r="J32" s="26">
        <v>0</v>
      </c>
      <c r="K32" s="26">
        <f t="shared" si="0"/>
        <v>14</v>
      </c>
      <c r="L32" s="26" t="s">
        <v>1143</v>
      </c>
      <c r="M32" s="27" t="s">
        <v>157</v>
      </c>
    </row>
    <row r="33" spans="1:13" s="28" customFormat="1" ht="33" customHeight="1" x14ac:dyDescent="0.25">
      <c r="A33" s="23">
        <f>SUBTOTAL(3,$B$2:B33)*1</f>
        <v>32</v>
      </c>
      <c r="B33" s="24" t="s">
        <v>23</v>
      </c>
      <c r="C33" s="24"/>
      <c r="D33" s="24"/>
      <c r="E33" s="29" t="s">
        <v>1161</v>
      </c>
      <c r="F33" s="25" t="s">
        <v>1164</v>
      </c>
      <c r="G33" s="25" t="s">
        <v>1180</v>
      </c>
      <c r="H33" s="23">
        <v>9</v>
      </c>
      <c r="I33" s="26">
        <v>0</v>
      </c>
      <c r="J33" s="26">
        <v>0</v>
      </c>
      <c r="K33" s="26">
        <f t="shared" si="0"/>
        <v>9</v>
      </c>
      <c r="L33" s="26" t="s">
        <v>1131</v>
      </c>
      <c r="M33" s="46" t="s">
        <v>28</v>
      </c>
    </row>
    <row r="34" spans="1:13" s="28" customFormat="1" ht="33" customHeight="1" x14ac:dyDescent="0.25">
      <c r="A34" s="23">
        <f>SUBTOTAL(3,$B$2:B34)*1</f>
        <v>33</v>
      </c>
      <c r="B34" s="24" t="s">
        <v>89</v>
      </c>
      <c r="C34" s="24"/>
      <c r="D34" s="24"/>
      <c r="E34" s="29" t="s">
        <v>1161</v>
      </c>
      <c r="F34" s="25" t="s">
        <v>1181</v>
      </c>
      <c r="G34" s="25" t="s">
        <v>1152</v>
      </c>
      <c r="H34" s="23">
        <v>9</v>
      </c>
      <c r="I34" s="26">
        <v>0</v>
      </c>
      <c r="J34" s="26">
        <v>0</v>
      </c>
      <c r="K34" s="26">
        <f t="shared" si="0"/>
        <v>9</v>
      </c>
      <c r="L34" s="26" t="s">
        <v>1135</v>
      </c>
      <c r="M34" s="27" t="s">
        <v>90</v>
      </c>
    </row>
    <row r="35" spans="1:13" s="28" customFormat="1" ht="33" customHeight="1" x14ac:dyDescent="0.25">
      <c r="A35" s="23">
        <f>SUBTOTAL(3,$B$2:B35)*1</f>
        <v>34</v>
      </c>
      <c r="B35" s="24" t="s">
        <v>56</v>
      </c>
      <c r="C35" s="24"/>
      <c r="D35" s="24"/>
      <c r="E35" s="29" t="s">
        <v>1161</v>
      </c>
      <c r="F35" s="25" t="s">
        <v>1182</v>
      </c>
      <c r="G35" s="25" t="s">
        <v>1171</v>
      </c>
      <c r="H35" s="23">
        <v>9</v>
      </c>
      <c r="I35" s="26">
        <v>0</v>
      </c>
      <c r="J35" s="26">
        <v>0</v>
      </c>
      <c r="K35" s="26">
        <f t="shared" si="0"/>
        <v>9</v>
      </c>
      <c r="L35" s="26" t="s">
        <v>1136</v>
      </c>
      <c r="M35" s="27" t="s">
        <v>59</v>
      </c>
    </row>
    <row r="36" spans="1:13" s="28" customFormat="1" ht="33" customHeight="1" x14ac:dyDescent="0.25">
      <c r="A36" s="23">
        <f>SUBTOTAL(3,$B$2:B36)*1</f>
        <v>35</v>
      </c>
      <c r="B36" s="24" t="s">
        <v>123</v>
      </c>
      <c r="C36" s="24"/>
      <c r="D36" s="24"/>
      <c r="E36" s="29" t="s">
        <v>1161</v>
      </c>
      <c r="F36" s="25" t="s">
        <v>1168</v>
      </c>
      <c r="G36" s="25" t="s">
        <v>1183</v>
      </c>
      <c r="H36" s="23">
        <v>9</v>
      </c>
      <c r="I36" s="26">
        <v>0</v>
      </c>
      <c r="J36" s="26">
        <v>0</v>
      </c>
      <c r="K36" s="26">
        <f t="shared" si="0"/>
        <v>9</v>
      </c>
      <c r="L36" s="26" t="s">
        <v>1140</v>
      </c>
      <c r="M36" s="27" t="s">
        <v>124</v>
      </c>
    </row>
    <row r="37" spans="1:13" s="28" customFormat="1" ht="33" customHeight="1" x14ac:dyDescent="0.25">
      <c r="A37" s="23">
        <f>SUBTOTAL(3,$B$2:B37)*1</f>
        <v>36</v>
      </c>
      <c r="B37" s="24" t="s">
        <v>362</v>
      </c>
      <c r="C37" s="24"/>
      <c r="D37" s="24"/>
      <c r="E37" s="29" t="s">
        <v>1161</v>
      </c>
      <c r="F37" s="25" t="s">
        <v>1181</v>
      </c>
      <c r="G37" s="25" t="s">
        <v>1183</v>
      </c>
      <c r="H37" s="23">
        <v>9</v>
      </c>
      <c r="I37" s="26">
        <v>0</v>
      </c>
      <c r="J37" s="26">
        <v>0</v>
      </c>
      <c r="K37" s="26">
        <f t="shared" si="0"/>
        <v>9</v>
      </c>
      <c r="L37" s="26" t="s">
        <v>720</v>
      </c>
      <c r="M37" s="27" t="s">
        <v>435</v>
      </c>
    </row>
    <row r="38" spans="1:13" s="28" customFormat="1" ht="33" customHeight="1" x14ac:dyDescent="0.25">
      <c r="A38" s="23">
        <f>SUBTOTAL(3,$B$2:B38)*1</f>
        <v>37</v>
      </c>
      <c r="B38" s="24" t="s">
        <v>452</v>
      </c>
      <c r="C38" s="24"/>
      <c r="D38" s="24"/>
      <c r="E38" s="24" t="s">
        <v>1161</v>
      </c>
      <c r="F38" s="25" t="s">
        <v>1184</v>
      </c>
      <c r="G38" s="25" t="s">
        <v>1152</v>
      </c>
      <c r="H38" s="23">
        <v>9</v>
      </c>
      <c r="I38" s="26">
        <v>0</v>
      </c>
      <c r="J38" s="26">
        <v>0</v>
      </c>
      <c r="K38" s="26">
        <f t="shared" si="0"/>
        <v>9</v>
      </c>
      <c r="L38" s="26" t="s">
        <v>721</v>
      </c>
      <c r="M38" s="27" t="s">
        <v>453</v>
      </c>
    </row>
    <row r="39" spans="1:13" s="28" customFormat="1" ht="33" customHeight="1" x14ac:dyDescent="0.25">
      <c r="A39" s="23">
        <f>SUBTOTAL(3,$B$2:B39)*1</f>
        <v>38</v>
      </c>
      <c r="B39" s="24" t="s">
        <v>53</v>
      </c>
      <c r="C39" s="24"/>
      <c r="D39" s="24"/>
      <c r="E39" s="29" t="s">
        <v>1161</v>
      </c>
      <c r="F39" s="25" t="s">
        <v>1185</v>
      </c>
      <c r="G39" s="25" t="s">
        <v>1152</v>
      </c>
      <c r="H39" s="23">
        <v>8</v>
      </c>
      <c r="I39" s="26">
        <v>0</v>
      </c>
      <c r="J39" s="26">
        <v>0</v>
      </c>
      <c r="K39" s="26">
        <f t="shared" si="0"/>
        <v>8</v>
      </c>
      <c r="L39" s="26" t="s">
        <v>717</v>
      </c>
      <c r="M39" s="27" t="s">
        <v>58</v>
      </c>
    </row>
    <row r="40" spans="1:13" s="28" customFormat="1" ht="33" customHeight="1" x14ac:dyDescent="0.25">
      <c r="A40" s="23">
        <f>SUBTOTAL(3,$B$2:B40)*1</f>
        <v>39</v>
      </c>
      <c r="B40" s="24" t="s">
        <v>237</v>
      </c>
      <c r="C40" s="24"/>
      <c r="D40" s="24"/>
      <c r="E40" s="29" t="s">
        <v>1161</v>
      </c>
      <c r="F40" s="25" t="s">
        <v>1186</v>
      </c>
      <c r="G40" s="25" t="s">
        <v>1171</v>
      </c>
      <c r="H40" s="23">
        <v>8</v>
      </c>
      <c r="I40" s="26">
        <v>3</v>
      </c>
      <c r="J40" s="26">
        <v>0</v>
      </c>
      <c r="K40" s="26">
        <f t="shared" si="0"/>
        <v>11</v>
      </c>
      <c r="L40" s="26" t="s">
        <v>722</v>
      </c>
      <c r="M40" s="27" t="s">
        <v>238</v>
      </c>
    </row>
    <row r="41" spans="1:13" s="28" customFormat="1" ht="33" customHeight="1" x14ac:dyDescent="0.25">
      <c r="A41" s="23">
        <f>SUBTOTAL(3,$B$2:B41)*1</f>
        <v>40</v>
      </c>
      <c r="B41" s="24" t="s">
        <v>289</v>
      </c>
      <c r="C41" s="24"/>
      <c r="D41" s="24"/>
      <c r="E41" s="29" t="s">
        <v>1161</v>
      </c>
      <c r="F41" s="25" t="s">
        <v>1172</v>
      </c>
      <c r="G41" s="25" t="s">
        <v>1152</v>
      </c>
      <c r="H41" s="23">
        <v>8</v>
      </c>
      <c r="I41" s="26">
        <v>0</v>
      </c>
      <c r="J41" s="26">
        <v>0</v>
      </c>
      <c r="K41" s="26">
        <f t="shared" si="0"/>
        <v>8</v>
      </c>
      <c r="L41" s="26" t="s">
        <v>1187</v>
      </c>
      <c r="M41" s="45" t="s">
        <v>290</v>
      </c>
    </row>
    <row r="42" spans="1:13" s="28" customFormat="1" ht="33" customHeight="1" x14ac:dyDescent="0.25">
      <c r="A42" s="23">
        <f>SUBTOTAL(3,$B$2:B42)*1</f>
        <v>41</v>
      </c>
      <c r="B42" s="24" t="s">
        <v>423</v>
      </c>
      <c r="C42" s="24"/>
      <c r="D42" s="24"/>
      <c r="E42" s="29" t="s">
        <v>1161</v>
      </c>
      <c r="F42" s="25" t="s">
        <v>1181</v>
      </c>
      <c r="G42" s="25" t="s">
        <v>1152</v>
      </c>
      <c r="H42" s="23">
        <v>8</v>
      </c>
      <c r="I42" s="26">
        <v>0</v>
      </c>
      <c r="J42" s="26">
        <v>0</v>
      </c>
      <c r="K42" s="26">
        <f t="shared" si="0"/>
        <v>8</v>
      </c>
      <c r="L42" s="26" t="s">
        <v>763</v>
      </c>
      <c r="M42" s="27" t="s">
        <v>723</v>
      </c>
    </row>
    <row r="43" spans="1:13" s="28" customFormat="1" ht="33" customHeight="1" x14ac:dyDescent="0.25">
      <c r="A43" s="23">
        <f>SUBTOTAL(3,$B$2:B43)*1</f>
        <v>42</v>
      </c>
      <c r="B43" s="24" t="s">
        <v>454</v>
      </c>
      <c r="C43" s="24"/>
      <c r="D43" s="24"/>
      <c r="E43" s="29" t="s">
        <v>1161</v>
      </c>
      <c r="F43" s="25" t="s">
        <v>1164</v>
      </c>
      <c r="G43" s="25" t="s">
        <v>1152</v>
      </c>
      <c r="H43" s="23">
        <v>8</v>
      </c>
      <c r="I43" s="26">
        <v>0</v>
      </c>
      <c r="J43" s="26">
        <v>0</v>
      </c>
      <c r="K43" s="26">
        <f t="shared" si="0"/>
        <v>8</v>
      </c>
      <c r="L43" s="26" t="s">
        <v>763</v>
      </c>
      <c r="M43" s="27" t="s">
        <v>455</v>
      </c>
    </row>
    <row r="44" spans="1:13" s="28" customFormat="1" ht="33" customHeight="1" x14ac:dyDescent="0.25">
      <c r="A44" s="23">
        <f>SUBTOTAL(3,$B$2:B44)*1</f>
        <v>43</v>
      </c>
      <c r="B44" s="24" t="s">
        <v>111</v>
      </c>
      <c r="C44" s="24"/>
      <c r="D44" s="24"/>
      <c r="E44" s="24" t="s">
        <v>1162</v>
      </c>
      <c r="F44" s="25" t="s">
        <v>1167</v>
      </c>
      <c r="G44" s="25"/>
      <c r="H44" s="23">
        <v>8</v>
      </c>
      <c r="I44" s="26">
        <v>0</v>
      </c>
      <c r="J44" s="26">
        <v>0</v>
      </c>
      <c r="K44" s="26">
        <f t="shared" si="0"/>
        <v>8</v>
      </c>
      <c r="L44" s="26" t="s">
        <v>1188</v>
      </c>
      <c r="M44" s="27" t="s">
        <v>112</v>
      </c>
    </row>
    <row r="45" spans="1:13" s="28" customFormat="1" ht="33" customHeight="1" x14ac:dyDescent="0.25">
      <c r="A45" s="23">
        <f>SUBTOTAL(3,$B$2:B45)*1</f>
        <v>44</v>
      </c>
      <c r="B45" s="24" t="s">
        <v>353</v>
      </c>
      <c r="C45" s="24"/>
      <c r="D45" s="24"/>
      <c r="E45" s="29" t="s">
        <v>1161</v>
      </c>
      <c r="F45" s="25" t="s">
        <v>1189</v>
      </c>
      <c r="G45" s="25" t="s">
        <v>1190</v>
      </c>
      <c r="H45" s="23">
        <v>7</v>
      </c>
      <c r="I45" s="26">
        <v>0</v>
      </c>
      <c r="J45" s="26">
        <v>0</v>
      </c>
      <c r="K45" s="26">
        <f t="shared" si="0"/>
        <v>7</v>
      </c>
      <c r="L45" s="26" t="s">
        <v>734</v>
      </c>
      <c r="M45" s="27" t="s">
        <v>91</v>
      </c>
    </row>
    <row r="46" spans="1:13" s="28" customFormat="1" ht="33" customHeight="1" x14ac:dyDescent="0.25">
      <c r="A46" s="23">
        <f>SUBTOTAL(3,$B$2:B46)*1</f>
        <v>45</v>
      </c>
      <c r="B46" s="24" t="s">
        <v>204</v>
      </c>
      <c r="C46" s="24"/>
      <c r="D46" s="24"/>
      <c r="E46" s="29" t="s">
        <v>1161</v>
      </c>
      <c r="F46" s="25" t="s">
        <v>1164</v>
      </c>
      <c r="G46" s="25" t="s">
        <v>1158</v>
      </c>
      <c r="H46" s="23">
        <v>7</v>
      </c>
      <c r="I46" s="26">
        <v>0</v>
      </c>
      <c r="J46" s="26">
        <v>0</v>
      </c>
      <c r="K46" s="26">
        <f t="shared" si="0"/>
        <v>7</v>
      </c>
      <c r="L46" s="26" t="s">
        <v>717</v>
      </c>
      <c r="M46" s="27" t="s">
        <v>205</v>
      </c>
    </row>
    <row r="47" spans="1:13" s="28" customFormat="1" ht="33" customHeight="1" x14ac:dyDescent="0.25">
      <c r="A47" s="23">
        <f>SUBTOTAL(3,$B$2:B47)*1</f>
        <v>46</v>
      </c>
      <c r="B47" s="24" t="s">
        <v>177</v>
      </c>
      <c r="C47" s="24"/>
      <c r="D47" s="24"/>
      <c r="E47" s="29" t="s">
        <v>1161</v>
      </c>
      <c r="F47" s="25" t="s">
        <v>1181</v>
      </c>
      <c r="G47" s="25" t="s">
        <v>1152</v>
      </c>
      <c r="H47" s="23">
        <v>7</v>
      </c>
      <c r="I47" s="26">
        <v>0</v>
      </c>
      <c r="J47" s="26">
        <v>0</v>
      </c>
      <c r="K47" s="26">
        <f t="shared" si="0"/>
        <v>7</v>
      </c>
      <c r="L47" s="26" t="s">
        <v>763</v>
      </c>
      <c r="M47" s="27" t="s">
        <v>178</v>
      </c>
    </row>
    <row r="48" spans="1:13" s="28" customFormat="1" ht="33" customHeight="1" x14ac:dyDescent="0.25">
      <c r="A48" s="23">
        <f>SUBTOTAL(3,$B$2:B48)*1</f>
        <v>47</v>
      </c>
      <c r="B48" s="24" t="s">
        <v>131</v>
      </c>
      <c r="C48" s="24"/>
      <c r="D48" s="24"/>
      <c r="E48" s="29" t="s">
        <v>1161</v>
      </c>
      <c r="F48" s="25" t="s">
        <v>1191</v>
      </c>
      <c r="G48" s="25" t="s">
        <v>1152</v>
      </c>
      <c r="H48" s="23">
        <v>7</v>
      </c>
      <c r="I48" s="26">
        <v>0</v>
      </c>
      <c r="J48" s="26">
        <v>0</v>
      </c>
      <c r="K48" s="26">
        <f t="shared" si="0"/>
        <v>7</v>
      </c>
      <c r="L48" s="26" t="s">
        <v>720</v>
      </c>
      <c r="M48" s="27" t="s">
        <v>132</v>
      </c>
    </row>
    <row r="49" spans="1:13" s="28" customFormat="1" ht="33" customHeight="1" x14ac:dyDescent="0.25">
      <c r="A49" s="23">
        <f>SUBTOTAL(3,$B$2:B49)*1</f>
        <v>48</v>
      </c>
      <c r="B49" s="24" t="s">
        <v>175</v>
      </c>
      <c r="C49" s="24"/>
      <c r="D49" s="24"/>
      <c r="E49" s="29" t="s">
        <v>1161</v>
      </c>
      <c r="F49" s="25" t="s">
        <v>1192</v>
      </c>
      <c r="G49" s="25" t="s">
        <v>1152</v>
      </c>
      <c r="H49" s="23">
        <v>7</v>
      </c>
      <c r="I49" s="26">
        <v>2</v>
      </c>
      <c r="J49" s="26">
        <v>0</v>
      </c>
      <c r="K49" s="26">
        <f t="shared" si="0"/>
        <v>9</v>
      </c>
      <c r="L49" s="26" t="s">
        <v>1014</v>
      </c>
      <c r="M49" s="27" t="s">
        <v>176</v>
      </c>
    </row>
    <row r="50" spans="1:13" s="28" customFormat="1" ht="33" customHeight="1" x14ac:dyDescent="0.25">
      <c r="A50" s="23">
        <f>SUBTOTAL(3,$B$2:B50)*1</f>
        <v>49</v>
      </c>
      <c r="B50" s="24" t="s">
        <v>206</v>
      </c>
      <c r="C50" s="24"/>
      <c r="D50" s="24"/>
      <c r="E50" s="29" t="s">
        <v>1161</v>
      </c>
      <c r="F50" s="25" t="s">
        <v>1172</v>
      </c>
      <c r="G50" s="25" t="s">
        <v>1183</v>
      </c>
      <c r="H50" s="23">
        <v>7</v>
      </c>
      <c r="I50" s="26">
        <v>0</v>
      </c>
      <c r="J50" s="26">
        <v>0</v>
      </c>
      <c r="K50" s="26">
        <f t="shared" si="0"/>
        <v>7</v>
      </c>
      <c r="L50" s="26" t="s">
        <v>717</v>
      </c>
      <c r="M50" s="27" t="s">
        <v>170</v>
      </c>
    </row>
    <row r="51" spans="1:13" s="28" customFormat="1" ht="33" customHeight="1" x14ac:dyDescent="0.25">
      <c r="A51" s="23">
        <f>SUBTOTAL(3,$B$2:B51)*1</f>
        <v>50</v>
      </c>
      <c r="B51" s="24" t="s">
        <v>637</v>
      </c>
      <c r="C51" s="24"/>
      <c r="D51" s="24"/>
      <c r="E51" s="29" t="s">
        <v>1161</v>
      </c>
      <c r="F51" s="25" t="s">
        <v>1181</v>
      </c>
      <c r="G51" s="25" t="s">
        <v>1151</v>
      </c>
      <c r="H51" s="23">
        <v>7</v>
      </c>
      <c r="I51" s="26">
        <v>0</v>
      </c>
      <c r="J51" s="26">
        <v>0</v>
      </c>
      <c r="K51" s="26">
        <f t="shared" si="0"/>
        <v>7</v>
      </c>
      <c r="L51" s="26" t="s">
        <v>763</v>
      </c>
      <c r="M51" s="27" t="s">
        <v>434</v>
      </c>
    </row>
    <row r="52" spans="1:13" s="28" customFormat="1" ht="33" customHeight="1" x14ac:dyDescent="0.25">
      <c r="A52" s="23">
        <f>SUBTOTAL(3,$B$2:B52)*1</f>
        <v>51</v>
      </c>
      <c r="B52" s="24" t="s">
        <v>73</v>
      </c>
      <c r="C52" s="24"/>
      <c r="D52" s="24"/>
      <c r="E52" s="29" t="s">
        <v>1161</v>
      </c>
      <c r="F52" s="25" t="s">
        <v>1193</v>
      </c>
      <c r="G52" s="25" t="s">
        <v>1152</v>
      </c>
      <c r="H52" s="23">
        <v>7</v>
      </c>
      <c r="I52" s="26">
        <v>5</v>
      </c>
      <c r="J52" s="26">
        <v>0</v>
      </c>
      <c r="K52" s="26">
        <f t="shared" si="0"/>
        <v>12</v>
      </c>
      <c r="L52" s="26" t="s">
        <v>746</v>
      </c>
      <c r="M52" s="27" t="s">
        <v>77</v>
      </c>
    </row>
    <row r="53" spans="1:13" s="28" customFormat="1" ht="33" customHeight="1" x14ac:dyDescent="0.25">
      <c r="A53" s="23">
        <f>SUBTOTAL(3,$B$2:B53)*1</f>
        <v>52</v>
      </c>
      <c r="B53" s="24" t="s">
        <v>10</v>
      </c>
      <c r="C53" s="24"/>
      <c r="D53" s="24"/>
      <c r="E53" s="29" t="s">
        <v>1161</v>
      </c>
      <c r="F53" s="25" t="s">
        <v>1194</v>
      </c>
      <c r="G53" s="25" t="s">
        <v>1152</v>
      </c>
      <c r="H53" s="23">
        <v>7</v>
      </c>
      <c r="I53" s="26">
        <v>0</v>
      </c>
      <c r="J53" s="26">
        <v>0</v>
      </c>
      <c r="K53" s="26">
        <f t="shared" si="0"/>
        <v>7</v>
      </c>
      <c r="L53" s="26" t="s">
        <v>734</v>
      </c>
      <c r="M53" s="27" t="s">
        <v>52</v>
      </c>
    </row>
    <row r="54" spans="1:13" s="28" customFormat="1" ht="33" customHeight="1" x14ac:dyDescent="0.25">
      <c r="A54" s="23">
        <f>SUBTOTAL(3,$B$2:B54)*1</f>
        <v>53</v>
      </c>
      <c r="B54" s="24" t="s">
        <v>22</v>
      </c>
      <c r="C54" s="24"/>
      <c r="D54" s="24"/>
      <c r="E54" s="29" t="s">
        <v>1161</v>
      </c>
      <c r="F54" s="25" t="s">
        <v>1159</v>
      </c>
      <c r="G54" s="25" t="s">
        <v>1152</v>
      </c>
      <c r="H54" s="23">
        <v>7</v>
      </c>
      <c r="I54" s="26">
        <v>0</v>
      </c>
      <c r="J54" s="26">
        <v>0</v>
      </c>
      <c r="K54" s="26">
        <f t="shared" si="0"/>
        <v>7</v>
      </c>
      <c r="L54" s="26" t="s">
        <v>802</v>
      </c>
      <c r="M54" s="27" t="s">
        <v>26</v>
      </c>
    </row>
    <row r="55" spans="1:13" s="28" customFormat="1" ht="33" customHeight="1" x14ac:dyDescent="0.25">
      <c r="A55" s="23">
        <f>SUBTOTAL(3,$B$2:B55)*1</f>
        <v>54</v>
      </c>
      <c r="B55" s="24" t="s">
        <v>143</v>
      </c>
      <c r="C55" s="24"/>
      <c r="D55" s="24"/>
      <c r="E55" s="29" t="s">
        <v>1161</v>
      </c>
      <c r="F55" s="25" t="s">
        <v>1160</v>
      </c>
      <c r="G55" s="47" t="s">
        <v>1152</v>
      </c>
      <c r="H55" s="23">
        <v>6</v>
      </c>
      <c r="I55" s="26">
        <v>0</v>
      </c>
      <c r="J55" s="26">
        <v>0</v>
      </c>
      <c r="K55" s="26">
        <f t="shared" si="0"/>
        <v>6</v>
      </c>
      <c r="L55" s="26" t="s">
        <v>726</v>
      </c>
      <c r="M55" s="27" t="s">
        <v>144</v>
      </c>
    </row>
    <row r="56" spans="1:13" s="28" customFormat="1" ht="33" customHeight="1" x14ac:dyDescent="0.25">
      <c r="A56" s="23">
        <f>SUBTOTAL(3,$B$2:B56)*1</f>
        <v>55</v>
      </c>
      <c r="B56" s="24" t="s">
        <v>69</v>
      </c>
      <c r="C56" s="24"/>
      <c r="D56" s="24"/>
      <c r="E56" s="29" t="s">
        <v>1161</v>
      </c>
      <c r="F56" s="25" t="s">
        <v>1160</v>
      </c>
      <c r="G56" s="25" t="s">
        <v>1158</v>
      </c>
      <c r="H56" s="23">
        <v>6</v>
      </c>
      <c r="I56" s="26">
        <v>0</v>
      </c>
      <c r="J56" s="26">
        <v>0</v>
      </c>
      <c r="K56" s="26">
        <f t="shared" si="0"/>
        <v>6</v>
      </c>
      <c r="L56" s="26" t="s">
        <v>1195</v>
      </c>
      <c r="M56" s="27" t="s">
        <v>72</v>
      </c>
    </row>
    <row r="57" spans="1:13" s="28" customFormat="1" ht="33" customHeight="1" x14ac:dyDescent="0.25">
      <c r="A57" s="23">
        <f>SUBTOTAL(3,$B$2:B57)*1</f>
        <v>56</v>
      </c>
      <c r="B57" s="24" t="s">
        <v>149</v>
      </c>
      <c r="C57" s="24"/>
      <c r="D57" s="24"/>
      <c r="E57" s="29" t="s">
        <v>1161</v>
      </c>
      <c r="F57" s="25" t="s">
        <v>1197</v>
      </c>
      <c r="G57" s="25" t="s">
        <v>1152</v>
      </c>
      <c r="H57" s="23">
        <v>6</v>
      </c>
      <c r="I57" s="26">
        <v>0</v>
      </c>
      <c r="J57" s="26">
        <v>0</v>
      </c>
      <c r="K57" s="26">
        <f t="shared" si="0"/>
        <v>6</v>
      </c>
      <c r="L57" s="26" t="s">
        <v>1196</v>
      </c>
      <c r="M57" s="27" t="s">
        <v>150</v>
      </c>
    </row>
    <row r="58" spans="1:13" s="28" customFormat="1" ht="33" customHeight="1" x14ac:dyDescent="0.25">
      <c r="A58" s="23">
        <f>SUBTOTAL(3,$B$2:B58)*1</f>
        <v>57</v>
      </c>
      <c r="B58" s="24" t="s">
        <v>63</v>
      </c>
      <c r="C58" s="24"/>
      <c r="D58" s="24"/>
      <c r="E58" s="29" t="s">
        <v>1161</v>
      </c>
      <c r="F58" s="25" t="s">
        <v>1198</v>
      </c>
      <c r="G58" s="47" t="s">
        <v>1152</v>
      </c>
      <c r="H58" s="23">
        <v>6</v>
      </c>
      <c r="I58" s="26">
        <v>0</v>
      </c>
      <c r="J58" s="26">
        <v>0</v>
      </c>
      <c r="K58" s="26">
        <f t="shared" si="0"/>
        <v>6</v>
      </c>
      <c r="L58" s="26" t="s">
        <v>748</v>
      </c>
      <c r="M58" s="27" t="s">
        <v>65</v>
      </c>
    </row>
    <row r="59" spans="1:13" s="28" customFormat="1" ht="33" customHeight="1" x14ac:dyDescent="0.25">
      <c r="A59" s="23">
        <f>SUBTOTAL(3,$B$2:B59)*1</f>
        <v>58</v>
      </c>
      <c r="B59" s="24" t="s">
        <v>45</v>
      </c>
      <c r="C59" s="24"/>
      <c r="D59" s="24"/>
      <c r="E59" s="29" t="s">
        <v>1161</v>
      </c>
      <c r="F59" s="25" t="s">
        <v>1200</v>
      </c>
      <c r="G59" s="25" t="s">
        <v>1151</v>
      </c>
      <c r="H59" s="23">
        <v>6</v>
      </c>
      <c r="I59" s="26">
        <v>3</v>
      </c>
      <c r="J59" s="26">
        <v>0</v>
      </c>
      <c r="K59" s="26">
        <f t="shared" si="0"/>
        <v>9</v>
      </c>
      <c r="L59" s="26" t="s">
        <v>1199</v>
      </c>
      <c r="M59" s="27" t="s">
        <v>49</v>
      </c>
    </row>
    <row r="60" spans="1:13" s="28" customFormat="1" ht="33" customHeight="1" x14ac:dyDescent="0.25">
      <c r="A60" s="23">
        <f>SUBTOTAL(3,$B$2:B60)*1</f>
        <v>59</v>
      </c>
      <c r="B60" s="24" t="s">
        <v>273</v>
      </c>
      <c r="C60" s="24"/>
      <c r="D60" s="24"/>
      <c r="E60" s="29" t="s">
        <v>1161</v>
      </c>
      <c r="F60" s="25" t="s">
        <v>1201</v>
      </c>
      <c r="G60" s="25" t="s">
        <v>1202</v>
      </c>
      <c r="H60" s="23">
        <v>6</v>
      </c>
      <c r="I60" s="26">
        <v>0</v>
      </c>
      <c r="J60" s="26">
        <v>0</v>
      </c>
      <c r="K60" s="26">
        <f t="shared" si="0"/>
        <v>6</v>
      </c>
      <c r="L60" s="26" t="s">
        <v>734</v>
      </c>
      <c r="M60" s="27" t="s">
        <v>274</v>
      </c>
    </row>
    <row r="61" spans="1:13" s="28" customFormat="1" ht="33" customHeight="1" x14ac:dyDescent="0.25">
      <c r="A61" s="23">
        <f>SUBTOTAL(3,$B$2:B61)*1</f>
        <v>60</v>
      </c>
      <c r="B61" s="24" t="s">
        <v>154</v>
      </c>
      <c r="C61" s="24"/>
      <c r="D61" s="24"/>
      <c r="E61" s="29" t="s">
        <v>1161</v>
      </c>
      <c r="F61" s="25" t="s">
        <v>1203</v>
      </c>
      <c r="G61" s="25" t="s">
        <v>1204</v>
      </c>
      <c r="H61" s="23">
        <v>6</v>
      </c>
      <c r="I61" s="26">
        <v>0</v>
      </c>
      <c r="J61" s="26">
        <v>0</v>
      </c>
      <c r="K61" s="26">
        <f t="shared" si="0"/>
        <v>6</v>
      </c>
      <c r="L61" s="26" t="s">
        <v>1205</v>
      </c>
      <c r="M61" s="27" t="s">
        <v>155</v>
      </c>
    </row>
    <row r="62" spans="1:13" s="28" customFormat="1" ht="33" customHeight="1" x14ac:dyDescent="0.25">
      <c r="A62" s="23">
        <f>SUBTOTAL(3,$B$2:B62)*1</f>
        <v>61</v>
      </c>
      <c r="B62" s="24" t="s">
        <v>14</v>
      </c>
      <c r="C62" s="24"/>
      <c r="D62" s="24"/>
      <c r="E62" s="29" t="s">
        <v>1161</v>
      </c>
      <c r="F62" s="25" t="s">
        <v>1206</v>
      </c>
      <c r="G62" s="25" t="s">
        <v>1152</v>
      </c>
      <c r="H62" s="23">
        <v>6</v>
      </c>
      <c r="I62" s="26">
        <v>0</v>
      </c>
      <c r="J62" s="26">
        <v>0</v>
      </c>
      <c r="K62" s="26">
        <f t="shared" si="0"/>
        <v>6</v>
      </c>
      <c r="L62" s="26" t="s">
        <v>1207</v>
      </c>
      <c r="M62" s="27" t="s">
        <v>16</v>
      </c>
    </row>
    <row r="63" spans="1:13" s="28" customFormat="1" ht="33" customHeight="1" x14ac:dyDescent="0.25">
      <c r="A63" s="23">
        <f>SUBTOTAL(3,$B$2:B63)*1</f>
        <v>62</v>
      </c>
      <c r="B63" s="24" t="s">
        <v>127</v>
      </c>
      <c r="C63" s="24"/>
      <c r="D63" s="24"/>
      <c r="E63" s="29" t="s">
        <v>1161</v>
      </c>
      <c r="F63" s="25" t="s">
        <v>1185</v>
      </c>
      <c r="G63" s="47" t="s">
        <v>1208</v>
      </c>
      <c r="H63" s="23">
        <v>6</v>
      </c>
      <c r="I63" s="26">
        <v>0</v>
      </c>
      <c r="J63" s="26">
        <v>0</v>
      </c>
      <c r="K63" s="26">
        <f t="shared" si="0"/>
        <v>6</v>
      </c>
      <c r="L63" s="26" t="s">
        <v>1209</v>
      </c>
      <c r="M63" s="27" t="s">
        <v>128</v>
      </c>
    </row>
    <row r="64" spans="1:13" s="28" customFormat="1" ht="33" customHeight="1" x14ac:dyDescent="0.25">
      <c r="A64" s="23">
        <f>SUBTOTAL(3,$B$2:B64)*1</f>
        <v>63</v>
      </c>
      <c r="B64" s="24" t="s">
        <v>42</v>
      </c>
      <c r="C64" s="24"/>
      <c r="D64" s="24"/>
      <c r="E64" s="24" t="s">
        <v>1162</v>
      </c>
      <c r="F64" s="25" t="s">
        <v>1210</v>
      </c>
      <c r="G64" s="25"/>
      <c r="H64" s="23">
        <v>6</v>
      </c>
      <c r="I64" s="26">
        <v>4</v>
      </c>
      <c r="J64" s="26">
        <v>0</v>
      </c>
      <c r="K64" s="26">
        <f t="shared" si="0"/>
        <v>10</v>
      </c>
      <c r="L64" s="26" t="s">
        <v>719</v>
      </c>
      <c r="M64" s="45" t="s">
        <v>46</v>
      </c>
    </row>
    <row r="65" spans="1:13" s="28" customFormat="1" ht="33" customHeight="1" x14ac:dyDescent="0.25">
      <c r="A65" s="23">
        <f>SUBTOTAL(3,$B$2:B65)*1</f>
        <v>64</v>
      </c>
      <c r="B65" s="24" t="s">
        <v>64</v>
      </c>
      <c r="C65" s="24"/>
      <c r="D65" s="24"/>
      <c r="E65" s="29" t="s">
        <v>1161</v>
      </c>
      <c r="F65" s="25" t="s">
        <v>1172</v>
      </c>
      <c r="G65" s="25" t="s">
        <v>1152</v>
      </c>
      <c r="H65" s="23">
        <v>6</v>
      </c>
      <c r="I65" s="26">
        <v>0</v>
      </c>
      <c r="J65" s="26">
        <v>0</v>
      </c>
      <c r="K65" s="26">
        <f t="shared" si="0"/>
        <v>6</v>
      </c>
      <c r="L65" s="26" t="s">
        <v>1211</v>
      </c>
      <c r="M65" s="27" t="s">
        <v>68</v>
      </c>
    </row>
    <row r="66" spans="1:13" s="28" customFormat="1" ht="33" customHeight="1" x14ac:dyDescent="0.25">
      <c r="A66" s="23">
        <f>SUBTOTAL(3,$B$2:B66)*1</f>
        <v>65</v>
      </c>
      <c r="B66" s="24" t="s">
        <v>363</v>
      </c>
      <c r="C66" s="24"/>
      <c r="D66" s="24"/>
      <c r="E66" s="29" t="s">
        <v>1161</v>
      </c>
      <c r="F66" s="25" t="s">
        <v>1212</v>
      </c>
      <c r="G66" s="25" t="s">
        <v>1152</v>
      </c>
      <c r="H66" s="23">
        <v>6</v>
      </c>
      <c r="I66" s="26">
        <v>0</v>
      </c>
      <c r="J66" s="26">
        <v>0</v>
      </c>
      <c r="K66" s="26">
        <f t="shared" si="0"/>
        <v>6</v>
      </c>
      <c r="L66" s="26" t="s">
        <v>1141</v>
      </c>
      <c r="M66" s="27" t="s">
        <v>364</v>
      </c>
    </row>
    <row r="67" spans="1:13" s="28" customFormat="1" ht="33" customHeight="1" x14ac:dyDescent="0.25">
      <c r="A67" s="23">
        <f>SUBTOTAL(3,$B$2:B67)*1</f>
        <v>66</v>
      </c>
      <c r="B67" s="24" t="s">
        <v>2</v>
      </c>
      <c r="C67" s="24"/>
      <c r="D67" s="24"/>
      <c r="E67" s="24" t="s">
        <v>1162</v>
      </c>
      <c r="F67" s="25" t="s">
        <v>1213</v>
      </c>
      <c r="G67" s="25"/>
      <c r="H67" s="23">
        <v>5</v>
      </c>
      <c r="I67" s="26">
        <v>0</v>
      </c>
      <c r="J67" s="26">
        <v>0</v>
      </c>
      <c r="K67" s="26">
        <f t="shared" si="0"/>
        <v>5</v>
      </c>
      <c r="L67" s="26" t="s">
        <v>1129</v>
      </c>
      <c r="M67" s="46" t="s">
        <v>3</v>
      </c>
    </row>
    <row r="68" spans="1:13" s="28" customFormat="1" ht="33" customHeight="1" x14ac:dyDescent="0.25">
      <c r="A68" s="23">
        <f>SUBTOTAL(3,$B$2:B68)*1</f>
        <v>67</v>
      </c>
      <c r="B68" s="24" t="s">
        <v>109</v>
      </c>
      <c r="C68" s="24"/>
      <c r="D68" s="24"/>
      <c r="E68" s="24" t="s">
        <v>1162</v>
      </c>
      <c r="F68" s="25" t="s">
        <v>1214</v>
      </c>
      <c r="G68" s="25"/>
      <c r="H68" s="23">
        <v>5</v>
      </c>
      <c r="I68" s="26">
        <v>0</v>
      </c>
      <c r="J68" s="26">
        <v>0</v>
      </c>
      <c r="K68" s="26">
        <f t="shared" si="0"/>
        <v>5</v>
      </c>
      <c r="L68" s="26" t="s">
        <v>713</v>
      </c>
      <c r="M68" s="46" t="s">
        <v>110</v>
      </c>
    </row>
    <row r="69" spans="1:13" s="28" customFormat="1" ht="33" customHeight="1" x14ac:dyDescent="0.25">
      <c r="A69" s="23">
        <f>SUBTOTAL(3,$B$2:B69)*1</f>
        <v>68</v>
      </c>
      <c r="B69" s="24" t="s">
        <v>38</v>
      </c>
      <c r="C69" s="24"/>
      <c r="D69" s="24"/>
      <c r="E69" s="24" t="s">
        <v>1162</v>
      </c>
      <c r="F69" s="25" t="s">
        <v>1215</v>
      </c>
      <c r="G69" s="25"/>
      <c r="H69" s="23">
        <v>5</v>
      </c>
      <c r="I69" s="26">
        <v>0</v>
      </c>
      <c r="J69" s="26">
        <v>0</v>
      </c>
      <c r="K69" s="26">
        <f t="shared" ref="K69:K132" si="1">SUM(H69:J69)</f>
        <v>5</v>
      </c>
      <c r="L69" s="26" t="s">
        <v>731</v>
      </c>
      <c r="M69" s="27" t="s">
        <v>39</v>
      </c>
    </row>
    <row r="70" spans="1:13" s="28" customFormat="1" ht="33" customHeight="1" x14ac:dyDescent="0.25">
      <c r="A70" s="23">
        <f>SUBTOTAL(3,$B$2:B70)*1</f>
        <v>69</v>
      </c>
      <c r="B70" s="24" t="s">
        <v>115</v>
      </c>
      <c r="C70" s="24"/>
      <c r="D70" s="24"/>
      <c r="E70" s="24" t="s">
        <v>1162</v>
      </c>
      <c r="F70" s="25" t="s">
        <v>1167</v>
      </c>
      <c r="G70" s="25"/>
      <c r="H70" s="23">
        <v>5</v>
      </c>
      <c r="I70" s="26">
        <v>0</v>
      </c>
      <c r="J70" s="26">
        <v>0</v>
      </c>
      <c r="K70" s="26">
        <f t="shared" si="1"/>
        <v>5</v>
      </c>
      <c r="L70" s="26" t="s">
        <v>757</v>
      </c>
      <c r="M70" s="27" t="s">
        <v>116</v>
      </c>
    </row>
    <row r="71" spans="1:13" s="28" customFormat="1" ht="33" customHeight="1" x14ac:dyDescent="0.25">
      <c r="A71" s="23">
        <f>SUBTOTAL(3,$B$2:B71)*1</f>
        <v>70</v>
      </c>
      <c r="B71" s="24" t="s">
        <v>223</v>
      </c>
      <c r="C71" s="24"/>
      <c r="D71" s="24"/>
      <c r="E71" s="29" t="s">
        <v>1161</v>
      </c>
      <c r="F71" s="25" t="s">
        <v>1216</v>
      </c>
      <c r="G71" s="25" t="s">
        <v>1152</v>
      </c>
      <c r="H71" s="23">
        <v>5</v>
      </c>
      <c r="I71" s="26">
        <v>0</v>
      </c>
      <c r="J71" s="26">
        <v>0</v>
      </c>
      <c r="K71" s="26">
        <f t="shared" si="1"/>
        <v>5</v>
      </c>
      <c r="L71" s="26" t="s">
        <v>1217</v>
      </c>
      <c r="M71" s="27" t="s">
        <v>224</v>
      </c>
    </row>
    <row r="72" spans="1:13" s="28" customFormat="1" ht="33" customHeight="1" x14ac:dyDescent="0.25">
      <c r="A72" s="23">
        <f>SUBTOTAL(3,$B$2:B72)*1</f>
        <v>71</v>
      </c>
      <c r="B72" s="24" t="s">
        <v>57</v>
      </c>
      <c r="C72" s="24"/>
      <c r="D72" s="24"/>
      <c r="E72" s="29" t="s">
        <v>1161</v>
      </c>
      <c r="F72" s="25" t="s">
        <v>1219</v>
      </c>
      <c r="G72" s="25" t="s">
        <v>1170</v>
      </c>
      <c r="H72" s="23">
        <v>5</v>
      </c>
      <c r="I72" s="26">
        <v>0</v>
      </c>
      <c r="J72" s="26">
        <v>0</v>
      </c>
      <c r="K72" s="26">
        <f t="shared" si="1"/>
        <v>5</v>
      </c>
      <c r="L72" s="26" t="s">
        <v>1218</v>
      </c>
      <c r="M72" s="27" t="s">
        <v>60</v>
      </c>
    </row>
    <row r="73" spans="1:13" s="28" customFormat="1" ht="33" customHeight="1" x14ac:dyDescent="0.25">
      <c r="A73" s="23">
        <f>SUBTOTAL(3,$B$2:B73)*1</f>
        <v>72</v>
      </c>
      <c r="B73" s="24" t="s">
        <v>432</v>
      </c>
      <c r="C73" s="24"/>
      <c r="D73" s="24"/>
      <c r="E73" s="29" t="s">
        <v>1161</v>
      </c>
      <c r="F73" s="25" t="s">
        <v>1185</v>
      </c>
      <c r="G73" s="25" t="s">
        <v>1152</v>
      </c>
      <c r="H73" s="23">
        <v>5</v>
      </c>
      <c r="I73" s="26">
        <v>0</v>
      </c>
      <c r="J73" s="26">
        <v>0</v>
      </c>
      <c r="K73" s="26">
        <f t="shared" si="1"/>
        <v>5</v>
      </c>
      <c r="L73" s="26" t="s">
        <v>1220</v>
      </c>
      <c r="M73" s="27" t="s">
        <v>433</v>
      </c>
    </row>
    <row r="74" spans="1:13" s="28" customFormat="1" ht="33" customHeight="1" x14ac:dyDescent="0.25">
      <c r="A74" s="23">
        <f>SUBTOTAL(3,$B$2:B74)*1</f>
        <v>73</v>
      </c>
      <c r="B74" s="24" t="s">
        <v>271</v>
      </c>
      <c r="C74" s="24"/>
      <c r="D74" s="24"/>
      <c r="E74" s="29" t="s">
        <v>1161</v>
      </c>
      <c r="F74" s="25" t="s">
        <v>1163</v>
      </c>
      <c r="G74" s="25" t="s">
        <v>1152</v>
      </c>
      <c r="H74" s="23">
        <v>5</v>
      </c>
      <c r="I74" s="26">
        <v>0</v>
      </c>
      <c r="J74" s="26">
        <v>0</v>
      </c>
      <c r="K74" s="26">
        <f t="shared" si="1"/>
        <v>5</v>
      </c>
      <c r="L74" s="26" t="s">
        <v>734</v>
      </c>
      <c r="M74" s="27" t="s">
        <v>272</v>
      </c>
    </row>
    <row r="75" spans="1:13" s="28" customFormat="1" ht="33" customHeight="1" x14ac:dyDescent="0.25">
      <c r="A75" s="23">
        <f>SUBTOTAL(3,$B$2:B75)*1</f>
        <v>74</v>
      </c>
      <c r="B75" s="24" t="s">
        <v>198</v>
      </c>
      <c r="C75" s="24"/>
      <c r="D75" s="24"/>
      <c r="E75" s="29" t="s">
        <v>1161</v>
      </c>
      <c r="F75" s="25" t="s">
        <v>1221</v>
      </c>
      <c r="G75" s="25" t="s">
        <v>1222</v>
      </c>
      <c r="H75" s="23">
        <v>5</v>
      </c>
      <c r="I75" s="26">
        <v>0</v>
      </c>
      <c r="J75" s="26">
        <v>0</v>
      </c>
      <c r="K75" s="26">
        <f t="shared" si="1"/>
        <v>5</v>
      </c>
      <c r="L75" s="26" t="s">
        <v>1223</v>
      </c>
      <c r="M75" s="27" t="s">
        <v>199</v>
      </c>
    </row>
    <row r="76" spans="1:13" s="28" customFormat="1" ht="33" customHeight="1" x14ac:dyDescent="0.25">
      <c r="A76" s="23">
        <f>SUBTOTAL(3,$B$2:B76)*1</f>
        <v>75</v>
      </c>
      <c r="B76" s="24" t="s">
        <v>257</v>
      </c>
      <c r="C76" s="24"/>
      <c r="D76" s="24"/>
      <c r="E76" s="29" t="s">
        <v>1161</v>
      </c>
      <c r="F76" s="25" t="s">
        <v>1224</v>
      </c>
      <c r="G76" s="25" t="s">
        <v>1225</v>
      </c>
      <c r="H76" s="23">
        <v>5</v>
      </c>
      <c r="I76" s="26">
        <v>0</v>
      </c>
      <c r="J76" s="26">
        <v>0</v>
      </c>
      <c r="K76" s="26">
        <f t="shared" si="1"/>
        <v>5</v>
      </c>
      <c r="L76" s="26" t="s">
        <v>728</v>
      </c>
      <c r="M76" s="27" t="s">
        <v>258</v>
      </c>
    </row>
    <row r="77" spans="1:13" s="28" customFormat="1" ht="33" customHeight="1" x14ac:dyDescent="0.25">
      <c r="A77" s="23">
        <f>SUBTOTAL(3,$B$2:B77)*1</f>
        <v>76</v>
      </c>
      <c r="B77" s="24" t="s">
        <v>233</v>
      </c>
      <c r="C77" s="24"/>
      <c r="D77" s="24"/>
      <c r="E77" s="29" t="s">
        <v>1161</v>
      </c>
      <c r="F77" s="25" t="s">
        <v>1226</v>
      </c>
      <c r="G77" s="25" t="s">
        <v>1171</v>
      </c>
      <c r="H77" s="23">
        <v>5</v>
      </c>
      <c r="I77" s="26">
        <v>0</v>
      </c>
      <c r="J77" s="26">
        <v>0</v>
      </c>
      <c r="K77" s="26">
        <f t="shared" si="1"/>
        <v>5</v>
      </c>
      <c r="L77" s="26" t="s">
        <v>1227</v>
      </c>
      <c r="M77" s="27" t="s">
        <v>234</v>
      </c>
    </row>
    <row r="78" spans="1:13" s="28" customFormat="1" ht="33" customHeight="1" x14ac:dyDescent="0.25">
      <c r="A78" s="23">
        <f>SUBTOTAL(3,$B$2:B78)*1</f>
        <v>77</v>
      </c>
      <c r="B78" s="24" t="s">
        <v>8</v>
      </c>
      <c r="C78" s="24"/>
      <c r="D78" s="24"/>
      <c r="E78" s="29" t="s">
        <v>1161</v>
      </c>
      <c r="F78" s="25" t="s">
        <v>1230</v>
      </c>
      <c r="G78" s="25" t="s">
        <v>1152</v>
      </c>
      <c r="H78" s="23">
        <v>5</v>
      </c>
      <c r="I78" s="26">
        <v>0</v>
      </c>
      <c r="J78" s="26">
        <v>0</v>
      </c>
      <c r="K78" s="26">
        <f t="shared" si="1"/>
        <v>5</v>
      </c>
      <c r="L78" s="26" t="s">
        <v>1228</v>
      </c>
      <c r="M78" s="27" t="s">
        <v>9</v>
      </c>
    </row>
    <row r="79" spans="1:13" s="28" customFormat="1" ht="33" customHeight="1" x14ac:dyDescent="0.25">
      <c r="A79" s="23">
        <f>SUBTOTAL(3,$B$2:B79)*1</f>
        <v>78</v>
      </c>
      <c r="B79" s="24" t="s">
        <v>350</v>
      </c>
      <c r="C79" s="24"/>
      <c r="D79" s="24"/>
      <c r="E79" s="29" t="s">
        <v>1161</v>
      </c>
      <c r="F79" s="25" t="s">
        <v>1229</v>
      </c>
      <c r="G79" s="25" t="s">
        <v>1152</v>
      </c>
      <c r="H79" s="23">
        <v>5</v>
      </c>
      <c r="I79" s="26">
        <v>0</v>
      </c>
      <c r="J79" s="26">
        <v>0</v>
      </c>
      <c r="K79" s="26">
        <f t="shared" si="1"/>
        <v>5</v>
      </c>
      <c r="L79" s="26" t="s">
        <v>757</v>
      </c>
      <c r="M79" s="27" t="s">
        <v>729</v>
      </c>
    </row>
    <row r="80" spans="1:13" s="28" customFormat="1" ht="33" customHeight="1" x14ac:dyDescent="0.25">
      <c r="A80" s="23">
        <f>SUBTOTAL(3,$B$2:B80)*1</f>
        <v>79</v>
      </c>
      <c r="B80" s="24" t="s">
        <v>11</v>
      </c>
      <c r="C80" s="24"/>
      <c r="D80" s="24"/>
      <c r="E80" s="29" t="s">
        <v>1161</v>
      </c>
      <c r="F80" s="25" t="s">
        <v>1231</v>
      </c>
      <c r="G80" s="25" t="s">
        <v>1152</v>
      </c>
      <c r="H80" s="23">
        <v>4</v>
      </c>
      <c r="I80" s="26">
        <v>0</v>
      </c>
      <c r="J80" s="26">
        <v>0</v>
      </c>
      <c r="K80" s="26">
        <f t="shared" si="1"/>
        <v>4</v>
      </c>
      <c r="L80" s="26" t="s">
        <v>730</v>
      </c>
      <c r="M80" s="27" t="s">
        <v>18</v>
      </c>
    </row>
    <row r="81" spans="1:13" s="28" customFormat="1" ht="33" customHeight="1" x14ac:dyDescent="0.25">
      <c r="A81" s="23">
        <f>SUBTOTAL(3,$B$2:B81)*1</f>
        <v>80</v>
      </c>
      <c r="B81" s="24" t="s">
        <v>55</v>
      </c>
      <c r="C81" s="24"/>
      <c r="D81" s="24"/>
      <c r="E81" s="29" t="s">
        <v>1161</v>
      </c>
      <c r="F81" s="25" t="s">
        <v>1232</v>
      </c>
      <c r="G81" s="25" t="s">
        <v>1152</v>
      </c>
      <c r="H81" s="23">
        <v>4</v>
      </c>
      <c r="I81" s="26">
        <v>0</v>
      </c>
      <c r="J81" s="26">
        <v>0</v>
      </c>
      <c r="K81" s="26">
        <f t="shared" si="1"/>
        <v>4</v>
      </c>
      <c r="L81" s="26" t="s">
        <v>741</v>
      </c>
      <c r="M81" s="27" t="s">
        <v>712</v>
      </c>
    </row>
    <row r="82" spans="1:13" s="28" customFormat="1" ht="33" customHeight="1" x14ac:dyDescent="0.25">
      <c r="A82" s="23">
        <f>SUBTOTAL(3,$B$2:B82)*1</f>
        <v>81</v>
      </c>
      <c r="B82" s="24" t="s">
        <v>17</v>
      </c>
      <c r="C82" s="24"/>
      <c r="D82" s="24"/>
      <c r="E82" s="24" t="s">
        <v>1162</v>
      </c>
      <c r="F82" s="25" t="s">
        <v>1233</v>
      </c>
      <c r="G82" s="25"/>
      <c r="H82" s="23">
        <v>4</v>
      </c>
      <c r="I82" s="26">
        <v>0</v>
      </c>
      <c r="J82" s="26">
        <v>0</v>
      </c>
      <c r="K82" s="26">
        <f t="shared" si="1"/>
        <v>4</v>
      </c>
      <c r="L82" s="26" t="s">
        <v>731</v>
      </c>
      <c r="M82" s="27" t="s">
        <v>24</v>
      </c>
    </row>
    <row r="83" spans="1:13" s="28" customFormat="1" ht="33" customHeight="1" x14ac:dyDescent="0.25">
      <c r="A83" s="23">
        <f>SUBTOTAL(3,$B$2:B83)*1</f>
        <v>82</v>
      </c>
      <c r="B83" s="24" t="s">
        <v>287</v>
      </c>
      <c r="C83" s="24"/>
      <c r="D83" s="24"/>
      <c r="E83" s="29" t="s">
        <v>1161</v>
      </c>
      <c r="F83" s="25" t="s">
        <v>1234</v>
      </c>
      <c r="G83" s="25" t="s">
        <v>1235</v>
      </c>
      <c r="H83" s="23">
        <v>4</v>
      </c>
      <c r="I83" s="26">
        <v>0</v>
      </c>
      <c r="J83" s="26">
        <v>0</v>
      </c>
      <c r="K83" s="26">
        <f t="shared" si="1"/>
        <v>4</v>
      </c>
      <c r="L83" s="26" t="s">
        <v>1129</v>
      </c>
      <c r="M83" s="27" t="s">
        <v>288</v>
      </c>
    </row>
    <row r="84" spans="1:13" s="28" customFormat="1" ht="33" customHeight="1" x14ac:dyDescent="0.25">
      <c r="A84" s="23">
        <f>SUBTOTAL(3,$B$2:B84)*1</f>
        <v>83</v>
      </c>
      <c r="B84" s="24" t="s">
        <v>192</v>
      </c>
      <c r="C84" s="24"/>
      <c r="D84" s="24"/>
      <c r="E84" s="29" t="s">
        <v>1161</v>
      </c>
      <c r="F84" s="25" t="s">
        <v>1236</v>
      </c>
      <c r="G84" s="25" t="s">
        <v>1171</v>
      </c>
      <c r="H84" s="23">
        <v>4</v>
      </c>
      <c r="I84" s="26">
        <v>0</v>
      </c>
      <c r="J84" s="26">
        <v>0</v>
      </c>
      <c r="K84" s="26">
        <f t="shared" si="1"/>
        <v>4</v>
      </c>
      <c r="L84" s="26" t="s">
        <v>1237</v>
      </c>
      <c r="M84" s="27" t="s">
        <v>193</v>
      </c>
    </row>
    <row r="85" spans="1:13" s="28" customFormat="1" ht="33" customHeight="1" x14ac:dyDescent="0.25">
      <c r="A85" s="23">
        <f>SUBTOTAL(3,$B$2:B85)*1</f>
        <v>84</v>
      </c>
      <c r="B85" s="24" t="s">
        <v>36</v>
      </c>
      <c r="C85" s="24"/>
      <c r="D85" s="24"/>
      <c r="E85" s="29" t="s">
        <v>1161</v>
      </c>
      <c r="F85" s="25" t="s">
        <v>1238</v>
      </c>
      <c r="G85" s="25" t="s">
        <v>1239</v>
      </c>
      <c r="H85" s="23">
        <v>4</v>
      </c>
      <c r="I85" s="26">
        <v>0</v>
      </c>
      <c r="J85" s="26">
        <v>0</v>
      </c>
      <c r="K85" s="26">
        <f t="shared" si="1"/>
        <v>4</v>
      </c>
      <c r="L85" s="26" t="s">
        <v>732</v>
      </c>
      <c r="M85" s="27" t="s">
        <v>40</v>
      </c>
    </row>
    <row r="86" spans="1:13" s="28" customFormat="1" ht="33" customHeight="1" x14ac:dyDescent="0.25">
      <c r="A86" s="23">
        <f>SUBTOTAL(3,$B$2:B86)*1</f>
        <v>85</v>
      </c>
      <c r="B86" s="24" t="s">
        <v>319</v>
      </c>
      <c r="C86" s="24"/>
      <c r="D86" s="24"/>
      <c r="E86" s="24" t="s">
        <v>1162</v>
      </c>
      <c r="F86" s="25" t="s">
        <v>1240</v>
      </c>
      <c r="G86" s="25" t="s">
        <v>1152</v>
      </c>
      <c r="H86" s="23">
        <v>4</v>
      </c>
      <c r="I86" s="26">
        <v>0</v>
      </c>
      <c r="J86" s="26">
        <v>0</v>
      </c>
      <c r="K86" s="26">
        <f t="shared" si="1"/>
        <v>4</v>
      </c>
      <c r="L86" s="26" t="s">
        <v>792</v>
      </c>
      <c r="M86" s="27" t="s">
        <v>320</v>
      </c>
    </row>
    <row r="87" spans="1:13" s="28" customFormat="1" ht="33" customHeight="1" x14ac:dyDescent="0.25">
      <c r="A87" s="23">
        <f>SUBTOTAL(3,$B$2:B87)*1</f>
        <v>86</v>
      </c>
      <c r="B87" s="24" t="s">
        <v>335</v>
      </c>
      <c r="C87" s="24"/>
      <c r="D87" s="24"/>
      <c r="E87" s="29" t="s">
        <v>1161</v>
      </c>
      <c r="F87" s="25" t="s">
        <v>1241</v>
      </c>
      <c r="G87" s="25" t="s">
        <v>1152</v>
      </c>
      <c r="H87" s="23">
        <v>4</v>
      </c>
      <c r="I87" s="26">
        <v>0</v>
      </c>
      <c r="J87" s="26">
        <v>0</v>
      </c>
      <c r="K87" s="26">
        <f t="shared" si="1"/>
        <v>4</v>
      </c>
      <c r="L87" s="26" t="s">
        <v>720</v>
      </c>
      <c r="M87" s="27" t="s">
        <v>336</v>
      </c>
    </row>
    <row r="88" spans="1:13" s="28" customFormat="1" ht="33" customHeight="1" x14ac:dyDescent="0.25">
      <c r="A88" s="23">
        <f>SUBTOTAL(3,$B$2:B88)*1</f>
        <v>87</v>
      </c>
      <c r="B88" s="24" t="s">
        <v>66</v>
      </c>
      <c r="C88" s="24"/>
      <c r="D88" s="24"/>
      <c r="E88" s="24" t="s">
        <v>1162</v>
      </c>
      <c r="F88" s="25" t="s">
        <v>1167</v>
      </c>
      <c r="G88" s="25"/>
      <c r="H88" s="23">
        <v>4</v>
      </c>
      <c r="I88" s="26">
        <v>0</v>
      </c>
      <c r="J88" s="26">
        <v>0</v>
      </c>
      <c r="K88" s="26">
        <f t="shared" si="1"/>
        <v>4</v>
      </c>
      <c r="L88" s="26" t="s">
        <v>725</v>
      </c>
      <c r="M88" s="27" t="s">
        <v>733</v>
      </c>
    </row>
    <row r="89" spans="1:13" s="28" customFormat="1" ht="33" customHeight="1" x14ac:dyDescent="0.25">
      <c r="A89" s="23">
        <f>SUBTOTAL(3,$B$2:B89)*1</f>
        <v>88</v>
      </c>
      <c r="B89" s="24" t="s">
        <v>393</v>
      </c>
      <c r="C89" s="24"/>
      <c r="D89" s="24"/>
      <c r="E89" s="29" t="s">
        <v>1161</v>
      </c>
      <c r="F89" s="25" t="s">
        <v>1155</v>
      </c>
      <c r="G89" s="25" t="s">
        <v>1152</v>
      </c>
      <c r="H89" s="23">
        <v>4</v>
      </c>
      <c r="I89" s="26">
        <v>0</v>
      </c>
      <c r="J89" s="26">
        <v>0</v>
      </c>
      <c r="K89" s="26">
        <f t="shared" si="1"/>
        <v>4</v>
      </c>
      <c r="L89" s="26" t="s">
        <v>1242</v>
      </c>
      <c r="M89" s="27" t="s">
        <v>394</v>
      </c>
    </row>
    <row r="90" spans="1:13" s="28" customFormat="1" ht="33" customHeight="1" x14ac:dyDescent="0.25">
      <c r="A90" s="23">
        <f>SUBTOTAL(3,$B$2:B90)*1</f>
        <v>89</v>
      </c>
      <c r="B90" s="24" t="s">
        <v>267</v>
      </c>
      <c r="C90" s="24"/>
      <c r="D90" s="24"/>
      <c r="E90" s="29" t="s">
        <v>1161</v>
      </c>
      <c r="F90" s="25" t="s">
        <v>1243</v>
      </c>
      <c r="G90" s="25" t="s">
        <v>1152</v>
      </c>
      <c r="H90" s="23">
        <v>4</v>
      </c>
      <c r="I90" s="26">
        <v>0</v>
      </c>
      <c r="J90" s="26">
        <v>0</v>
      </c>
      <c r="K90" s="26">
        <f t="shared" si="1"/>
        <v>4</v>
      </c>
      <c r="L90" s="26" t="s">
        <v>1244</v>
      </c>
      <c r="M90" s="27" t="s">
        <v>268</v>
      </c>
    </row>
    <row r="91" spans="1:13" s="28" customFormat="1" ht="33" customHeight="1" x14ac:dyDescent="0.25">
      <c r="A91" s="23">
        <f>SUBTOTAL(3,$B$2:B91)*1</f>
        <v>90</v>
      </c>
      <c r="B91" s="24" t="s">
        <v>129</v>
      </c>
      <c r="C91" s="24"/>
      <c r="D91" s="24"/>
      <c r="E91" s="29" t="s">
        <v>1161</v>
      </c>
      <c r="F91" s="25" t="s">
        <v>1155</v>
      </c>
      <c r="G91" s="25" t="s">
        <v>1152</v>
      </c>
      <c r="H91" s="23">
        <v>4</v>
      </c>
      <c r="I91" s="26">
        <v>0</v>
      </c>
      <c r="J91" s="26">
        <v>0</v>
      </c>
      <c r="K91" s="26">
        <f t="shared" si="1"/>
        <v>4</v>
      </c>
      <c r="L91" s="26" t="s">
        <v>1245</v>
      </c>
      <c r="M91" s="27" t="s">
        <v>130</v>
      </c>
    </row>
    <row r="92" spans="1:13" s="28" customFormat="1" ht="33" customHeight="1" x14ac:dyDescent="0.25">
      <c r="A92" s="23">
        <f>SUBTOTAL(3,$B$2:B92)*1</f>
        <v>91</v>
      </c>
      <c r="B92" s="24" t="s">
        <v>173</v>
      </c>
      <c r="C92" s="24"/>
      <c r="D92" s="24"/>
      <c r="E92" s="29" t="s">
        <v>1161</v>
      </c>
      <c r="F92" s="25" t="s">
        <v>1246</v>
      </c>
      <c r="G92" s="25" t="s">
        <v>1152</v>
      </c>
      <c r="H92" s="23">
        <v>4</v>
      </c>
      <c r="I92" s="26">
        <v>0</v>
      </c>
      <c r="J92" s="26">
        <v>0</v>
      </c>
      <c r="K92" s="26">
        <f t="shared" si="1"/>
        <v>4</v>
      </c>
      <c r="L92" s="26" t="s">
        <v>738</v>
      </c>
      <c r="M92" s="27" t="s">
        <v>174</v>
      </c>
    </row>
    <row r="93" spans="1:13" s="28" customFormat="1" ht="33" customHeight="1" x14ac:dyDescent="0.25">
      <c r="A93" s="23">
        <f>SUBTOTAL(3,$B$2:B93)*1</f>
        <v>92</v>
      </c>
      <c r="B93" s="24" t="s">
        <v>231</v>
      </c>
      <c r="C93" s="24"/>
      <c r="D93" s="24"/>
      <c r="E93" s="24" t="s">
        <v>1162</v>
      </c>
      <c r="F93" s="25" t="s">
        <v>1167</v>
      </c>
      <c r="G93" s="25"/>
      <c r="H93" s="23">
        <v>4</v>
      </c>
      <c r="I93" s="26">
        <v>0</v>
      </c>
      <c r="J93" s="26">
        <v>0</v>
      </c>
      <c r="K93" s="26">
        <f t="shared" si="1"/>
        <v>4</v>
      </c>
      <c r="L93" s="26" t="s">
        <v>1247</v>
      </c>
      <c r="M93" s="45" t="s">
        <v>232</v>
      </c>
    </row>
    <row r="94" spans="1:13" s="28" customFormat="1" ht="33" customHeight="1" x14ac:dyDescent="0.25">
      <c r="A94" s="23">
        <f>SUBTOTAL(3,$B$2:B94)*1</f>
        <v>93</v>
      </c>
      <c r="B94" s="24" t="s">
        <v>92</v>
      </c>
      <c r="C94" s="24"/>
      <c r="D94" s="24"/>
      <c r="E94" s="24" t="s">
        <v>1162</v>
      </c>
      <c r="F94" s="25" t="s">
        <v>1167</v>
      </c>
      <c r="G94" s="25"/>
      <c r="H94" s="23">
        <v>4</v>
      </c>
      <c r="I94" s="26">
        <v>0</v>
      </c>
      <c r="J94" s="26">
        <v>0</v>
      </c>
      <c r="K94" s="26">
        <f t="shared" si="1"/>
        <v>4</v>
      </c>
      <c r="L94" s="26" t="s">
        <v>734</v>
      </c>
      <c r="M94" s="27" t="s">
        <v>93</v>
      </c>
    </row>
    <row r="95" spans="1:13" s="28" customFormat="1" ht="33" customHeight="1" x14ac:dyDescent="0.25">
      <c r="A95" s="23">
        <f>SUBTOTAL(3,$B$2:B95)*1</f>
        <v>94</v>
      </c>
      <c r="B95" s="24" t="s">
        <v>360</v>
      </c>
      <c r="C95" s="24"/>
      <c r="D95" s="24"/>
      <c r="E95" s="29" t="s">
        <v>1161</v>
      </c>
      <c r="F95" s="25" t="s">
        <v>1248</v>
      </c>
      <c r="G95" s="25" t="s">
        <v>1171</v>
      </c>
      <c r="H95" s="23">
        <v>4</v>
      </c>
      <c r="I95" s="26">
        <v>1</v>
      </c>
      <c r="J95" s="26">
        <v>0</v>
      </c>
      <c r="K95" s="26">
        <f t="shared" si="1"/>
        <v>5</v>
      </c>
      <c r="L95" s="26" t="s">
        <v>735</v>
      </c>
      <c r="M95" s="27" t="s">
        <v>361</v>
      </c>
    </row>
    <row r="96" spans="1:13" s="28" customFormat="1" ht="33" customHeight="1" x14ac:dyDescent="0.25">
      <c r="A96" s="23">
        <f>SUBTOTAL(3,$B$2:B96)*1</f>
        <v>95</v>
      </c>
      <c r="B96" s="24" t="s">
        <v>119</v>
      </c>
      <c r="C96" s="24"/>
      <c r="D96" s="24"/>
      <c r="E96" s="29" t="s">
        <v>1161</v>
      </c>
      <c r="F96" s="25" t="s">
        <v>1249</v>
      </c>
      <c r="G96" s="25" t="s">
        <v>1152</v>
      </c>
      <c r="H96" s="23">
        <v>4</v>
      </c>
      <c r="I96" s="26">
        <v>0</v>
      </c>
      <c r="J96" s="26">
        <v>0</v>
      </c>
      <c r="K96" s="26">
        <f t="shared" si="1"/>
        <v>4</v>
      </c>
      <c r="L96" s="26" t="s">
        <v>1250</v>
      </c>
      <c r="M96" s="27" t="s">
        <v>120</v>
      </c>
    </row>
    <row r="97" spans="1:13" s="28" customFormat="1" ht="33" customHeight="1" x14ac:dyDescent="0.25">
      <c r="A97" s="23">
        <f>SUBTOTAL(3,$B$2:B97)*1</f>
        <v>96</v>
      </c>
      <c r="B97" s="24" t="s">
        <v>327</v>
      </c>
      <c r="C97" s="24"/>
      <c r="D97" s="24"/>
      <c r="E97" s="29" t="s">
        <v>1161</v>
      </c>
      <c r="F97" s="25" t="s">
        <v>1163</v>
      </c>
      <c r="G97" s="25" t="s">
        <v>1152</v>
      </c>
      <c r="H97" s="23">
        <v>4</v>
      </c>
      <c r="I97" s="26">
        <v>0</v>
      </c>
      <c r="J97" s="26">
        <v>0</v>
      </c>
      <c r="K97" s="26">
        <f t="shared" si="1"/>
        <v>4</v>
      </c>
      <c r="L97" s="26" t="s">
        <v>717</v>
      </c>
      <c r="M97" s="27" t="s">
        <v>328</v>
      </c>
    </row>
    <row r="98" spans="1:13" s="28" customFormat="1" ht="33" customHeight="1" x14ac:dyDescent="0.25">
      <c r="A98" s="23">
        <f>SUBTOTAL(3,$B$2:B98)*1</f>
        <v>97</v>
      </c>
      <c r="B98" s="24" t="s">
        <v>147</v>
      </c>
      <c r="C98" s="24"/>
      <c r="D98" s="24"/>
      <c r="E98" s="29" t="s">
        <v>1161</v>
      </c>
      <c r="F98" s="25" t="s">
        <v>1155</v>
      </c>
      <c r="G98" s="25" t="s">
        <v>1171</v>
      </c>
      <c r="H98" s="23">
        <v>3</v>
      </c>
      <c r="I98" s="26">
        <v>0</v>
      </c>
      <c r="J98" s="26">
        <v>0</v>
      </c>
      <c r="K98" s="26">
        <f t="shared" si="1"/>
        <v>3</v>
      </c>
      <c r="L98" s="26" t="s">
        <v>1251</v>
      </c>
      <c r="M98" s="27" t="s">
        <v>148</v>
      </c>
    </row>
    <row r="99" spans="1:13" s="28" customFormat="1" ht="33" customHeight="1" x14ac:dyDescent="0.25">
      <c r="A99" s="23">
        <f>SUBTOTAL(3,$B$2:B99)*1</f>
        <v>98</v>
      </c>
      <c r="B99" s="24" t="s">
        <v>321</v>
      </c>
      <c r="C99" s="24"/>
      <c r="D99" s="24"/>
      <c r="E99" s="29" t="s">
        <v>1161</v>
      </c>
      <c r="F99" s="25" t="s">
        <v>1253</v>
      </c>
      <c r="G99" s="25" t="s">
        <v>1171</v>
      </c>
      <c r="H99" s="23">
        <v>3</v>
      </c>
      <c r="I99" s="26">
        <v>2</v>
      </c>
      <c r="J99" s="26">
        <v>0</v>
      </c>
      <c r="K99" s="26">
        <f t="shared" si="1"/>
        <v>5</v>
      </c>
      <c r="L99" s="26" t="s">
        <v>1252</v>
      </c>
      <c r="M99" s="27" t="s">
        <v>322</v>
      </c>
    </row>
    <row r="100" spans="1:13" s="28" customFormat="1" ht="33" customHeight="1" x14ac:dyDescent="0.25">
      <c r="A100" s="23">
        <f>SUBTOTAL(3,$B$2:B100)*1</f>
        <v>99</v>
      </c>
      <c r="B100" s="24" t="s">
        <v>79</v>
      </c>
      <c r="C100" s="24"/>
      <c r="D100" s="24"/>
      <c r="E100" s="29" t="s">
        <v>1161</v>
      </c>
      <c r="F100" s="25" t="s">
        <v>1200</v>
      </c>
      <c r="G100" s="25" t="s">
        <v>1152</v>
      </c>
      <c r="H100" s="23">
        <v>3</v>
      </c>
      <c r="I100" s="26">
        <v>0</v>
      </c>
      <c r="J100" s="26">
        <v>0</v>
      </c>
      <c r="K100" s="26">
        <f t="shared" si="1"/>
        <v>3</v>
      </c>
      <c r="L100" s="26" t="s">
        <v>716</v>
      </c>
      <c r="M100" s="27" t="s">
        <v>468</v>
      </c>
    </row>
    <row r="101" spans="1:13" s="28" customFormat="1" ht="33" customHeight="1" x14ac:dyDescent="0.25">
      <c r="A101" s="23">
        <f>SUBTOTAL(3,$B$2:B101)*1</f>
        <v>100</v>
      </c>
      <c r="B101" s="24" t="s">
        <v>171</v>
      </c>
      <c r="C101" s="24"/>
      <c r="D101" s="24"/>
      <c r="E101" s="29" t="s">
        <v>1161</v>
      </c>
      <c r="F101" s="25" t="s">
        <v>1254</v>
      </c>
      <c r="G101" s="25" t="s">
        <v>1152</v>
      </c>
      <c r="H101" s="23">
        <v>3</v>
      </c>
      <c r="I101" s="26">
        <v>2</v>
      </c>
      <c r="J101" s="26">
        <v>0</v>
      </c>
      <c r="K101" s="26">
        <f t="shared" si="1"/>
        <v>5</v>
      </c>
      <c r="L101" s="26" t="s">
        <v>1014</v>
      </c>
      <c r="M101" s="27" t="s">
        <v>172</v>
      </c>
    </row>
    <row r="102" spans="1:13" s="28" customFormat="1" ht="33" customHeight="1" x14ac:dyDescent="0.25">
      <c r="A102" s="23">
        <f>SUBTOTAL(3,$B$2:B102)*1</f>
        <v>101</v>
      </c>
      <c r="B102" s="24" t="s">
        <v>297</v>
      </c>
      <c r="C102" s="24"/>
      <c r="D102" s="24"/>
      <c r="E102" s="29" t="s">
        <v>1161</v>
      </c>
      <c r="F102" s="25" t="s">
        <v>1255</v>
      </c>
      <c r="G102" s="25" t="s">
        <v>1152</v>
      </c>
      <c r="H102" s="23">
        <v>3</v>
      </c>
      <c r="I102" s="26">
        <v>0</v>
      </c>
      <c r="J102" s="26">
        <v>0</v>
      </c>
      <c r="K102" s="26">
        <f t="shared" si="1"/>
        <v>3</v>
      </c>
      <c r="L102" s="26" t="s">
        <v>1256</v>
      </c>
      <c r="M102" s="27" t="s">
        <v>298</v>
      </c>
    </row>
    <row r="103" spans="1:13" s="28" customFormat="1" ht="33" customHeight="1" x14ac:dyDescent="0.25">
      <c r="A103" s="23">
        <f>SUBTOTAL(3,$B$2:B103)*1</f>
        <v>102</v>
      </c>
      <c r="B103" s="24" t="s">
        <v>221</v>
      </c>
      <c r="C103" s="24"/>
      <c r="D103" s="24"/>
      <c r="E103" s="24" t="s">
        <v>1162</v>
      </c>
      <c r="F103" s="25" t="s">
        <v>1257</v>
      </c>
      <c r="G103" s="25"/>
      <c r="H103" s="23">
        <v>3</v>
      </c>
      <c r="I103" s="26">
        <v>0</v>
      </c>
      <c r="J103" s="26">
        <v>0</v>
      </c>
      <c r="K103" s="26">
        <f t="shared" si="1"/>
        <v>3</v>
      </c>
      <c r="L103" s="26" t="s">
        <v>736</v>
      </c>
      <c r="M103" s="27" t="s">
        <v>222</v>
      </c>
    </row>
    <row r="104" spans="1:13" s="28" customFormat="1" ht="33" customHeight="1" x14ac:dyDescent="0.25">
      <c r="A104" s="23">
        <f>SUBTOTAL(3,$B$2:B104)*1</f>
        <v>103</v>
      </c>
      <c r="B104" s="24" t="s">
        <v>343</v>
      </c>
      <c r="C104" s="24"/>
      <c r="D104" s="24"/>
      <c r="E104" s="24" t="s">
        <v>1162</v>
      </c>
      <c r="F104" s="25" t="s">
        <v>1167</v>
      </c>
      <c r="G104" s="25"/>
      <c r="H104" s="23">
        <v>3</v>
      </c>
      <c r="I104" s="26">
        <v>0</v>
      </c>
      <c r="J104" s="26">
        <v>0</v>
      </c>
      <c r="K104" s="26">
        <f t="shared" si="1"/>
        <v>3</v>
      </c>
      <c r="L104" s="26" t="s">
        <v>728</v>
      </c>
      <c r="M104" s="27" t="s">
        <v>344</v>
      </c>
    </row>
    <row r="105" spans="1:13" s="28" customFormat="1" ht="33" customHeight="1" x14ac:dyDescent="0.25">
      <c r="A105" s="23">
        <f>SUBTOTAL(3,$B$2:B105)*1</f>
        <v>104</v>
      </c>
      <c r="B105" s="24" t="s">
        <v>501</v>
      </c>
      <c r="C105" s="24"/>
      <c r="D105" s="24"/>
      <c r="E105" s="29" t="s">
        <v>1161</v>
      </c>
      <c r="F105" s="25" t="s">
        <v>1259</v>
      </c>
      <c r="G105" s="25" t="s">
        <v>1152</v>
      </c>
      <c r="H105" s="23">
        <v>3</v>
      </c>
      <c r="I105" s="26">
        <v>0</v>
      </c>
      <c r="J105" s="26">
        <v>0</v>
      </c>
      <c r="K105" s="26">
        <f t="shared" si="1"/>
        <v>3</v>
      </c>
      <c r="L105" s="26" t="s">
        <v>737</v>
      </c>
      <c r="M105" s="27" t="s">
        <v>502</v>
      </c>
    </row>
    <row r="106" spans="1:13" s="28" customFormat="1" ht="33" customHeight="1" x14ac:dyDescent="0.25">
      <c r="A106" s="23">
        <f>SUBTOTAL(3,$B$2:B106)*1</f>
        <v>105</v>
      </c>
      <c r="B106" s="24" t="s">
        <v>523</v>
      </c>
      <c r="C106" s="24"/>
      <c r="D106" s="24"/>
      <c r="E106" s="24" t="s">
        <v>1162</v>
      </c>
      <c r="F106" s="25" t="s">
        <v>1258</v>
      </c>
      <c r="G106" s="25"/>
      <c r="H106" s="23">
        <v>3</v>
      </c>
      <c r="I106" s="26">
        <v>1</v>
      </c>
      <c r="J106" s="26">
        <v>0</v>
      </c>
      <c r="K106" s="26">
        <f t="shared" si="1"/>
        <v>4</v>
      </c>
      <c r="L106" s="26" t="s">
        <v>724</v>
      </c>
      <c r="M106" s="27" t="s">
        <v>524</v>
      </c>
    </row>
    <row r="107" spans="1:13" s="28" customFormat="1" ht="33" customHeight="1" x14ac:dyDescent="0.25">
      <c r="A107" s="23">
        <f>SUBTOTAL(3,$B$2:B107)*1</f>
        <v>106</v>
      </c>
      <c r="B107" s="24" t="s">
        <v>373</v>
      </c>
      <c r="C107" s="24"/>
      <c r="D107" s="24"/>
      <c r="E107" s="29" t="s">
        <v>1161</v>
      </c>
      <c r="F107" s="25" t="s">
        <v>1241</v>
      </c>
      <c r="G107" s="25" t="s">
        <v>1183</v>
      </c>
      <c r="H107" s="23">
        <v>3</v>
      </c>
      <c r="I107" s="26">
        <v>0</v>
      </c>
      <c r="J107" s="26">
        <v>0</v>
      </c>
      <c r="K107" s="26">
        <f t="shared" si="1"/>
        <v>3</v>
      </c>
      <c r="L107" s="26" t="s">
        <v>1260</v>
      </c>
      <c r="M107" s="27" t="s">
        <v>374</v>
      </c>
    </row>
    <row r="108" spans="1:13" s="28" customFormat="1" ht="33" customHeight="1" x14ac:dyDescent="0.25">
      <c r="A108" s="23">
        <f>SUBTOTAL(3,$B$2:B108)*1</f>
        <v>107</v>
      </c>
      <c r="B108" s="24" t="s">
        <v>281</v>
      </c>
      <c r="C108" s="24"/>
      <c r="D108" s="24"/>
      <c r="E108" s="29" t="s">
        <v>1161</v>
      </c>
      <c r="F108" s="25" t="s">
        <v>1159</v>
      </c>
      <c r="G108" s="25" t="s">
        <v>1152</v>
      </c>
      <c r="H108" s="23">
        <v>3</v>
      </c>
      <c r="I108" s="26">
        <v>0</v>
      </c>
      <c r="J108" s="26">
        <v>0</v>
      </c>
      <c r="K108" s="26">
        <f t="shared" si="1"/>
        <v>3</v>
      </c>
      <c r="L108" s="26" t="s">
        <v>762</v>
      </c>
      <c r="M108" s="27" t="s">
        <v>282</v>
      </c>
    </row>
    <row r="109" spans="1:13" s="28" customFormat="1" ht="33" customHeight="1" x14ac:dyDescent="0.25">
      <c r="A109" s="23">
        <f>SUBTOTAL(3,$B$2:B109)*1</f>
        <v>108</v>
      </c>
      <c r="B109" s="24" t="s">
        <v>377</v>
      </c>
      <c r="C109" s="24"/>
      <c r="D109" s="24"/>
      <c r="E109" s="24" t="s">
        <v>1162</v>
      </c>
      <c r="F109" s="25" t="s">
        <v>1181</v>
      </c>
      <c r="G109" s="25" t="s">
        <v>1208</v>
      </c>
      <c r="H109" s="23">
        <v>3</v>
      </c>
      <c r="I109" s="26">
        <v>0</v>
      </c>
      <c r="J109" s="26">
        <v>0</v>
      </c>
      <c r="K109" s="26">
        <f t="shared" si="1"/>
        <v>3</v>
      </c>
      <c r="L109" s="26" t="s">
        <v>717</v>
      </c>
      <c r="M109" s="27" t="s">
        <v>378</v>
      </c>
    </row>
    <row r="110" spans="1:13" s="28" customFormat="1" ht="33" customHeight="1" x14ac:dyDescent="0.25">
      <c r="A110" s="23">
        <f>SUBTOTAL(3,$B$2:B110)*1</f>
        <v>109</v>
      </c>
      <c r="B110" s="24" t="s">
        <v>239</v>
      </c>
      <c r="C110" s="24"/>
      <c r="D110" s="24"/>
      <c r="E110" s="24" t="s">
        <v>1162</v>
      </c>
      <c r="F110" s="25" t="s">
        <v>1261</v>
      </c>
      <c r="G110" s="25"/>
      <c r="H110" s="23">
        <v>3</v>
      </c>
      <c r="I110" s="26">
        <v>0</v>
      </c>
      <c r="J110" s="26">
        <v>0</v>
      </c>
      <c r="K110" s="26">
        <f t="shared" si="1"/>
        <v>3</v>
      </c>
      <c r="L110" s="26" t="s">
        <v>713</v>
      </c>
      <c r="M110" s="27" t="s">
        <v>240</v>
      </c>
    </row>
    <row r="111" spans="1:13" s="28" customFormat="1" ht="33" customHeight="1" x14ac:dyDescent="0.25">
      <c r="A111" s="23">
        <f>SUBTOTAL(3,$B$2:B111)*1</f>
        <v>110</v>
      </c>
      <c r="B111" s="24" t="s">
        <v>215</v>
      </c>
      <c r="C111" s="24"/>
      <c r="D111" s="24"/>
      <c r="E111" s="29" t="s">
        <v>1161</v>
      </c>
      <c r="F111" s="25" t="s">
        <v>1262</v>
      </c>
      <c r="G111" s="25" t="s">
        <v>1235</v>
      </c>
      <c r="H111" s="23">
        <v>3</v>
      </c>
      <c r="I111" s="26">
        <v>0</v>
      </c>
      <c r="J111" s="26">
        <v>0</v>
      </c>
      <c r="K111" s="26">
        <f t="shared" si="1"/>
        <v>3</v>
      </c>
      <c r="L111" s="26" t="s">
        <v>1263</v>
      </c>
      <c r="M111" s="27" t="s">
        <v>216</v>
      </c>
    </row>
    <row r="112" spans="1:13" s="28" customFormat="1" ht="33" customHeight="1" x14ac:dyDescent="0.25">
      <c r="A112" s="23">
        <f>SUBTOTAL(3,$B$2:B112)*1</f>
        <v>111</v>
      </c>
      <c r="B112" s="24" t="s">
        <v>525</v>
      </c>
      <c r="C112" s="24"/>
      <c r="D112" s="24"/>
      <c r="E112" s="24" t="s">
        <v>1162</v>
      </c>
      <c r="F112" s="25" t="s">
        <v>1192</v>
      </c>
      <c r="G112" s="25" t="s">
        <v>1152</v>
      </c>
      <c r="H112" s="23">
        <v>3</v>
      </c>
      <c r="I112" s="26">
        <v>0</v>
      </c>
      <c r="J112" s="26">
        <v>0</v>
      </c>
      <c r="K112" s="26">
        <f t="shared" si="1"/>
        <v>3</v>
      </c>
      <c r="L112" s="26" t="s">
        <v>1014</v>
      </c>
      <c r="M112" s="27" t="s">
        <v>526</v>
      </c>
    </row>
    <row r="113" spans="1:13" s="28" customFormat="1" ht="33" customHeight="1" x14ac:dyDescent="0.25">
      <c r="A113" s="23">
        <f>SUBTOTAL(3,$B$2:B113)*1</f>
        <v>112</v>
      </c>
      <c r="B113" s="24" t="s">
        <v>279</v>
      </c>
      <c r="C113" s="24"/>
      <c r="D113" s="24"/>
      <c r="E113" s="29" t="s">
        <v>1161</v>
      </c>
      <c r="F113" s="25" t="s">
        <v>1264</v>
      </c>
      <c r="G113" s="25" t="s">
        <v>1183</v>
      </c>
      <c r="H113" s="23">
        <v>3</v>
      </c>
      <c r="I113" s="26">
        <v>1</v>
      </c>
      <c r="J113" s="26">
        <v>0</v>
      </c>
      <c r="K113" s="26">
        <f t="shared" si="1"/>
        <v>4</v>
      </c>
      <c r="L113" s="26" t="s">
        <v>763</v>
      </c>
      <c r="M113" s="27" t="s">
        <v>280</v>
      </c>
    </row>
    <row r="114" spans="1:13" s="28" customFormat="1" ht="33" customHeight="1" x14ac:dyDescent="0.25">
      <c r="A114" s="23">
        <f>SUBTOTAL(3,$B$2:B114)*1</f>
        <v>113</v>
      </c>
      <c r="B114" s="24" t="s">
        <v>207</v>
      </c>
      <c r="C114" s="24"/>
      <c r="D114" s="24"/>
      <c r="E114" s="29" t="s">
        <v>1161</v>
      </c>
      <c r="F114" s="25" t="s">
        <v>1266</v>
      </c>
      <c r="G114" s="25" t="s">
        <v>1152</v>
      </c>
      <c r="H114" s="23">
        <v>3</v>
      </c>
      <c r="I114" s="26">
        <v>1</v>
      </c>
      <c r="J114" s="26">
        <v>0</v>
      </c>
      <c r="K114" s="26">
        <f t="shared" si="1"/>
        <v>4</v>
      </c>
      <c r="L114" s="26" t="s">
        <v>1265</v>
      </c>
      <c r="M114" s="27" t="s">
        <v>208</v>
      </c>
    </row>
    <row r="115" spans="1:13" s="28" customFormat="1" ht="33" customHeight="1" x14ac:dyDescent="0.25">
      <c r="A115" s="23">
        <f>SUBTOTAL(3,$B$2:B115)*1</f>
        <v>114</v>
      </c>
      <c r="B115" s="24" t="s">
        <v>169</v>
      </c>
      <c r="C115" s="24"/>
      <c r="D115" s="24"/>
      <c r="E115" s="24" t="s">
        <v>1162</v>
      </c>
      <c r="F115" s="25" t="s">
        <v>1274</v>
      </c>
      <c r="G115" s="25" t="s">
        <v>1171</v>
      </c>
      <c r="H115" s="23">
        <v>3</v>
      </c>
      <c r="I115" s="26">
        <v>2</v>
      </c>
      <c r="J115" s="26">
        <v>0</v>
      </c>
      <c r="K115" s="26">
        <f t="shared" si="1"/>
        <v>5</v>
      </c>
      <c r="L115" s="26" t="s">
        <v>1273</v>
      </c>
      <c r="M115" s="27" t="s">
        <v>611</v>
      </c>
    </row>
    <row r="116" spans="1:13" s="28" customFormat="1" ht="33" customHeight="1" x14ac:dyDescent="0.25">
      <c r="A116" s="23">
        <f>SUBTOTAL(3,$B$2:B116)*1</f>
        <v>115</v>
      </c>
      <c r="B116" s="66" t="s">
        <v>1459</v>
      </c>
      <c r="C116" s="67"/>
      <c r="D116" s="67"/>
      <c r="E116" s="68" t="s">
        <v>1161</v>
      </c>
      <c r="F116" s="69" t="s">
        <v>1460</v>
      </c>
      <c r="G116" s="70"/>
      <c r="H116" s="71">
        <v>3</v>
      </c>
      <c r="I116" s="72">
        <v>0</v>
      </c>
      <c r="J116" s="72">
        <v>0</v>
      </c>
      <c r="K116" s="72">
        <f t="shared" ref="K116" si="2">SUM(H116:J116)</f>
        <v>3</v>
      </c>
      <c r="L116" s="72" t="s">
        <v>1461</v>
      </c>
      <c r="M116" s="73" t="s">
        <v>1462</v>
      </c>
    </row>
    <row r="117" spans="1:13" s="28" customFormat="1" ht="33" customHeight="1" x14ac:dyDescent="0.25">
      <c r="A117" s="23">
        <f>SUBTOTAL(3,$B$2:B117)*1</f>
        <v>116</v>
      </c>
      <c r="B117" s="24" t="s">
        <v>426</v>
      </c>
      <c r="C117" s="24"/>
      <c r="D117" s="24"/>
      <c r="E117" s="29" t="s">
        <v>1161</v>
      </c>
      <c r="F117" s="25" t="s">
        <v>1153</v>
      </c>
      <c r="G117" s="25" t="s">
        <v>1152</v>
      </c>
      <c r="H117" s="23">
        <v>3</v>
      </c>
      <c r="I117" s="26">
        <v>0</v>
      </c>
      <c r="J117" s="26">
        <v>0</v>
      </c>
      <c r="K117" s="26">
        <f t="shared" si="1"/>
        <v>3</v>
      </c>
      <c r="L117" s="26" t="s">
        <v>1275</v>
      </c>
      <c r="M117" s="27" t="s">
        <v>427</v>
      </c>
    </row>
    <row r="118" spans="1:13" s="28" customFormat="1" ht="33" customHeight="1" x14ac:dyDescent="0.25">
      <c r="A118" s="23">
        <f>SUBTOTAL(3,$B$2:B118)*1</f>
        <v>117</v>
      </c>
      <c r="B118" s="24" t="s">
        <v>277</v>
      </c>
      <c r="C118" s="24"/>
      <c r="D118" s="24"/>
      <c r="E118" s="29" t="s">
        <v>1161</v>
      </c>
      <c r="F118" s="25" t="s">
        <v>1159</v>
      </c>
      <c r="G118" s="25" t="s">
        <v>1152</v>
      </c>
      <c r="H118" s="23">
        <v>3</v>
      </c>
      <c r="I118" s="26">
        <v>0</v>
      </c>
      <c r="J118" s="26">
        <v>0</v>
      </c>
      <c r="K118" s="26">
        <f t="shared" si="1"/>
        <v>3</v>
      </c>
      <c r="L118" s="26" t="s">
        <v>748</v>
      </c>
      <c r="M118" s="27" t="s">
        <v>278</v>
      </c>
    </row>
    <row r="119" spans="1:13" s="28" customFormat="1" ht="33" customHeight="1" x14ac:dyDescent="0.25">
      <c r="A119" s="23">
        <f>SUBTOTAL(3,$B$2:B119)*1</f>
        <v>118</v>
      </c>
      <c r="B119" s="24" t="s">
        <v>649</v>
      </c>
      <c r="C119" s="24"/>
      <c r="D119" s="24"/>
      <c r="E119" s="29" t="s">
        <v>1161</v>
      </c>
      <c r="F119" s="25" t="s">
        <v>1276</v>
      </c>
      <c r="G119" s="25" t="s">
        <v>1183</v>
      </c>
      <c r="H119" s="23">
        <v>3</v>
      </c>
      <c r="I119" s="26">
        <v>0</v>
      </c>
      <c r="J119" s="26">
        <v>0</v>
      </c>
      <c r="K119" s="26">
        <f t="shared" si="1"/>
        <v>3</v>
      </c>
      <c r="L119" s="26" t="s">
        <v>742</v>
      </c>
      <c r="M119" s="27" t="s">
        <v>543</v>
      </c>
    </row>
    <row r="120" spans="1:13" s="28" customFormat="1" ht="33" customHeight="1" x14ac:dyDescent="0.25">
      <c r="A120" s="23">
        <f>SUBTOTAL(3,$B$2:B120)*1</f>
        <v>119</v>
      </c>
      <c r="B120" s="24" t="s">
        <v>308</v>
      </c>
      <c r="C120" s="24"/>
      <c r="D120" s="24"/>
      <c r="E120" s="29" t="s">
        <v>1161</v>
      </c>
      <c r="F120" s="25" t="s">
        <v>1277</v>
      </c>
      <c r="G120" s="25" t="s">
        <v>1152</v>
      </c>
      <c r="H120" s="23">
        <v>3</v>
      </c>
      <c r="I120" s="26">
        <v>0</v>
      </c>
      <c r="J120" s="26">
        <v>0</v>
      </c>
      <c r="K120" s="26">
        <f t="shared" si="1"/>
        <v>3</v>
      </c>
      <c r="L120" s="26" t="s">
        <v>1278</v>
      </c>
      <c r="M120" s="45" t="s">
        <v>309</v>
      </c>
    </row>
    <row r="121" spans="1:13" s="28" customFormat="1" ht="33" customHeight="1" x14ac:dyDescent="0.25">
      <c r="A121" s="23">
        <f>SUBTOTAL(3,$B$2:B121)*1</f>
        <v>120</v>
      </c>
      <c r="B121" s="24" t="s">
        <v>81</v>
      </c>
      <c r="C121" s="24"/>
      <c r="D121" s="24"/>
      <c r="E121" s="24" t="s">
        <v>1162</v>
      </c>
      <c r="F121" s="25" t="s">
        <v>1267</v>
      </c>
      <c r="G121" s="25"/>
      <c r="H121" s="23">
        <v>3</v>
      </c>
      <c r="I121" s="26">
        <v>4</v>
      </c>
      <c r="J121" s="26">
        <v>0</v>
      </c>
      <c r="K121" s="26">
        <f t="shared" si="1"/>
        <v>7</v>
      </c>
      <c r="L121" s="26" t="s">
        <v>743</v>
      </c>
      <c r="M121" s="27" t="s">
        <v>82</v>
      </c>
    </row>
    <row r="122" spans="1:13" s="28" customFormat="1" ht="33" customHeight="1" x14ac:dyDescent="0.25">
      <c r="A122" s="23">
        <f>SUBTOTAL(3,$B$2:B122)*1</f>
        <v>121</v>
      </c>
      <c r="B122" s="24" t="s">
        <v>369</v>
      </c>
      <c r="C122" s="24"/>
      <c r="D122" s="24"/>
      <c r="E122" s="29" t="s">
        <v>1161</v>
      </c>
      <c r="F122" s="25" t="s">
        <v>1280</v>
      </c>
      <c r="G122" s="25" t="s">
        <v>1152</v>
      </c>
      <c r="H122" s="23">
        <v>3</v>
      </c>
      <c r="I122" s="26">
        <v>0</v>
      </c>
      <c r="J122" s="26">
        <v>0</v>
      </c>
      <c r="K122" s="26">
        <f t="shared" si="1"/>
        <v>3</v>
      </c>
      <c r="L122" s="26" t="s">
        <v>1279</v>
      </c>
      <c r="M122" s="27" t="s">
        <v>370</v>
      </c>
    </row>
    <row r="123" spans="1:13" s="28" customFormat="1" ht="33" customHeight="1" x14ac:dyDescent="0.25">
      <c r="A123" s="23">
        <f>SUBTOTAL(3,$B$2:B123)*1</f>
        <v>122</v>
      </c>
      <c r="B123" s="24" t="s">
        <v>487</v>
      </c>
      <c r="C123" s="24"/>
      <c r="D123" s="24"/>
      <c r="E123" s="29" t="s">
        <v>1161</v>
      </c>
      <c r="F123" s="25" t="s">
        <v>1281</v>
      </c>
      <c r="G123" s="25" t="s">
        <v>1152</v>
      </c>
      <c r="H123" s="23">
        <v>3</v>
      </c>
      <c r="I123" s="26">
        <v>0</v>
      </c>
      <c r="J123" s="26">
        <v>0</v>
      </c>
      <c r="K123" s="26">
        <f t="shared" si="1"/>
        <v>3</v>
      </c>
      <c r="L123" s="26" t="s">
        <v>1282</v>
      </c>
      <c r="M123" s="27" t="s">
        <v>347</v>
      </c>
    </row>
    <row r="124" spans="1:13" s="28" customFormat="1" ht="33" customHeight="1" x14ac:dyDescent="0.25">
      <c r="A124" s="23">
        <f>SUBTOTAL(3,$B$2:B124)*1</f>
        <v>123</v>
      </c>
      <c r="B124" s="24" t="s">
        <v>0</v>
      </c>
      <c r="C124" s="24"/>
      <c r="D124" s="24"/>
      <c r="E124" s="29" t="s">
        <v>1161</v>
      </c>
      <c r="F124" s="25" t="s">
        <v>1185</v>
      </c>
      <c r="G124" s="25" t="s">
        <v>1152</v>
      </c>
      <c r="H124" s="23">
        <v>2</v>
      </c>
      <c r="I124" s="26">
        <v>0</v>
      </c>
      <c r="J124" s="26">
        <v>0</v>
      </c>
      <c r="K124" s="26">
        <f t="shared" si="1"/>
        <v>2</v>
      </c>
      <c r="L124" s="26" t="s">
        <v>734</v>
      </c>
      <c r="M124" s="46" t="s">
        <v>1</v>
      </c>
    </row>
    <row r="125" spans="1:13" s="28" customFormat="1" ht="33" customHeight="1" x14ac:dyDescent="0.25">
      <c r="A125" s="23">
        <f>SUBTOTAL(3,$B$2:B125)*1</f>
        <v>124</v>
      </c>
      <c r="B125" s="24" t="s">
        <v>135</v>
      </c>
      <c r="C125" s="24"/>
      <c r="D125" s="24"/>
      <c r="E125" s="24" t="s">
        <v>1162</v>
      </c>
      <c r="F125" s="25" t="s">
        <v>1178</v>
      </c>
      <c r="G125" s="25"/>
      <c r="H125" s="23">
        <v>2</v>
      </c>
      <c r="I125" s="26">
        <v>0</v>
      </c>
      <c r="J125" s="26">
        <v>0</v>
      </c>
      <c r="K125" s="26">
        <f t="shared" si="1"/>
        <v>2</v>
      </c>
      <c r="L125" s="26" t="s">
        <v>744</v>
      </c>
      <c r="M125" s="27" t="s">
        <v>136</v>
      </c>
    </row>
    <row r="126" spans="1:13" s="28" customFormat="1" ht="33" customHeight="1" x14ac:dyDescent="0.25">
      <c r="A126" s="23">
        <f>SUBTOTAL(3,$B$2:B126)*1</f>
        <v>125</v>
      </c>
      <c r="B126" s="24" t="s">
        <v>51</v>
      </c>
      <c r="C126" s="24"/>
      <c r="D126" s="24"/>
      <c r="E126" s="29" t="s">
        <v>1161</v>
      </c>
      <c r="F126" s="25" t="s">
        <v>1283</v>
      </c>
      <c r="G126" s="25" t="s">
        <v>1208</v>
      </c>
      <c r="H126" s="23">
        <v>2</v>
      </c>
      <c r="I126" s="26">
        <v>0</v>
      </c>
      <c r="J126" s="26">
        <v>0</v>
      </c>
      <c r="K126" s="26">
        <f t="shared" si="1"/>
        <v>2</v>
      </c>
      <c r="L126" s="26" t="s">
        <v>1131</v>
      </c>
      <c r="M126" s="27" t="s">
        <v>20</v>
      </c>
    </row>
    <row r="127" spans="1:13" s="28" customFormat="1" ht="33" customHeight="1" x14ac:dyDescent="0.25">
      <c r="A127" s="23">
        <f>SUBTOTAL(3,$B$2:B127)*1</f>
        <v>126</v>
      </c>
      <c r="B127" s="24" t="s">
        <v>247</v>
      </c>
      <c r="C127" s="24"/>
      <c r="D127" s="24"/>
      <c r="E127" s="29" t="s">
        <v>1161</v>
      </c>
      <c r="F127" s="25" t="s">
        <v>1284</v>
      </c>
      <c r="G127" s="25" t="s">
        <v>1152</v>
      </c>
      <c r="H127" s="23">
        <v>2</v>
      </c>
      <c r="I127" s="26">
        <v>0</v>
      </c>
      <c r="J127" s="26">
        <v>0</v>
      </c>
      <c r="K127" s="26">
        <f t="shared" si="1"/>
        <v>2</v>
      </c>
      <c r="L127" s="26" t="s">
        <v>745</v>
      </c>
      <c r="M127" s="45" t="s">
        <v>248</v>
      </c>
    </row>
    <row r="128" spans="1:13" s="28" customFormat="1" ht="33" customHeight="1" x14ac:dyDescent="0.25">
      <c r="A128" s="23">
        <f>SUBTOTAL(3,$B$2:B128)*1</f>
        <v>127</v>
      </c>
      <c r="B128" s="24" t="s">
        <v>249</v>
      </c>
      <c r="C128" s="24"/>
      <c r="D128" s="24"/>
      <c r="E128" s="29" t="s">
        <v>1161</v>
      </c>
      <c r="F128" s="25" t="s">
        <v>1285</v>
      </c>
      <c r="G128" s="25" t="s">
        <v>1286</v>
      </c>
      <c r="H128" s="23">
        <v>2</v>
      </c>
      <c r="I128" s="26">
        <v>0</v>
      </c>
      <c r="J128" s="26">
        <v>0</v>
      </c>
      <c r="K128" s="26">
        <f t="shared" si="1"/>
        <v>2</v>
      </c>
      <c r="L128" s="26" t="s">
        <v>1030</v>
      </c>
      <c r="M128" s="48" t="s">
        <v>250</v>
      </c>
    </row>
    <row r="129" spans="1:13" s="28" customFormat="1" ht="33" customHeight="1" x14ac:dyDescent="0.25">
      <c r="A129" s="23">
        <f>SUBTOTAL(3,$B$2:B129)*1</f>
        <v>128</v>
      </c>
      <c r="B129" s="24" t="s">
        <v>314</v>
      </c>
      <c r="C129" s="24"/>
      <c r="D129" s="24"/>
      <c r="E129" s="24" t="s">
        <v>1162</v>
      </c>
      <c r="F129" s="25" t="s">
        <v>1288</v>
      </c>
      <c r="G129" s="25" t="s">
        <v>1171</v>
      </c>
      <c r="H129" s="23">
        <v>2</v>
      </c>
      <c r="I129" s="26">
        <v>0</v>
      </c>
      <c r="J129" s="26">
        <v>0</v>
      </c>
      <c r="K129" s="26">
        <f t="shared" si="1"/>
        <v>2</v>
      </c>
      <c r="L129" s="49" t="s">
        <v>1287</v>
      </c>
      <c r="M129" s="48" t="s">
        <v>315</v>
      </c>
    </row>
    <row r="130" spans="1:13" s="28" customFormat="1" ht="33" customHeight="1" x14ac:dyDescent="0.25">
      <c r="A130" s="23">
        <f>SUBTOTAL(3,$B$2:B130)*1</f>
        <v>129</v>
      </c>
      <c r="B130" s="24" t="s">
        <v>241</v>
      </c>
      <c r="C130" s="24"/>
      <c r="D130" s="24"/>
      <c r="E130" s="24" t="s">
        <v>1162</v>
      </c>
      <c r="F130" s="25" t="s">
        <v>1163</v>
      </c>
      <c r="G130" s="25" t="s">
        <v>1152</v>
      </c>
      <c r="H130" s="23">
        <v>2</v>
      </c>
      <c r="I130" s="26">
        <v>0</v>
      </c>
      <c r="J130" s="26">
        <v>0</v>
      </c>
      <c r="K130" s="26">
        <f t="shared" si="1"/>
        <v>2</v>
      </c>
      <c r="L130" s="26" t="s">
        <v>741</v>
      </c>
      <c r="M130" s="50" t="s">
        <v>242</v>
      </c>
    </row>
    <row r="131" spans="1:13" s="28" customFormat="1" ht="33" customHeight="1" x14ac:dyDescent="0.25">
      <c r="A131" s="23">
        <f>SUBTOTAL(3,$B$2:B131)*1</f>
        <v>130</v>
      </c>
      <c r="B131" s="24" t="s">
        <v>263</v>
      </c>
      <c r="C131" s="24"/>
      <c r="D131" s="24"/>
      <c r="E131" s="29" t="s">
        <v>1161</v>
      </c>
      <c r="F131" s="25" t="s">
        <v>1229</v>
      </c>
      <c r="G131" s="25" t="s">
        <v>1152</v>
      </c>
      <c r="H131" s="23">
        <v>2</v>
      </c>
      <c r="I131" s="26">
        <v>0</v>
      </c>
      <c r="J131" s="26">
        <v>0</v>
      </c>
      <c r="K131" s="26">
        <f t="shared" si="1"/>
        <v>2</v>
      </c>
      <c r="L131" s="26" t="s">
        <v>732</v>
      </c>
      <c r="M131" s="27" t="s">
        <v>264</v>
      </c>
    </row>
    <row r="132" spans="1:13" s="28" customFormat="1" ht="33" customHeight="1" x14ac:dyDescent="0.25">
      <c r="A132" s="23">
        <f>SUBTOTAL(3,$B$2:B132)*1</f>
        <v>131</v>
      </c>
      <c r="B132" s="24" t="s">
        <v>75</v>
      </c>
      <c r="C132" s="24"/>
      <c r="D132" s="24"/>
      <c r="E132" s="29" t="s">
        <v>1161</v>
      </c>
      <c r="F132" s="25" t="s">
        <v>1289</v>
      </c>
      <c r="G132" s="25" t="s">
        <v>1208</v>
      </c>
      <c r="H132" s="23">
        <v>2</v>
      </c>
      <c r="I132" s="26">
        <v>1</v>
      </c>
      <c r="J132" s="26">
        <v>0</v>
      </c>
      <c r="K132" s="26">
        <f t="shared" si="1"/>
        <v>3</v>
      </c>
      <c r="L132" s="26" t="s">
        <v>1290</v>
      </c>
      <c r="M132" s="27" t="s">
        <v>78</v>
      </c>
    </row>
    <row r="133" spans="1:13" s="28" customFormat="1" ht="33" customHeight="1" x14ac:dyDescent="0.25">
      <c r="A133" s="23">
        <f>SUBTOTAL(3,$B$2:B133)*1</f>
        <v>132</v>
      </c>
      <c r="B133" s="24" t="s">
        <v>345</v>
      </c>
      <c r="C133" s="24"/>
      <c r="D133" s="24"/>
      <c r="E133" s="29" t="s">
        <v>1161</v>
      </c>
      <c r="F133" s="25" t="s">
        <v>1291</v>
      </c>
      <c r="G133" s="25" t="s">
        <v>1152</v>
      </c>
      <c r="H133" s="23">
        <v>2</v>
      </c>
      <c r="I133" s="26">
        <v>1</v>
      </c>
      <c r="J133" s="26">
        <v>0</v>
      </c>
      <c r="K133" s="26">
        <f t="shared" ref="K133:K196" si="3">SUM(H133:J133)</f>
        <v>3</v>
      </c>
      <c r="L133" s="26" t="s">
        <v>1292</v>
      </c>
      <c r="M133" s="27" t="s">
        <v>346</v>
      </c>
    </row>
    <row r="134" spans="1:13" s="28" customFormat="1" ht="33" customHeight="1" x14ac:dyDescent="0.25">
      <c r="A134" s="23">
        <f>SUBTOTAL(3,$B$2:B134)*1</f>
        <v>133</v>
      </c>
      <c r="B134" s="24" t="s">
        <v>104</v>
      </c>
      <c r="C134" s="24"/>
      <c r="D134" s="24"/>
      <c r="E134" s="29" t="s">
        <v>1161</v>
      </c>
      <c r="F134" s="25" t="s">
        <v>1293</v>
      </c>
      <c r="G134" s="25" t="s">
        <v>1152</v>
      </c>
      <c r="H134" s="23">
        <v>2</v>
      </c>
      <c r="I134" s="26">
        <v>0</v>
      </c>
      <c r="J134" s="26">
        <v>0</v>
      </c>
      <c r="K134" s="26">
        <f t="shared" si="3"/>
        <v>2</v>
      </c>
      <c r="L134" s="26" t="s">
        <v>741</v>
      </c>
      <c r="M134" s="27" t="s">
        <v>105</v>
      </c>
    </row>
    <row r="135" spans="1:13" s="28" customFormat="1" ht="33" customHeight="1" x14ac:dyDescent="0.25">
      <c r="A135" s="23">
        <f>SUBTOTAL(3,$B$2:B135)*1</f>
        <v>134</v>
      </c>
      <c r="B135" s="24" t="s">
        <v>100</v>
      </c>
      <c r="C135" s="24"/>
      <c r="D135" s="24"/>
      <c r="E135" s="24" t="s">
        <v>1162</v>
      </c>
      <c r="F135" s="25" t="s">
        <v>1268</v>
      </c>
      <c r="G135" s="25" t="s">
        <v>1152</v>
      </c>
      <c r="H135" s="23">
        <v>2</v>
      </c>
      <c r="I135" s="26">
        <v>0</v>
      </c>
      <c r="J135" s="26">
        <v>0</v>
      </c>
      <c r="K135" s="26">
        <f t="shared" si="3"/>
        <v>2</v>
      </c>
      <c r="L135" s="26" t="s">
        <v>740</v>
      </c>
      <c r="M135" s="27" t="s">
        <v>101</v>
      </c>
    </row>
    <row r="136" spans="1:13" s="28" customFormat="1" ht="33" customHeight="1" x14ac:dyDescent="0.25">
      <c r="A136" s="23">
        <f>SUBTOTAL(3,$B$2:B136)*1</f>
        <v>135</v>
      </c>
      <c r="B136" s="24" t="s">
        <v>339</v>
      </c>
      <c r="C136" s="24"/>
      <c r="D136" s="24"/>
      <c r="E136" s="29" t="s">
        <v>1161</v>
      </c>
      <c r="F136" s="25" t="s">
        <v>1294</v>
      </c>
      <c r="G136" s="25" t="s">
        <v>1152</v>
      </c>
      <c r="H136" s="23">
        <v>2</v>
      </c>
      <c r="I136" s="26">
        <v>0</v>
      </c>
      <c r="J136" s="26">
        <v>0</v>
      </c>
      <c r="K136" s="26">
        <f t="shared" si="3"/>
        <v>2</v>
      </c>
      <c r="L136" s="26" t="s">
        <v>727</v>
      </c>
      <c r="M136" s="27" t="s">
        <v>340</v>
      </c>
    </row>
    <row r="137" spans="1:13" s="28" customFormat="1" ht="33" customHeight="1" x14ac:dyDescent="0.25">
      <c r="A137" s="23">
        <f>SUBTOTAL(3,$B$2:B137)*1</f>
        <v>136</v>
      </c>
      <c r="B137" s="24" t="s">
        <v>213</v>
      </c>
      <c r="C137" s="24"/>
      <c r="D137" s="24"/>
      <c r="E137" s="24" t="s">
        <v>1162</v>
      </c>
      <c r="F137" s="25" t="s">
        <v>1167</v>
      </c>
      <c r="G137" s="25"/>
      <c r="H137" s="23">
        <v>2</v>
      </c>
      <c r="I137" s="26">
        <v>0</v>
      </c>
      <c r="J137" s="26">
        <v>0</v>
      </c>
      <c r="K137" s="26">
        <f t="shared" si="3"/>
        <v>2</v>
      </c>
      <c r="L137" s="26" t="s">
        <v>1295</v>
      </c>
      <c r="M137" s="27" t="s">
        <v>214</v>
      </c>
    </row>
    <row r="138" spans="1:13" s="28" customFormat="1" ht="33" customHeight="1" x14ac:dyDescent="0.25">
      <c r="A138" s="23">
        <f>SUBTOTAL(3,$B$2:B138)*1</f>
        <v>137</v>
      </c>
      <c r="B138" s="24" t="s">
        <v>186</v>
      </c>
      <c r="C138" s="24"/>
      <c r="D138" s="24"/>
      <c r="E138" s="29" t="s">
        <v>1161</v>
      </c>
      <c r="F138" s="25" t="s">
        <v>1191</v>
      </c>
      <c r="G138" s="25" t="s">
        <v>1171</v>
      </c>
      <c r="H138" s="23">
        <v>2</v>
      </c>
      <c r="I138" s="26">
        <v>0</v>
      </c>
      <c r="J138" s="26">
        <v>0</v>
      </c>
      <c r="K138" s="26">
        <f t="shared" si="3"/>
        <v>2</v>
      </c>
      <c r="L138" s="26" t="s">
        <v>1296</v>
      </c>
      <c r="M138" s="27" t="s">
        <v>187</v>
      </c>
    </row>
    <row r="139" spans="1:13" s="28" customFormat="1" ht="33" customHeight="1" x14ac:dyDescent="0.25">
      <c r="A139" s="23">
        <f>SUBTOTAL(3,$B$2:B139)*1</f>
        <v>138</v>
      </c>
      <c r="B139" s="24" t="s">
        <v>337</v>
      </c>
      <c r="C139" s="24"/>
      <c r="D139" s="24"/>
      <c r="E139" s="29" t="s">
        <v>1161</v>
      </c>
      <c r="F139" s="25" t="s">
        <v>1297</v>
      </c>
      <c r="G139" s="25" t="s">
        <v>1152</v>
      </c>
      <c r="H139" s="23">
        <v>2</v>
      </c>
      <c r="I139" s="26">
        <v>0</v>
      </c>
      <c r="J139" s="26">
        <v>0</v>
      </c>
      <c r="K139" s="26">
        <f t="shared" si="3"/>
        <v>2</v>
      </c>
      <c r="L139" s="26" t="s">
        <v>748</v>
      </c>
      <c r="M139" s="27" t="s">
        <v>338</v>
      </c>
    </row>
    <row r="140" spans="1:13" s="28" customFormat="1" ht="33" customHeight="1" x14ac:dyDescent="0.25">
      <c r="A140" s="23">
        <f>SUBTOTAL(3,$B$2:B140)*1</f>
        <v>139</v>
      </c>
      <c r="B140" s="24" t="s">
        <v>381</v>
      </c>
      <c r="C140" s="24"/>
      <c r="D140" s="24"/>
      <c r="E140" s="29" t="s">
        <v>1161</v>
      </c>
      <c r="F140" s="25" t="s">
        <v>1154</v>
      </c>
      <c r="G140" s="25" t="s">
        <v>1183</v>
      </c>
      <c r="H140" s="23">
        <v>2</v>
      </c>
      <c r="I140" s="26">
        <v>0</v>
      </c>
      <c r="J140" s="26">
        <v>0</v>
      </c>
      <c r="K140" s="26">
        <f t="shared" si="3"/>
        <v>2</v>
      </c>
      <c r="L140" s="26" t="s">
        <v>1252</v>
      </c>
      <c r="M140" s="27" t="s">
        <v>382</v>
      </c>
    </row>
    <row r="141" spans="1:13" s="28" customFormat="1" ht="33" customHeight="1" x14ac:dyDescent="0.25">
      <c r="A141" s="23">
        <f>SUBTOTAL(3,$B$2:B141)*1</f>
        <v>140</v>
      </c>
      <c r="B141" s="24" t="s">
        <v>421</v>
      </c>
      <c r="C141" s="24"/>
      <c r="D141" s="24"/>
      <c r="E141" s="24" t="s">
        <v>1162</v>
      </c>
      <c r="F141" s="25" t="s">
        <v>1298</v>
      </c>
      <c r="G141" s="25" t="s">
        <v>1208</v>
      </c>
      <c r="H141" s="23">
        <v>2</v>
      </c>
      <c r="I141" s="26">
        <v>0</v>
      </c>
      <c r="J141" s="26">
        <v>0</v>
      </c>
      <c r="K141" s="26">
        <f t="shared" si="3"/>
        <v>2</v>
      </c>
      <c r="L141" s="26" t="s">
        <v>749</v>
      </c>
      <c r="M141" s="27" t="s">
        <v>422</v>
      </c>
    </row>
    <row r="142" spans="1:13" s="28" customFormat="1" ht="33" customHeight="1" x14ac:dyDescent="0.25">
      <c r="A142" s="23">
        <f>SUBTOTAL(3,$B$2:B142)*1</f>
        <v>141</v>
      </c>
      <c r="B142" s="24" t="s">
        <v>94</v>
      </c>
      <c r="C142" s="24"/>
      <c r="D142" s="24"/>
      <c r="E142" s="29" t="s">
        <v>1161</v>
      </c>
      <c r="F142" s="25" t="s">
        <v>1163</v>
      </c>
      <c r="G142" s="25" t="s">
        <v>1152</v>
      </c>
      <c r="H142" s="23">
        <v>2</v>
      </c>
      <c r="I142" s="26">
        <v>0</v>
      </c>
      <c r="J142" s="26">
        <v>0</v>
      </c>
      <c r="K142" s="26">
        <f t="shared" si="3"/>
        <v>2</v>
      </c>
      <c r="L142" s="26" t="s">
        <v>1299</v>
      </c>
      <c r="M142" s="27" t="s">
        <v>95</v>
      </c>
    </row>
    <row r="143" spans="1:13" s="28" customFormat="1" ht="33" customHeight="1" x14ac:dyDescent="0.25">
      <c r="A143" s="23">
        <f>SUBTOTAL(3,$B$2:B143)*1</f>
        <v>142</v>
      </c>
      <c r="B143" s="24" t="s">
        <v>456</v>
      </c>
      <c r="C143" s="24"/>
      <c r="D143" s="24"/>
      <c r="E143" s="29" t="s">
        <v>1161</v>
      </c>
      <c r="F143" s="25" t="s">
        <v>1300</v>
      </c>
      <c r="G143" s="25" t="s">
        <v>1152</v>
      </c>
      <c r="H143" s="23">
        <v>2</v>
      </c>
      <c r="I143" s="26">
        <v>0</v>
      </c>
      <c r="J143" s="26">
        <v>0</v>
      </c>
      <c r="K143" s="26">
        <f t="shared" si="3"/>
        <v>2</v>
      </c>
      <c r="L143" s="26" t="s">
        <v>750</v>
      </c>
      <c r="M143" s="27" t="s">
        <v>457</v>
      </c>
    </row>
    <row r="144" spans="1:13" s="28" customFormat="1" ht="33" customHeight="1" x14ac:dyDescent="0.25">
      <c r="A144" s="23">
        <f>SUBTOTAL(3,$B$2:B144)*1</f>
        <v>143</v>
      </c>
      <c r="B144" s="24" t="s">
        <v>348</v>
      </c>
      <c r="C144" s="24"/>
      <c r="D144" s="24"/>
      <c r="E144" s="29" t="s">
        <v>1161</v>
      </c>
      <c r="F144" s="25" t="s">
        <v>1301</v>
      </c>
      <c r="G144" s="25" t="s">
        <v>1235</v>
      </c>
      <c r="H144" s="23">
        <v>2</v>
      </c>
      <c r="I144" s="26">
        <v>0</v>
      </c>
      <c r="J144" s="26">
        <v>0</v>
      </c>
      <c r="K144" s="26">
        <f t="shared" si="3"/>
        <v>2</v>
      </c>
      <c r="L144" s="26" t="s">
        <v>1302</v>
      </c>
      <c r="M144" s="27" t="s">
        <v>349</v>
      </c>
    </row>
    <row r="145" spans="1:13" s="28" customFormat="1" ht="33" customHeight="1" x14ac:dyDescent="0.25">
      <c r="A145" s="23">
        <f>SUBTOTAL(3,$B$2:B145)*1</f>
        <v>144</v>
      </c>
      <c r="B145" s="24" t="s">
        <v>448</v>
      </c>
      <c r="C145" s="24"/>
      <c r="D145" s="24"/>
      <c r="E145" s="29" t="s">
        <v>1161</v>
      </c>
      <c r="F145" s="25" t="s">
        <v>1160</v>
      </c>
      <c r="G145" s="25" t="s">
        <v>1171</v>
      </c>
      <c r="H145" s="23">
        <v>2</v>
      </c>
      <c r="I145" s="26">
        <v>0</v>
      </c>
      <c r="J145" s="26">
        <v>0</v>
      </c>
      <c r="K145" s="26">
        <f t="shared" si="3"/>
        <v>2</v>
      </c>
      <c r="L145" s="26" t="s">
        <v>763</v>
      </c>
      <c r="M145" s="27" t="s">
        <v>449</v>
      </c>
    </row>
    <row r="146" spans="1:13" s="28" customFormat="1" ht="33" customHeight="1" x14ac:dyDescent="0.25">
      <c r="A146" s="23">
        <f>SUBTOTAL(3,$B$2:B146)*1</f>
        <v>145</v>
      </c>
      <c r="B146" s="24" t="s">
        <v>496</v>
      </c>
      <c r="C146" s="24"/>
      <c r="D146" s="24"/>
      <c r="E146" s="29" t="s">
        <v>1161</v>
      </c>
      <c r="F146" s="25" t="s">
        <v>1303</v>
      </c>
      <c r="G146" s="25" t="s">
        <v>1171</v>
      </c>
      <c r="H146" s="23">
        <v>2</v>
      </c>
      <c r="I146" s="26">
        <v>0</v>
      </c>
      <c r="J146" s="26">
        <v>0</v>
      </c>
      <c r="K146" s="26">
        <f t="shared" si="3"/>
        <v>2</v>
      </c>
      <c r="L146" s="26" t="s">
        <v>1304</v>
      </c>
      <c r="M146" s="27" t="s">
        <v>316</v>
      </c>
    </row>
    <row r="147" spans="1:13" s="28" customFormat="1" ht="33" customHeight="1" x14ac:dyDescent="0.25">
      <c r="A147" s="23">
        <f>SUBTOTAL(3,$B$2:B147)*1</f>
        <v>146</v>
      </c>
      <c r="B147" s="24" t="s">
        <v>442</v>
      </c>
      <c r="C147" s="24"/>
      <c r="D147" s="24"/>
      <c r="E147" s="29" t="s">
        <v>1161</v>
      </c>
      <c r="F147" s="25" t="s">
        <v>1305</v>
      </c>
      <c r="G147" s="25" t="s">
        <v>1183</v>
      </c>
      <c r="H147" s="23">
        <v>2</v>
      </c>
      <c r="I147" s="26">
        <v>2</v>
      </c>
      <c r="J147" s="26">
        <v>0</v>
      </c>
      <c r="K147" s="26">
        <f t="shared" si="3"/>
        <v>4</v>
      </c>
      <c r="L147" s="26" t="s">
        <v>741</v>
      </c>
      <c r="M147" s="27" t="s">
        <v>443</v>
      </c>
    </row>
    <row r="148" spans="1:13" s="28" customFormat="1" ht="33" customHeight="1" x14ac:dyDescent="0.25">
      <c r="A148" s="23">
        <f>SUBTOTAL(3,$B$2:B148)*1</f>
        <v>147</v>
      </c>
      <c r="B148" s="24" t="s">
        <v>440</v>
      </c>
      <c r="C148" s="24"/>
      <c r="D148" s="24"/>
      <c r="E148" s="29" t="s">
        <v>1161</v>
      </c>
      <c r="F148" s="25" t="s">
        <v>1306</v>
      </c>
      <c r="G148" s="25" t="s">
        <v>1152</v>
      </c>
      <c r="H148" s="23">
        <v>2</v>
      </c>
      <c r="I148" s="26">
        <v>0</v>
      </c>
      <c r="J148" s="26">
        <v>0</v>
      </c>
      <c r="K148" s="26">
        <f t="shared" si="3"/>
        <v>2</v>
      </c>
      <c r="L148" s="26" t="s">
        <v>752</v>
      </c>
      <c r="M148" s="27" t="s">
        <v>441</v>
      </c>
    </row>
    <row r="149" spans="1:13" s="28" customFormat="1" ht="33" customHeight="1" x14ac:dyDescent="0.25">
      <c r="A149" s="23">
        <f>SUBTOTAL(3,$B$2:B149)*1</f>
        <v>148</v>
      </c>
      <c r="B149" s="24" t="s">
        <v>446</v>
      </c>
      <c r="C149" s="24"/>
      <c r="D149" s="24"/>
      <c r="E149" s="29" t="s">
        <v>1161</v>
      </c>
      <c r="F149" s="25" t="s">
        <v>1307</v>
      </c>
      <c r="G149" s="25" t="s">
        <v>1152</v>
      </c>
      <c r="H149" s="23">
        <v>2</v>
      </c>
      <c r="I149" s="26">
        <v>0</v>
      </c>
      <c r="J149" s="26">
        <v>0</v>
      </c>
      <c r="K149" s="26">
        <f t="shared" si="3"/>
        <v>2</v>
      </c>
      <c r="L149" s="26" t="s">
        <v>753</v>
      </c>
      <c r="M149" s="27" t="s">
        <v>447</v>
      </c>
    </row>
    <row r="150" spans="1:13" s="28" customFormat="1" ht="33" customHeight="1" x14ac:dyDescent="0.25">
      <c r="A150" s="23">
        <f>SUBTOTAL(3,$B$2:B150)*1</f>
        <v>149</v>
      </c>
      <c r="B150" s="24" t="s">
        <v>190</v>
      </c>
      <c r="C150" s="24"/>
      <c r="D150" s="24"/>
      <c r="E150" s="29" t="s">
        <v>1161</v>
      </c>
      <c r="F150" s="25" t="s">
        <v>1308</v>
      </c>
      <c r="G150" s="25" t="s">
        <v>1152</v>
      </c>
      <c r="H150" s="23">
        <v>2</v>
      </c>
      <c r="I150" s="26">
        <v>0</v>
      </c>
      <c r="J150" s="26">
        <v>0</v>
      </c>
      <c r="K150" s="26">
        <f t="shared" si="3"/>
        <v>2</v>
      </c>
      <c r="L150" s="26" t="s">
        <v>763</v>
      </c>
      <c r="M150" s="27" t="s">
        <v>191</v>
      </c>
    </row>
    <row r="151" spans="1:13" s="28" customFormat="1" ht="33" customHeight="1" x14ac:dyDescent="0.25">
      <c r="A151" s="23">
        <f>SUBTOTAL(3,$B$2:B151)*1</f>
        <v>150</v>
      </c>
      <c r="B151" s="24" t="s">
        <v>458</v>
      </c>
      <c r="C151" s="24"/>
      <c r="D151" s="24"/>
      <c r="E151" s="29" t="s">
        <v>1161</v>
      </c>
      <c r="F151" s="25" t="s">
        <v>1310</v>
      </c>
      <c r="G151" s="25" t="s">
        <v>1152</v>
      </c>
      <c r="H151" s="23">
        <v>2</v>
      </c>
      <c r="I151" s="26">
        <v>0</v>
      </c>
      <c r="J151" s="26">
        <v>0</v>
      </c>
      <c r="K151" s="26">
        <f t="shared" si="3"/>
        <v>2</v>
      </c>
      <c r="L151" s="26" t="s">
        <v>1309</v>
      </c>
      <c r="M151" s="27" t="s">
        <v>459</v>
      </c>
    </row>
    <row r="152" spans="1:13" s="28" customFormat="1" ht="33" customHeight="1" x14ac:dyDescent="0.25">
      <c r="A152" s="23">
        <f>SUBTOTAL(3,$B$2:B152)*1</f>
        <v>151</v>
      </c>
      <c r="B152" s="24" t="s">
        <v>466</v>
      </c>
      <c r="C152" s="24"/>
      <c r="D152" s="24"/>
      <c r="E152" s="29" t="s">
        <v>1161</v>
      </c>
      <c r="F152" s="25" t="s">
        <v>1212</v>
      </c>
      <c r="G152" s="25" t="s">
        <v>1152</v>
      </c>
      <c r="H152" s="23">
        <v>2</v>
      </c>
      <c r="I152" s="26">
        <v>3</v>
      </c>
      <c r="J152" s="26">
        <v>0</v>
      </c>
      <c r="K152" s="26">
        <f t="shared" si="3"/>
        <v>5</v>
      </c>
      <c r="L152" s="26" t="s">
        <v>763</v>
      </c>
      <c r="M152" s="27" t="s">
        <v>467</v>
      </c>
    </row>
    <row r="153" spans="1:13" s="28" customFormat="1" ht="33" customHeight="1" x14ac:dyDescent="0.25">
      <c r="A153" s="23">
        <f>SUBTOTAL(3,$B$2:B153)*1</f>
        <v>152</v>
      </c>
      <c r="B153" s="24" t="s">
        <v>494</v>
      </c>
      <c r="C153" s="24"/>
      <c r="D153" s="24"/>
      <c r="E153" s="29" t="s">
        <v>1161</v>
      </c>
      <c r="F153" s="25" t="s">
        <v>1311</v>
      </c>
      <c r="G153" s="25" t="s">
        <v>1171</v>
      </c>
      <c r="H153" s="23">
        <v>2</v>
      </c>
      <c r="I153" s="26">
        <v>0</v>
      </c>
      <c r="J153" s="26">
        <v>0</v>
      </c>
      <c r="K153" s="26">
        <f t="shared" si="3"/>
        <v>2</v>
      </c>
      <c r="L153" s="26" t="s">
        <v>763</v>
      </c>
      <c r="M153" s="27" t="s">
        <v>495</v>
      </c>
    </row>
    <row r="154" spans="1:13" s="28" customFormat="1" ht="33" customHeight="1" x14ac:dyDescent="0.25">
      <c r="A154" s="23">
        <f>SUBTOTAL(3,$B$2:B154)*1</f>
        <v>153</v>
      </c>
      <c r="B154" s="24" t="s">
        <v>227</v>
      </c>
      <c r="C154" s="24"/>
      <c r="D154" s="24"/>
      <c r="E154" s="29" t="s">
        <v>1161</v>
      </c>
      <c r="F154" s="25" t="s">
        <v>1312</v>
      </c>
      <c r="G154" s="25" t="s">
        <v>1183</v>
      </c>
      <c r="H154" s="23">
        <v>2</v>
      </c>
      <c r="I154" s="26">
        <v>0</v>
      </c>
      <c r="J154" s="26">
        <v>0</v>
      </c>
      <c r="K154" s="26">
        <f t="shared" si="3"/>
        <v>2</v>
      </c>
      <c r="L154" s="26" t="s">
        <v>754</v>
      </c>
      <c r="M154" s="27" t="s">
        <v>228</v>
      </c>
    </row>
    <row r="155" spans="1:13" s="28" customFormat="1" ht="33" customHeight="1" x14ac:dyDescent="0.25">
      <c r="A155" s="23">
        <f>SUBTOTAL(3,$B$2:B155)*1</f>
        <v>154</v>
      </c>
      <c r="B155" s="24" t="s">
        <v>391</v>
      </c>
      <c r="C155" s="24"/>
      <c r="D155" s="24"/>
      <c r="E155" s="29" t="s">
        <v>1161</v>
      </c>
      <c r="F155" s="25" t="s">
        <v>1313</v>
      </c>
      <c r="G155" s="25" t="s">
        <v>1152</v>
      </c>
      <c r="H155" s="23">
        <v>2</v>
      </c>
      <c r="I155" s="26">
        <v>1</v>
      </c>
      <c r="J155" s="26">
        <v>0</v>
      </c>
      <c r="K155" s="26">
        <f t="shared" si="3"/>
        <v>3</v>
      </c>
      <c r="L155" s="26" t="s">
        <v>754</v>
      </c>
      <c r="M155" s="27" t="s">
        <v>392</v>
      </c>
    </row>
    <row r="156" spans="1:13" s="28" customFormat="1" ht="33" customHeight="1" x14ac:dyDescent="0.25">
      <c r="A156" s="23">
        <f>SUBTOTAL(3,$B$2:B156)*1</f>
        <v>155</v>
      </c>
      <c r="B156" s="24" t="s">
        <v>310</v>
      </c>
      <c r="C156" s="24"/>
      <c r="D156" s="24"/>
      <c r="E156" s="29" t="s">
        <v>1161</v>
      </c>
      <c r="F156" s="25" t="s">
        <v>1314</v>
      </c>
      <c r="G156" s="25" t="s">
        <v>1152</v>
      </c>
      <c r="H156" s="23">
        <v>2</v>
      </c>
      <c r="I156" s="26">
        <v>0</v>
      </c>
      <c r="J156" s="26">
        <v>0</v>
      </c>
      <c r="K156" s="26">
        <f t="shared" si="3"/>
        <v>2</v>
      </c>
      <c r="L156" s="26" t="s">
        <v>725</v>
      </c>
      <c r="M156" s="27" t="s">
        <v>311</v>
      </c>
    </row>
    <row r="157" spans="1:13" s="28" customFormat="1" ht="33" customHeight="1" x14ac:dyDescent="0.25">
      <c r="A157" s="23">
        <f>SUBTOTAL(3,$B$2:B157)*1</f>
        <v>156</v>
      </c>
      <c r="B157" s="24" t="s">
        <v>436</v>
      </c>
      <c r="C157" s="24"/>
      <c r="D157" s="24"/>
      <c r="E157" s="29" t="s">
        <v>1161</v>
      </c>
      <c r="F157" s="25" t="s">
        <v>1315</v>
      </c>
      <c r="G157" s="25" t="s">
        <v>1152</v>
      </c>
      <c r="H157" s="23">
        <v>2</v>
      </c>
      <c r="I157" s="26">
        <v>0</v>
      </c>
      <c r="J157" s="26">
        <v>0</v>
      </c>
      <c r="K157" s="26">
        <f t="shared" si="3"/>
        <v>2</v>
      </c>
      <c r="L157" s="26" t="s">
        <v>1316</v>
      </c>
      <c r="M157" s="27" t="s">
        <v>437</v>
      </c>
    </row>
    <row r="158" spans="1:13" s="28" customFormat="1" ht="33" customHeight="1" x14ac:dyDescent="0.25">
      <c r="A158" s="23">
        <f>SUBTOTAL(3,$B$2:B158)*1</f>
        <v>157</v>
      </c>
      <c r="B158" s="24" t="s">
        <v>259</v>
      </c>
      <c r="C158" s="24"/>
      <c r="D158" s="24"/>
      <c r="E158" s="29" t="s">
        <v>1161</v>
      </c>
      <c r="F158" s="25" t="s">
        <v>1317</v>
      </c>
      <c r="G158" s="25" t="s">
        <v>1318</v>
      </c>
      <c r="H158" s="23">
        <v>2</v>
      </c>
      <c r="I158" s="26">
        <v>0</v>
      </c>
      <c r="J158" s="26">
        <v>0</v>
      </c>
      <c r="K158" s="26">
        <f t="shared" si="3"/>
        <v>2</v>
      </c>
      <c r="L158" s="26" t="s">
        <v>1319</v>
      </c>
      <c r="M158" s="27" t="s">
        <v>260</v>
      </c>
    </row>
    <row r="159" spans="1:13" s="28" customFormat="1" ht="33" customHeight="1" x14ac:dyDescent="0.25">
      <c r="A159" s="23">
        <f>SUBTOTAL(3,$B$2:B159)*1</f>
        <v>158</v>
      </c>
      <c r="B159" s="24" t="s">
        <v>521</v>
      </c>
      <c r="C159" s="24"/>
      <c r="D159" s="24"/>
      <c r="E159" s="24" t="s">
        <v>1162</v>
      </c>
      <c r="F159" s="25" t="s">
        <v>1167</v>
      </c>
      <c r="G159" s="25"/>
      <c r="H159" s="23">
        <v>2</v>
      </c>
      <c r="I159" s="26">
        <v>0</v>
      </c>
      <c r="J159" s="26">
        <v>0</v>
      </c>
      <c r="K159" s="26">
        <f t="shared" si="3"/>
        <v>2</v>
      </c>
      <c r="L159" s="26" t="s">
        <v>1320</v>
      </c>
      <c r="M159" s="27" t="s">
        <v>522</v>
      </c>
    </row>
    <row r="160" spans="1:13" s="28" customFormat="1" ht="33" customHeight="1" x14ac:dyDescent="0.25">
      <c r="A160" s="23">
        <f>SUBTOTAL(3,$B$2:B160)*1</f>
        <v>159</v>
      </c>
      <c r="B160" s="24" t="s">
        <v>517</v>
      </c>
      <c r="C160" s="24"/>
      <c r="D160" s="24"/>
      <c r="E160" s="29" t="s">
        <v>1161</v>
      </c>
      <c r="F160" s="25" t="s">
        <v>1321</v>
      </c>
      <c r="G160" s="25" t="s">
        <v>1152</v>
      </c>
      <c r="H160" s="23">
        <v>2</v>
      </c>
      <c r="I160" s="26">
        <v>0</v>
      </c>
      <c r="J160" s="26">
        <v>0</v>
      </c>
      <c r="K160" s="26">
        <f t="shared" si="3"/>
        <v>2</v>
      </c>
      <c r="L160" s="26" t="s">
        <v>1322</v>
      </c>
      <c r="M160" s="27" t="s">
        <v>518</v>
      </c>
    </row>
    <row r="161" spans="1:13" s="28" customFormat="1" ht="33" customHeight="1" x14ac:dyDescent="0.25">
      <c r="A161" s="23">
        <f>SUBTOTAL(3,$B$2:B161)*1</f>
        <v>160</v>
      </c>
      <c r="B161" s="24" t="s">
        <v>301</v>
      </c>
      <c r="C161" s="24"/>
      <c r="D161" s="24"/>
      <c r="E161" s="29" t="s">
        <v>1161</v>
      </c>
      <c r="F161" s="25" t="s">
        <v>1324</v>
      </c>
      <c r="G161" s="25" t="s">
        <v>1171</v>
      </c>
      <c r="H161" s="23">
        <v>2</v>
      </c>
      <c r="I161" s="26">
        <v>0</v>
      </c>
      <c r="J161" s="26">
        <v>0</v>
      </c>
      <c r="K161" s="26">
        <f t="shared" si="3"/>
        <v>2</v>
      </c>
      <c r="L161" s="26" t="s">
        <v>1323</v>
      </c>
      <c r="M161" s="27" t="s">
        <v>755</v>
      </c>
    </row>
    <row r="162" spans="1:13" s="28" customFormat="1" ht="33" customHeight="1" x14ac:dyDescent="0.25">
      <c r="A162" s="23">
        <f>SUBTOTAL(3,$B$2:B162)*1</f>
        <v>161</v>
      </c>
      <c r="B162" s="24" t="s">
        <v>200</v>
      </c>
      <c r="C162" s="24"/>
      <c r="D162" s="24"/>
      <c r="E162" s="29" t="s">
        <v>1161</v>
      </c>
      <c r="F162" s="25" t="s">
        <v>1325</v>
      </c>
      <c r="G162" s="25" t="s">
        <v>1152</v>
      </c>
      <c r="H162" s="23">
        <v>2</v>
      </c>
      <c r="I162" s="26">
        <v>0</v>
      </c>
      <c r="J162" s="26">
        <v>0</v>
      </c>
      <c r="K162" s="26">
        <f t="shared" si="3"/>
        <v>2</v>
      </c>
      <c r="L162" s="26" t="s">
        <v>743</v>
      </c>
      <c r="M162" s="27" t="s">
        <v>201</v>
      </c>
    </row>
    <row r="163" spans="1:13" s="28" customFormat="1" ht="33" customHeight="1" x14ac:dyDescent="0.25">
      <c r="A163" s="23">
        <f>SUBTOTAL(3,$B$2:B163)*1</f>
        <v>162</v>
      </c>
      <c r="B163" s="24" t="s">
        <v>379</v>
      </c>
      <c r="C163" s="24"/>
      <c r="D163" s="24"/>
      <c r="E163" s="29" t="s">
        <v>1161</v>
      </c>
      <c r="F163" s="25" t="s">
        <v>1326</v>
      </c>
      <c r="G163" s="25" t="s">
        <v>1328</v>
      </c>
      <c r="H163" s="23">
        <v>2</v>
      </c>
      <c r="I163" s="26">
        <v>0</v>
      </c>
      <c r="J163" s="26">
        <v>0</v>
      </c>
      <c r="K163" s="26">
        <f t="shared" si="3"/>
        <v>2</v>
      </c>
      <c r="L163" s="26" t="s">
        <v>1327</v>
      </c>
      <c r="M163" s="27" t="s">
        <v>380</v>
      </c>
    </row>
    <row r="164" spans="1:13" s="28" customFormat="1" ht="33" customHeight="1" x14ac:dyDescent="0.25">
      <c r="A164" s="23">
        <f>SUBTOTAL(3,$B$2:B164)*1</f>
        <v>163</v>
      </c>
      <c r="B164" s="24" t="s">
        <v>479</v>
      </c>
      <c r="C164" s="24"/>
      <c r="D164" s="24"/>
      <c r="E164" s="29" t="s">
        <v>1161</v>
      </c>
      <c r="F164" s="25" t="s">
        <v>1329</v>
      </c>
      <c r="G164" s="25" t="s">
        <v>1171</v>
      </c>
      <c r="H164" s="23">
        <v>2</v>
      </c>
      <c r="I164" s="26">
        <v>0</v>
      </c>
      <c r="J164" s="26">
        <v>0</v>
      </c>
      <c r="K164" s="26">
        <f t="shared" si="3"/>
        <v>2</v>
      </c>
      <c r="L164" s="26" t="s">
        <v>1330</v>
      </c>
      <c r="M164" s="27" t="s">
        <v>480</v>
      </c>
    </row>
    <row r="165" spans="1:13" s="28" customFormat="1" ht="33" customHeight="1" x14ac:dyDescent="0.25">
      <c r="A165" s="23">
        <f>SUBTOTAL(3,$B$2:B165)*1</f>
        <v>164</v>
      </c>
      <c r="B165" s="24" t="s">
        <v>389</v>
      </c>
      <c r="C165" s="24"/>
      <c r="D165" s="24"/>
      <c r="E165" s="29" t="s">
        <v>1161</v>
      </c>
      <c r="F165" s="25" t="s">
        <v>1331</v>
      </c>
      <c r="G165" s="25" t="s">
        <v>1183</v>
      </c>
      <c r="H165" s="23">
        <v>2</v>
      </c>
      <c r="I165" s="26">
        <v>0</v>
      </c>
      <c r="J165" s="26">
        <v>0</v>
      </c>
      <c r="K165" s="26">
        <f t="shared" si="3"/>
        <v>2</v>
      </c>
      <c r="L165" s="26" t="s">
        <v>737</v>
      </c>
      <c r="M165" s="27" t="s">
        <v>390</v>
      </c>
    </row>
    <row r="166" spans="1:13" s="28" customFormat="1" ht="33" customHeight="1" x14ac:dyDescent="0.25">
      <c r="A166" s="23">
        <f>SUBTOTAL(3,$B$2:B166)*1</f>
        <v>165</v>
      </c>
      <c r="B166" s="24" t="s">
        <v>387</v>
      </c>
      <c r="C166" s="24"/>
      <c r="D166" s="24"/>
      <c r="E166" s="29" t="s">
        <v>1161</v>
      </c>
      <c r="F166" s="25" t="s">
        <v>1333</v>
      </c>
      <c r="G166" s="25" t="s">
        <v>1152</v>
      </c>
      <c r="H166" s="23">
        <v>2</v>
      </c>
      <c r="I166" s="26">
        <v>0</v>
      </c>
      <c r="J166" s="26">
        <v>0</v>
      </c>
      <c r="K166" s="26">
        <f t="shared" si="3"/>
        <v>2</v>
      </c>
      <c r="L166" s="26" t="s">
        <v>756</v>
      </c>
      <c r="M166" s="27" t="s">
        <v>388</v>
      </c>
    </row>
    <row r="167" spans="1:13" s="28" customFormat="1" ht="33" customHeight="1" x14ac:dyDescent="0.25">
      <c r="A167" s="23">
        <f>SUBTOTAL(3,$B$2:B167)*1</f>
        <v>166</v>
      </c>
      <c r="B167" s="24" t="s">
        <v>385</v>
      </c>
      <c r="C167" s="24"/>
      <c r="D167" s="24"/>
      <c r="E167" s="29" t="s">
        <v>1161</v>
      </c>
      <c r="F167" s="25" t="s">
        <v>686</v>
      </c>
      <c r="G167" s="25" t="s">
        <v>1152</v>
      </c>
      <c r="H167" s="23">
        <v>2</v>
      </c>
      <c r="I167" s="26">
        <v>0</v>
      </c>
      <c r="J167" s="26">
        <v>0</v>
      </c>
      <c r="K167" s="26">
        <f t="shared" si="3"/>
        <v>2</v>
      </c>
      <c r="L167" s="26" t="s">
        <v>758</v>
      </c>
      <c r="M167" s="27" t="s">
        <v>386</v>
      </c>
    </row>
    <row r="168" spans="1:13" s="28" customFormat="1" ht="33" customHeight="1" x14ac:dyDescent="0.25">
      <c r="A168" s="23">
        <f>SUBTOTAL(3,$B$2:B168)*1</f>
        <v>167</v>
      </c>
      <c r="B168" s="24" t="s">
        <v>181</v>
      </c>
      <c r="C168" s="24"/>
      <c r="D168" s="24"/>
      <c r="E168" s="29" t="s">
        <v>1161</v>
      </c>
      <c r="F168" s="25" t="s">
        <v>1334</v>
      </c>
      <c r="G168" s="25" t="s">
        <v>1152</v>
      </c>
      <c r="H168" s="23">
        <v>2</v>
      </c>
      <c r="I168" s="26">
        <v>0</v>
      </c>
      <c r="J168" s="26">
        <v>0</v>
      </c>
      <c r="K168" s="26">
        <f t="shared" si="3"/>
        <v>2</v>
      </c>
      <c r="L168" s="26" t="s">
        <v>759</v>
      </c>
      <c r="M168" s="27" t="s">
        <v>182</v>
      </c>
    </row>
    <row r="169" spans="1:13" s="28" customFormat="1" ht="33" customHeight="1" x14ac:dyDescent="0.25">
      <c r="A169" s="23">
        <f>SUBTOTAL(3,$B$2:B169)*1</f>
        <v>168</v>
      </c>
      <c r="B169" s="24" t="s">
        <v>594</v>
      </c>
      <c r="C169" s="24"/>
      <c r="D169" s="24"/>
      <c r="E169" s="29" t="s">
        <v>1161</v>
      </c>
      <c r="F169" s="25" t="s">
        <v>1160</v>
      </c>
      <c r="G169" s="25" t="s">
        <v>1171</v>
      </c>
      <c r="H169" s="23">
        <v>2</v>
      </c>
      <c r="I169" s="26">
        <v>0</v>
      </c>
      <c r="J169" s="26">
        <v>0</v>
      </c>
      <c r="K169" s="26">
        <f t="shared" si="3"/>
        <v>2</v>
      </c>
      <c r="L169" s="26" t="s">
        <v>1335</v>
      </c>
      <c r="M169" s="27" t="s">
        <v>595</v>
      </c>
    </row>
    <row r="170" spans="1:13" s="28" customFormat="1" ht="33" customHeight="1" x14ac:dyDescent="0.25">
      <c r="A170" s="23">
        <f>SUBTOTAL(3,$B$2:B170)*1</f>
        <v>169</v>
      </c>
      <c r="B170" s="24" t="s">
        <v>513</v>
      </c>
      <c r="C170" s="24"/>
      <c r="D170" s="24"/>
      <c r="E170" s="29" t="s">
        <v>1161</v>
      </c>
      <c r="F170" s="25" t="s">
        <v>1336</v>
      </c>
      <c r="G170" s="25" t="s">
        <v>1152</v>
      </c>
      <c r="H170" s="23">
        <v>2</v>
      </c>
      <c r="I170" s="26">
        <v>0</v>
      </c>
      <c r="J170" s="26">
        <v>0</v>
      </c>
      <c r="K170" s="26">
        <f t="shared" si="3"/>
        <v>2</v>
      </c>
      <c r="L170" s="26" t="s">
        <v>1337</v>
      </c>
      <c r="M170" s="27" t="s">
        <v>514</v>
      </c>
    </row>
    <row r="171" spans="1:13" s="28" customFormat="1" ht="33" customHeight="1" x14ac:dyDescent="0.25">
      <c r="A171" s="23">
        <f>SUBTOTAL(3,$B$2:B171)*1</f>
        <v>170</v>
      </c>
      <c r="B171" s="24" t="s">
        <v>113</v>
      </c>
      <c r="C171" s="24"/>
      <c r="D171" s="24"/>
      <c r="E171" s="29" t="s">
        <v>1161</v>
      </c>
      <c r="F171" s="25" t="s">
        <v>1236</v>
      </c>
      <c r="G171" s="25" t="s">
        <v>1152</v>
      </c>
      <c r="H171" s="23">
        <v>2</v>
      </c>
      <c r="I171" s="26">
        <v>0</v>
      </c>
      <c r="J171" s="26">
        <v>0</v>
      </c>
      <c r="K171" s="26">
        <f t="shared" si="3"/>
        <v>2</v>
      </c>
      <c r="L171" s="26" t="s">
        <v>1338</v>
      </c>
      <c r="M171" s="27" t="s">
        <v>114</v>
      </c>
    </row>
    <row r="172" spans="1:13" s="28" customFormat="1" ht="33" customHeight="1" x14ac:dyDescent="0.25">
      <c r="A172" s="23">
        <f>SUBTOTAL(3,$B$2:B172)*1</f>
        <v>171</v>
      </c>
      <c r="B172" s="24" t="s">
        <v>499</v>
      </c>
      <c r="C172" s="24"/>
      <c r="D172" s="24"/>
      <c r="E172" s="29" t="s">
        <v>1161</v>
      </c>
      <c r="F172" s="25" t="s">
        <v>1339</v>
      </c>
      <c r="G172" s="25" t="s">
        <v>1171</v>
      </c>
      <c r="H172" s="23">
        <v>2</v>
      </c>
      <c r="I172" s="26">
        <v>0</v>
      </c>
      <c r="J172" s="26">
        <v>0</v>
      </c>
      <c r="K172" s="26">
        <f t="shared" si="3"/>
        <v>2</v>
      </c>
      <c r="L172" s="26" t="s">
        <v>743</v>
      </c>
      <c r="M172" s="27" t="s">
        <v>500</v>
      </c>
    </row>
    <row r="173" spans="1:13" s="28" customFormat="1" ht="33" customHeight="1" x14ac:dyDescent="0.25">
      <c r="A173" s="23">
        <f>SUBTOTAL(3,$B$2:B173)*1</f>
        <v>172</v>
      </c>
      <c r="B173" s="24" t="s">
        <v>365</v>
      </c>
      <c r="C173" s="24"/>
      <c r="D173" s="24"/>
      <c r="E173" s="24" t="s">
        <v>1162</v>
      </c>
      <c r="F173" s="25" t="s">
        <v>1269</v>
      </c>
      <c r="G173" s="25"/>
      <c r="H173" s="23">
        <v>2</v>
      </c>
      <c r="I173" s="26">
        <v>0</v>
      </c>
      <c r="J173" s="26">
        <v>0</v>
      </c>
      <c r="K173" s="26">
        <f t="shared" si="3"/>
        <v>2</v>
      </c>
      <c r="L173" s="26" t="s">
        <v>1340</v>
      </c>
      <c r="M173" s="27" t="s">
        <v>366</v>
      </c>
    </row>
    <row r="174" spans="1:13" s="28" customFormat="1" ht="33" customHeight="1" x14ac:dyDescent="0.25">
      <c r="A174" s="23">
        <f>SUBTOTAL(3,$B$2:B174)*1</f>
        <v>173</v>
      </c>
      <c r="B174" s="24" t="s">
        <v>592</v>
      </c>
      <c r="C174" s="24"/>
      <c r="D174" s="24"/>
      <c r="E174" s="24" t="s">
        <v>1162</v>
      </c>
      <c r="F174" s="25" t="s">
        <v>1270</v>
      </c>
      <c r="G174" s="25"/>
      <c r="H174" s="23">
        <v>2</v>
      </c>
      <c r="I174" s="26">
        <v>0</v>
      </c>
      <c r="J174" s="26">
        <v>0</v>
      </c>
      <c r="K174" s="26">
        <f t="shared" si="3"/>
        <v>2</v>
      </c>
      <c r="L174" s="26" t="s">
        <v>725</v>
      </c>
      <c r="M174" s="27" t="s">
        <v>593</v>
      </c>
    </row>
    <row r="175" spans="1:13" s="28" customFormat="1" ht="33" customHeight="1" x14ac:dyDescent="0.25">
      <c r="A175" s="23">
        <f>SUBTOTAL(3,$B$2:B175)*1</f>
        <v>174</v>
      </c>
      <c r="B175" s="24" t="s">
        <v>546</v>
      </c>
      <c r="C175" s="24"/>
      <c r="D175" s="24"/>
      <c r="E175" s="24" t="s">
        <v>1162</v>
      </c>
      <c r="F175" s="25" t="s">
        <v>1341</v>
      </c>
      <c r="G175" s="25" t="s">
        <v>1170</v>
      </c>
      <c r="H175" s="23">
        <v>2</v>
      </c>
      <c r="I175" s="26">
        <v>0</v>
      </c>
      <c r="J175" s="26">
        <v>0</v>
      </c>
      <c r="K175" s="26">
        <f t="shared" si="3"/>
        <v>2</v>
      </c>
      <c r="L175" s="26" t="s">
        <v>760</v>
      </c>
      <c r="M175" s="27" t="s">
        <v>547</v>
      </c>
    </row>
    <row r="176" spans="1:13" s="28" customFormat="1" ht="33" customHeight="1" x14ac:dyDescent="0.25">
      <c r="A176" s="23">
        <f>SUBTOTAL(3,$B$2:B176)*1</f>
        <v>175</v>
      </c>
      <c r="B176" s="24" t="s">
        <v>602</v>
      </c>
      <c r="C176" s="24"/>
      <c r="D176" s="24"/>
      <c r="E176" s="29" t="s">
        <v>1161</v>
      </c>
      <c r="F176" s="25" t="s">
        <v>1342</v>
      </c>
      <c r="G176" s="25" t="s">
        <v>1151</v>
      </c>
      <c r="H176" s="23">
        <v>2</v>
      </c>
      <c r="I176" s="26">
        <v>0</v>
      </c>
      <c r="J176" s="26">
        <v>0</v>
      </c>
      <c r="K176" s="26">
        <f t="shared" si="3"/>
        <v>2</v>
      </c>
      <c r="L176" s="26" t="s">
        <v>1370</v>
      </c>
      <c r="M176" s="27" t="s">
        <v>603</v>
      </c>
    </row>
    <row r="177" spans="1:13" s="28" customFormat="1" ht="33" customHeight="1" x14ac:dyDescent="0.25">
      <c r="A177" s="23">
        <f>SUBTOTAL(3,$B$2:B177)*1</f>
        <v>176</v>
      </c>
      <c r="B177" s="24" t="s">
        <v>302</v>
      </c>
      <c r="C177" s="24"/>
      <c r="D177" s="24"/>
      <c r="E177" s="29" t="s">
        <v>1161</v>
      </c>
      <c r="F177" s="25" t="s">
        <v>1343</v>
      </c>
      <c r="G177" s="25" t="s">
        <v>1152</v>
      </c>
      <c r="H177" s="23">
        <v>2</v>
      </c>
      <c r="I177" s="26">
        <v>0</v>
      </c>
      <c r="J177" s="26">
        <v>0</v>
      </c>
      <c r="K177" s="26">
        <f t="shared" si="3"/>
        <v>2</v>
      </c>
      <c r="L177" s="26" t="s">
        <v>1344</v>
      </c>
      <c r="M177" s="27" t="s">
        <v>303</v>
      </c>
    </row>
    <row r="178" spans="1:13" s="28" customFormat="1" ht="33" customHeight="1" x14ac:dyDescent="0.25">
      <c r="A178" s="23">
        <f>SUBTOTAL(3,$B$2:B178)*1</f>
        <v>177</v>
      </c>
      <c r="B178" s="24" t="s">
        <v>50</v>
      </c>
      <c r="C178" s="24"/>
      <c r="D178" s="24"/>
      <c r="E178" s="29" t="s">
        <v>1161</v>
      </c>
      <c r="F178" s="25" t="s">
        <v>1345</v>
      </c>
      <c r="G178" s="25" t="s">
        <v>1171</v>
      </c>
      <c r="H178" s="23">
        <v>2</v>
      </c>
      <c r="I178" s="26">
        <v>0</v>
      </c>
      <c r="J178" s="26">
        <v>0</v>
      </c>
      <c r="K178" s="26">
        <f t="shared" si="3"/>
        <v>2</v>
      </c>
      <c r="L178" s="26" t="s">
        <v>741</v>
      </c>
      <c r="M178" s="27" t="s">
        <v>54</v>
      </c>
    </row>
    <row r="179" spans="1:13" s="28" customFormat="1" ht="33" customHeight="1" x14ac:dyDescent="0.25">
      <c r="A179" s="23">
        <f>SUBTOTAL(3,$B$2:B179)*1</f>
        <v>178</v>
      </c>
      <c r="B179" s="24" t="s">
        <v>367</v>
      </c>
      <c r="C179" s="24"/>
      <c r="D179" s="24"/>
      <c r="E179" s="24" t="s">
        <v>1162</v>
      </c>
      <c r="F179" s="25" t="s">
        <v>1346</v>
      </c>
      <c r="G179" s="25" t="s">
        <v>1171</v>
      </c>
      <c r="H179" s="23">
        <v>2</v>
      </c>
      <c r="I179" s="26">
        <v>0</v>
      </c>
      <c r="J179" s="26">
        <v>0</v>
      </c>
      <c r="K179" s="26">
        <f t="shared" si="3"/>
        <v>2</v>
      </c>
      <c r="L179" s="26" t="s">
        <v>790</v>
      </c>
      <c r="M179" s="27" t="s">
        <v>368</v>
      </c>
    </row>
    <row r="180" spans="1:13" s="28" customFormat="1" ht="33" customHeight="1" x14ac:dyDescent="0.25">
      <c r="A180" s="23">
        <f>SUBTOTAL(3,$B$2:B180)*1</f>
        <v>179</v>
      </c>
      <c r="B180" s="24" t="s">
        <v>43</v>
      </c>
      <c r="C180" s="24"/>
      <c r="D180" s="24"/>
      <c r="E180" s="29" t="s">
        <v>1161</v>
      </c>
      <c r="F180" s="25" t="s">
        <v>1175</v>
      </c>
      <c r="G180" s="25" t="s">
        <v>1152</v>
      </c>
      <c r="H180" s="23">
        <v>2</v>
      </c>
      <c r="I180" s="26">
        <v>1</v>
      </c>
      <c r="J180" s="26">
        <v>0</v>
      </c>
      <c r="K180" s="26">
        <f t="shared" si="3"/>
        <v>3</v>
      </c>
      <c r="L180" s="26" t="s">
        <v>761</v>
      </c>
      <c r="M180" s="27" t="s">
        <v>47</v>
      </c>
    </row>
    <row r="181" spans="1:13" s="28" customFormat="1" ht="33" customHeight="1" x14ac:dyDescent="0.25">
      <c r="A181" s="23">
        <f>SUBTOTAL(3,$B$2:B181)*1</f>
        <v>180</v>
      </c>
      <c r="B181" s="24" t="s">
        <v>163</v>
      </c>
      <c r="C181" s="24"/>
      <c r="D181" s="24"/>
      <c r="E181" s="24" t="s">
        <v>1162</v>
      </c>
      <c r="F181" s="25" t="s">
        <v>1271</v>
      </c>
      <c r="G181" s="25"/>
      <c r="H181" s="23">
        <v>2</v>
      </c>
      <c r="I181" s="26">
        <v>0</v>
      </c>
      <c r="J181" s="26">
        <v>0</v>
      </c>
      <c r="K181" s="26">
        <f t="shared" si="3"/>
        <v>2</v>
      </c>
      <c r="L181" s="26" t="s">
        <v>743</v>
      </c>
      <c r="M181" s="27" t="s">
        <v>164</v>
      </c>
    </row>
    <row r="182" spans="1:13" s="28" customFormat="1" ht="33" customHeight="1" x14ac:dyDescent="0.25">
      <c r="A182" s="23">
        <f>SUBTOTAL(3,$B$2:B182)*1</f>
        <v>181</v>
      </c>
      <c r="B182" s="24" t="s">
        <v>582</v>
      </c>
      <c r="C182" s="24"/>
      <c r="D182" s="24"/>
      <c r="E182" s="29" t="s">
        <v>1161</v>
      </c>
      <c r="F182" s="25" t="s">
        <v>1348</v>
      </c>
      <c r="G182" s="25" t="s">
        <v>1349</v>
      </c>
      <c r="H182" s="23">
        <v>2</v>
      </c>
      <c r="I182" s="26">
        <v>0</v>
      </c>
      <c r="J182" s="26">
        <v>0</v>
      </c>
      <c r="K182" s="26">
        <f t="shared" si="3"/>
        <v>2</v>
      </c>
      <c r="L182" s="26" t="s">
        <v>1347</v>
      </c>
      <c r="M182" s="27" t="s">
        <v>583</v>
      </c>
    </row>
    <row r="183" spans="1:13" s="28" customFormat="1" ht="33" customHeight="1" x14ac:dyDescent="0.25">
      <c r="A183" s="23">
        <f>SUBTOTAL(3,$B$2:B183)*1</f>
        <v>182</v>
      </c>
      <c r="B183" s="24" t="s">
        <v>548</v>
      </c>
      <c r="C183" s="24"/>
      <c r="D183" s="24"/>
      <c r="E183" s="29" t="s">
        <v>1161</v>
      </c>
      <c r="F183" s="25" t="s">
        <v>1181</v>
      </c>
      <c r="G183" s="25" t="s">
        <v>1152</v>
      </c>
      <c r="H183" s="23">
        <v>2</v>
      </c>
      <c r="I183" s="26">
        <v>0</v>
      </c>
      <c r="J183" s="26">
        <v>0</v>
      </c>
      <c r="K183" s="26">
        <f t="shared" si="3"/>
        <v>2</v>
      </c>
      <c r="L183" s="26" t="s">
        <v>762</v>
      </c>
      <c r="M183" s="27" t="s">
        <v>549</v>
      </c>
    </row>
    <row r="184" spans="1:13" s="28" customFormat="1" ht="33" customHeight="1" x14ac:dyDescent="0.25">
      <c r="A184" s="23">
        <f>SUBTOTAL(3,$B$2:B184)*1</f>
        <v>183</v>
      </c>
      <c r="B184" s="24" t="s">
        <v>533</v>
      </c>
      <c r="C184" s="24"/>
      <c r="D184" s="24"/>
      <c r="E184" s="29" t="s">
        <v>1161</v>
      </c>
      <c r="F184" s="25" t="s">
        <v>1350</v>
      </c>
      <c r="G184" s="25" t="s">
        <v>1152</v>
      </c>
      <c r="H184" s="23">
        <v>2</v>
      </c>
      <c r="I184" s="26">
        <v>0</v>
      </c>
      <c r="J184" s="26">
        <v>0</v>
      </c>
      <c r="K184" s="26">
        <f t="shared" si="3"/>
        <v>2</v>
      </c>
      <c r="L184" s="26" t="s">
        <v>791</v>
      </c>
      <c r="M184" s="27" t="s">
        <v>534</v>
      </c>
    </row>
    <row r="185" spans="1:13" s="28" customFormat="1" ht="33" customHeight="1" x14ac:dyDescent="0.25">
      <c r="A185" s="23">
        <f>SUBTOTAL(3,$B$2:B185)*1</f>
        <v>184</v>
      </c>
      <c r="B185" s="24" t="s">
        <v>568</v>
      </c>
      <c r="C185" s="24"/>
      <c r="D185" s="24"/>
      <c r="E185" s="24" t="s">
        <v>1162</v>
      </c>
      <c r="F185" s="25" t="s">
        <v>1167</v>
      </c>
      <c r="G185" s="25"/>
      <c r="H185" s="23">
        <v>2</v>
      </c>
      <c r="I185" s="26">
        <v>0</v>
      </c>
      <c r="J185" s="26">
        <v>0</v>
      </c>
      <c r="K185" s="26">
        <f t="shared" si="3"/>
        <v>2</v>
      </c>
      <c r="L185" s="26" t="s">
        <v>725</v>
      </c>
      <c r="M185" s="27" t="s">
        <v>569</v>
      </c>
    </row>
    <row r="186" spans="1:13" s="28" customFormat="1" ht="33" customHeight="1" x14ac:dyDescent="0.25">
      <c r="A186" s="23">
        <f>SUBTOTAL(3,$B$2:B186)*1</f>
        <v>185</v>
      </c>
      <c r="B186" s="24" t="s">
        <v>462</v>
      </c>
      <c r="C186" s="24"/>
      <c r="D186" s="24"/>
      <c r="E186" s="29" t="s">
        <v>1161</v>
      </c>
      <c r="F186" s="25" t="s">
        <v>1193</v>
      </c>
      <c r="G186" s="25" t="s">
        <v>1332</v>
      </c>
      <c r="H186" s="23">
        <v>2</v>
      </c>
      <c r="I186" s="26">
        <v>0</v>
      </c>
      <c r="J186" s="26">
        <v>0</v>
      </c>
      <c r="K186" s="26">
        <f t="shared" si="3"/>
        <v>2</v>
      </c>
      <c r="L186" s="26" t="s">
        <v>1252</v>
      </c>
      <c r="M186" s="27" t="s">
        <v>463</v>
      </c>
    </row>
    <row r="187" spans="1:13" s="28" customFormat="1" ht="33" customHeight="1" x14ac:dyDescent="0.25">
      <c r="A187" s="23">
        <f>SUBTOTAL(3,$B$2:B187)*1</f>
        <v>186</v>
      </c>
      <c r="B187" s="24" t="s">
        <v>674</v>
      </c>
      <c r="C187" s="24"/>
      <c r="D187" s="24"/>
      <c r="E187" s="24" t="s">
        <v>1162</v>
      </c>
      <c r="F187" s="25" t="s">
        <v>1351</v>
      </c>
      <c r="G187" s="25" t="s">
        <v>1152</v>
      </c>
      <c r="H187" s="23">
        <v>2</v>
      </c>
      <c r="I187" s="26">
        <v>0</v>
      </c>
      <c r="J187" s="26">
        <v>0</v>
      </c>
      <c r="K187" s="26">
        <f t="shared" si="3"/>
        <v>2</v>
      </c>
      <c r="L187" s="26" t="s">
        <v>781</v>
      </c>
      <c r="M187" s="27" t="s">
        <v>675</v>
      </c>
    </row>
    <row r="188" spans="1:13" s="28" customFormat="1" ht="33" customHeight="1" x14ac:dyDescent="0.25">
      <c r="A188" s="23">
        <f>SUBTOTAL(3,$B$2:B188)*1</f>
        <v>187</v>
      </c>
      <c r="B188" s="24" t="s">
        <v>6</v>
      </c>
      <c r="C188" s="24"/>
      <c r="D188" s="24"/>
      <c r="E188" s="29" t="s">
        <v>1161</v>
      </c>
      <c r="F188" s="25" t="s">
        <v>1352</v>
      </c>
      <c r="G188" s="25" t="s">
        <v>1353</v>
      </c>
      <c r="H188" s="23">
        <v>1</v>
      </c>
      <c r="I188" s="26">
        <v>0</v>
      </c>
      <c r="J188" s="26">
        <v>0</v>
      </c>
      <c r="K188" s="26">
        <f t="shared" si="3"/>
        <v>1</v>
      </c>
      <c r="L188" s="26" t="s">
        <v>1260</v>
      </c>
      <c r="M188" s="46" t="s">
        <v>7</v>
      </c>
    </row>
    <row r="189" spans="1:13" s="28" customFormat="1" ht="33" customHeight="1" x14ac:dyDescent="0.25">
      <c r="A189" s="23">
        <f>SUBTOTAL(3,$B$2:B189)*1</f>
        <v>188</v>
      </c>
      <c r="B189" s="24" t="s">
        <v>15</v>
      </c>
      <c r="C189" s="24"/>
      <c r="D189" s="24"/>
      <c r="E189" s="29" t="s">
        <v>1161</v>
      </c>
      <c r="F189" s="25" t="s">
        <v>1357</v>
      </c>
      <c r="G189" s="25" t="s">
        <v>1358</v>
      </c>
      <c r="H189" s="23">
        <v>1</v>
      </c>
      <c r="I189" s="26">
        <v>0</v>
      </c>
      <c r="J189" s="26">
        <v>0</v>
      </c>
      <c r="K189" s="26">
        <f t="shared" si="3"/>
        <v>1</v>
      </c>
      <c r="L189" s="26" t="s">
        <v>741</v>
      </c>
      <c r="M189" s="27" t="s">
        <v>676</v>
      </c>
    </row>
    <row r="190" spans="1:13" s="28" customFormat="1" ht="33" customHeight="1" x14ac:dyDescent="0.25">
      <c r="A190" s="23">
        <f>SUBTOTAL(3,$B$2:B190)*1</f>
        <v>189</v>
      </c>
      <c r="B190" s="24" t="s">
        <v>19</v>
      </c>
      <c r="C190" s="24"/>
      <c r="D190" s="24"/>
      <c r="E190" s="29" t="s">
        <v>1161</v>
      </c>
      <c r="F190" s="25" t="s">
        <v>687</v>
      </c>
      <c r="G190" s="25"/>
      <c r="H190" s="23">
        <v>1</v>
      </c>
      <c r="I190" s="26">
        <v>0</v>
      </c>
      <c r="J190" s="26">
        <v>0</v>
      </c>
      <c r="K190" s="26">
        <f t="shared" si="3"/>
        <v>1</v>
      </c>
      <c r="L190" s="26" t="s">
        <v>1354</v>
      </c>
      <c r="M190" s="27" t="s">
        <v>20</v>
      </c>
    </row>
    <row r="191" spans="1:13" s="28" customFormat="1" ht="33" customHeight="1" x14ac:dyDescent="0.25">
      <c r="A191" s="23">
        <f>SUBTOTAL(3,$B$2:B191)*1</f>
        <v>190</v>
      </c>
      <c r="B191" s="24" t="s">
        <v>21</v>
      </c>
      <c r="C191" s="24"/>
      <c r="D191" s="24"/>
      <c r="E191" s="24" t="s">
        <v>1162</v>
      </c>
      <c r="F191" s="25" t="s">
        <v>1272</v>
      </c>
      <c r="G191" s="25"/>
      <c r="H191" s="23">
        <v>1</v>
      </c>
      <c r="I191" s="26">
        <v>0</v>
      </c>
      <c r="J191" s="26">
        <v>0</v>
      </c>
      <c r="K191" s="26">
        <f t="shared" si="3"/>
        <v>1</v>
      </c>
      <c r="L191" s="26" t="s">
        <v>1355</v>
      </c>
      <c r="M191" s="27" t="s">
        <v>764</v>
      </c>
    </row>
    <row r="192" spans="1:13" s="28" customFormat="1" ht="33" customHeight="1" x14ac:dyDescent="0.25">
      <c r="A192" s="23">
        <f>SUBTOTAL(3,$B$2:B192)*1</f>
        <v>191</v>
      </c>
      <c r="B192" s="24" t="s">
        <v>34</v>
      </c>
      <c r="C192" s="24"/>
      <c r="D192" s="24"/>
      <c r="E192" s="29" t="s">
        <v>1161</v>
      </c>
      <c r="F192" s="25" t="s">
        <v>1356</v>
      </c>
      <c r="G192" s="25" t="s">
        <v>1170</v>
      </c>
      <c r="H192" s="23">
        <v>1</v>
      </c>
      <c r="I192" s="26">
        <v>0</v>
      </c>
      <c r="J192" s="26">
        <v>0</v>
      </c>
      <c r="K192" s="26">
        <f t="shared" si="3"/>
        <v>1</v>
      </c>
      <c r="L192" s="26" t="s">
        <v>732</v>
      </c>
      <c r="M192" s="27" t="s">
        <v>35</v>
      </c>
    </row>
    <row r="193" spans="1:13" s="28" customFormat="1" ht="33" customHeight="1" x14ac:dyDescent="0.25">
      <c r="A193" s="23">
        <f>SUBTOTAL(3,$B$2:B193)*1</f>
        <v>192</v>
      </c>
      <c r="B193" s="24" t="s">
        <v>61</v>
      </c>
      <c r="C193" s="24"/>
      <c r="D193" s="24"/>
      <c r="E193" s="29" t="s">
        <v>1161</v>
      </c>
      <c r="F193" s="25" t="s">
        <v>1359</v>
      </c>
      <c r="G193" s="25" t="s">
        <v>1152</v>
      </c>
      <c r="H193" s="23">
        <v>1</v>
      </c>
      <c r="I193" s="26">
        <v>0</v>
      </c>
      <c r="J193" s="26">
        <v>0</v>
      </c>
      <c r="K193" s="26">
        <f t="shared" si="3"/>
        <v>1</v>
      </c>
      <c r="L193" s="26" t="s">
        <v>748</v>
      </c>
      <c r="M193" s="27" t="s">
        <v>62</v>
      </c>
    </row>
    <row r="194" spans="1:13" s="28" customFormat="1" ht="33" customHeight="1" x14ac:dyDescent="0.25">
      <c r="A194" s="23">
        <f>SUBTOTAL(3,$B$2:B194)*1</f>
        <v>193</v>
      </c>
      <c r="B194" s="24" t="s">
        <v>96</v>
      </c>
      <c r="C194" s="24"/>
      <c r="D194" s="24"/>
      <c r="E194" s="29" t="s">
        <v>1161</v>
      </c>
      <c r="F194" s="25" t="s">
        <v>1360</v>
      </c>
      <c r="G194" s="25" t="s">
        <v>1171</v>
      </c>
      <c r="H194" s="23">
        <v>1</v>
      </c>
      <c r="I194" s="26">
        <v>0</v>
      </c>
      <c r="J194" s="26">
        <v>0</v>
      </c>
      <c r="K194" s="26">
        <f t="shared" si="3"/>
        <v>1</v>
      </c>
      <c r="L194" s="26" t="s">
        <v>766</v>
      </c>
      <c r="M194" s="27" t="s">
        <v>97</v>
      </c>
    </row>
    <row r="195" spans="1:13" s="28" customFormat="1" ht="33" customHeight="1" x14ac:dyDescent="0.25">
      <c r="A195" s="23">
        <f>SUBTOTAL(3,$B$2:B195)*1</f>
        <v>194</v>
      </c>
      <c r="B195" s="24" t="s">
        <v>98</v>
      </c>
      <c r="C195" s="24"/>
      <c r="D195" s="24"/>
      <c r="E195" s="29" t="s">
        <v>1161</v>
      </c>
      <c r="F195" s="25" t="s">
        <v>1361</v>
      </c>
      <c r="G195" s="25" t="s">
        <v>1152</v>
      </c>
      <c r="H195" s="23">
        <v>1</v>
      </c>
      <c r="I195" s="26">
        <v>0</v>
      </c>
      <c r="J195" s="26">
        <v>0</v>
      </c>
      <c r="K195" s="26">
        <f t="shared" si="3"/>
        <v>1</v>
      </c>
      <c r="L195" s="26" t="s">
        <v>750</v>
      </c>
      <c r="M195" s="27" t="s">
        <v>99</v>
      </c>
    </row>
    <row r="196" spans="1:13" s="28" customFormat="1" ht="33" customHeight="1" x14ac:dyDescent="0.25">
      <c r="A196" s="23">
        <f>SUBTOTAL(3,$B$2:B196)*1</f>
        <v>195</v>
      </c>
      <c r="B196" s="24" t="s">
        <v>121</v>
      </c>
      <c r="C196" s="24"/>
      <c r="D196" s="24"/>
      <c r="E196" s="29" t="s">
        <v>1161</v>
      </c>
      <c r="F196" s="25" t="s">
        <v>1362</v>
      </c>
      <c r="G196" s="25" t="s">
        <v>1152</v>
      </c>
      <c r="H196" s="23">
        <v>1</v>
      </c>
      <c r="I196" s="26">
        <v>0</v>
      </c>
      <c r="J196" s="26">
        <v>0</v>
      </c>
      <c r="K196" s="26">
        <f t="shared" si="3"/>
        <v>1</v>
      </c>
      <c r="L196" s="26" t="s">
        <v>750</v>
      </c>
      <c r="M196" s="27" t="s">
        <v>122</v>
      </c>
    </row>
    <row r="197" spans="1:13" s="28" customFormat="1" ht="33" customHeight="1" x14ac:dyDescent="0.25">
      <c r="A197" s="23">
        <f>SUBTOTAL(3,$B$2:B197)*1</f>
        <v>196</v>
      </c>
      <c r="B197" s="24" t="s">
        <v>125</v>
      </c>
      <c r="C197" s="24"/>
      <c r="D197" s="24"/>
      <c r="E197" s="29" t="s">
        <v>1161</v>
      </c>
      <c r="F197" s="25" t="s">
        <v>1159</v>
      </c>
      <c r="G197" s="25" t="s">
        <v>1183</v>
      </c>
      <c r="H197" s="23">
        <v>1</v>
      </c>
      <c r="I197" s="26">
        <v>0</v>
      </c>
      <c r="J197" s="26">
        <v>0</v>
      </c>
      <c r="K197" s="26">
        <f t="shared" ref="K197:K260" si="4">SUM(H197:J197)</f>
        <v>1</v>
      </c>
      <c r="L197" s="26" t="s">
        <v>1296</v>
      </c>
      <c r="M197" s="27" t="s">
        <v>126</v>
      </c>
    </row>
    <row r="198" spans="1:13" s="28" customFormat="1" ht="33" customHeight="1" x14ac:dyDescent="0.25">
      <c r="A198" s="23">
        <f>SUBTOTAL(3,$B$2:B198)*1</f>
        <v>197</v>
      </c>
      <c r="B198" s="24" t="s">
        <v>133</v>
      </c>
      <c r="C198" s="24"/>
      <c r="D198" s="24"/>
      <c r="E198" s="29" t="s">
        <v>1161</v>
      </c>
      <c r="F198" s="25" t="s">
        <v>1363</v>
      </c>
      <c r="G198" s="25" t="s">
        <v>1152</v>
      </c>
      <c r="H198" s="23">
        <v>1</v>
      </c>
      <c r="I198" s="26">
        <v>0</v>
      </c>
      <c r="J198" s="26">
        <v>0</v>
      </c>
      <c r="K198" s="26">
        <f t="shared" si="4"/>
        <v>1</v>
      </c>
      <c r="L198" s="26" t="s">
        <v>767</v>
      </c>
      <c r="M198" s="27" t="s">
        <v>134</v>
      </c>
    </row>
    <row r="199" spans="1:13" s="28" customFormat="1" ht="33" customHeight="1" x14ac:dyDescent="0.25">
      <c r="A199" s="23">
        <f>SUBTOTAL(3,$B$2:B199)*1</f>
        <v>198</v>
      </c>
      <c r="B199" s="24" t="s">
        <v>139</v>
      </c>
      <c r="C199" s="24"/>
      <c r="D199" s="24"/>
      <c r="E199" s="29" t="s">
        <v>1161</v>
      </c>
      <c r="F199" s="25" t="s">
        <v>1364</v>
      </c>
      <c r="G199" s="25" t="s">
        <v>1152</v>
      </c>
      <c r="H199" s="23">
        <v>1</v>
      </c>
      <c r="I199" s="26">
        <v>0</v>
      </c>
      <c r="J199" s="26">
        <v>0</v>
      </c>
      <c r="K199" s="26">
        <f t="shared" si="4"/>
        <v>1</v>
      </c>
      <c r="L199" s="26" t="s">
        <v>768</v>
      </c>
      <c r="M199" s="27" t="s">
        <v>140</v>
      </c>
    </row>
    <row r="200" spans="1:13" s="28" customFormat="1" ht="33" customHeight="1" x14ac:dyDescent="0.25">
      <c r="A200" s="23">
        <f>SUBTOTAL(3,$B$2:B200)*1</f>
        <v>199</v>
      </c>
      <c r="B200" s="24" t="s">
        <v>141</v>
      </c>
      <c r="C200" s="51"/>
      <c r="D200" s="51"/>
      <c r="E200" s="29" t="s">
        <v>1161</v>
      </c>
      <c r="F200" s="25" t="s">
        <v>1366</v>
      </c>
      <c r="G200" s="25" t="s">
        <v>1152</v>
      </c>
      <c r="H200" s="23">
        <v>1</v>
      </c>
      <c r="I200" s="26">
        <v>0</v>
      </c>
      <c r="J200" s="26">
        <v>0</v>
      </c>
      <c r="K200" s="26">
        <f t="shared" si="4"/>
        <v>1</v>
      </c>
      <c r="L200" s="26" t="s">
        <v>1365</v>
      </c>
      <c r="M200" s="27" t="s">
        <v>142</v>
      </c>
    </row>
    <row r="201" spans="1:13" ht="33" customHeight="1" x14ac:dyDescent="0.25">
      <c r="A201" s="13">
        <f>SUBTOTAL(3,$B$2:B201)*1</f>
        <v>200</v>
      </c>
      <c r="B201" s="1" t="s">
        <v>151</v>
      </c>
      <c r="C201" s="1"/>
      <c r="D201" s="1"/>
      <c r="E201" s="12" t="s">
        <v>1161</v>
      </c>
      <c r="F201" s="14" t="s">
        <v>1367</v>
      </c>
      <c r="G201" s="14" t="s">
        <v>1152</v>
      </c>
      <c r="H201" s="13">
        <v>1</v>
      </c>
      <c r="I201" s="18">
        <v>0</v>
      </c>
      <c r="J201" s="18">
        <v>0</v>
      </c>
      <c r="K201" s="18">
        <f t="shared" si="4"/>
        <v>1</v>
      </c>
      <c r="L201" s="18" t="s">
        <v>770</v>
      </c>
      <c r="M201" s="4" t="s">
        <v>152</v>
      </c>
    </row>
    <row r="202" spans="1:13" s="42" customFormat="1" ht="33" customHeight="1" x14ac:dyDescent="0.25">
      <c r="A202" s="37">
        <f>SUBTOTAL(3,$B$2:B202)*1</f>
        <v>201</v>
      </c>
      <c r="B202" s="38" t="s">
        <v>165</v>
      </c>
      <c r="C202" s="38"/>
      <c r="D202" s="38"/>
      <c r="E202" s="43" t="s">
        <v>1161</v>
      </c>
      <c r="F202" s="39" t="s">
        <v>1368</v>
      </c>
      <c r="G202" s="39" t="s">
        <v>1152</v>
      </c>
      <c r="H202" s="37">
        <v>1</v>
      </c>
      <c r="I202" s="40">
        <v>0</v>
      </c>
      <c r="J202" s="40">
        <v>0</v>
      </c>
      <c r="K202" s="40">
        <f t="shared" si="4"/>
        <v>1</v>
      </c>
      <c r="L202" s="40" t="s">
        <v>1369</v>
      </c>
      <c r="M202" s="41" t="s">
        <v>166</v>
      </c>
    </row>
    <row r="203" spans="1:13" ht="33" customHeight="1" x14ac:dyDescent="0.25">
      <c r="A203" s="13">
        <f>SUBTOTAL(3,$B$2:B203)*1</f>
        <v>202</v>
      </c>
      <c r="B203" s="1" t="s">
        <v>179</v>
      </c>
      <c r="C203" s="1"/>
      <c r="D203" s="1"/>
      <c r="E203" s="1"/>
      <c r="F203" s="14" t="s">
        <v>1331</v>
      </c>
      <c r="G203" s="14" t="s">
        <v>1151</v>
      </c>
      <c r="H203" s="13">
        <v>1</v>
      </c>
      <c r="I203" s="18">
        <v>0</v>
      </c>
      <c r="J203" s="18">
        <v>0</v>
      </c>
      <c r="K203" s="18">
        <f t="shared" si="4"/>
        <v>1</v>
      </c>
      <c r="L203" s="18" t="s">
        <v>771</v>
      </c>
      <c r="M203" s="3" t="s">
        <v>180</v>
      </c>
    </row>
    <row r="204" spans="1:13" s="60" customFormat="1" ht="33" customHeight="1" x14ac:dyDescent="0.25">
      <c r="A204" s="56">
        <f>SUBTOTAL(3,$B$2:B204)*1</f>
        <v>203</v>
      </c>
      <c r="B204" s="57" t="s">
        <v>183</v>
      </c>
      <c r="C204" s="57"/>
      <c r="D204" s="57"/>
      <c r="E204" s="57"/>
      <c r="F204" s="58" t="s">
        <v>1408</v>
      </c>
      <c r="G204" s="58"/>
      <c r="H204" s="56">
        <v>1</v>
      </c>
      <c r="I204" s="59">
        <v>0</v>
      </c>
      <c r="J204" s="59">
        <v>0</v>
      </c>
      <c r="K204" s="59">
        <f t="shared" si="4"/>
        <v>1</v>
      </c>
      <c r="L204" s="59" t="s">
        <v>772</v>
      </c>
      <c r="M204" s="7" t="s">
        <v>88</v>
      </c>
    </row>
    <row r="205" spans="1:13" ht="33" customHeight="1" x14ac:dyDescent="0.25">
      <c r="A205" s="13">
        <f>SUBTOTAL(3,$B$2:B205)*1</f>
        <v>204</v>
      </c>
      <c r="B205" s="1" t="s">
        <v>184</v>
      </c>
      <c r="C205" s="1"/>
      <c r="D205" s="1"/>
      <c r="E205" s="1"/>
      <c r="F205" s="14" t="s">
        <v>1163</v>
      </c>
      <c r="G205" s="14" t="s">
        <v>1151</v>
      </c>
      <c r="H205" s="13">
        <v>1</v>
      </c>
      <c r="I205" s="18">
        <v>0</v>
      </c>
      <c r="J205" s="18">
        <v>0</v>
      </c>
      <c r="K205" s="18">
        <f t="shared" si="4"/>
        <v>1</v>
      </c>
      <c r="L205" s="18" t="s">
        <v>1409</v>
      </c>
      <c r="M205" s="3" t="s">
        <v>185</v>
      </c>
    </row>
    <row r="206" spans="1:13" ht="33" customHeight="1" x14ac:dyDescent="0.25">
      <c r="A206" s="13">
        <f>SUBTOTAL(3,$B$2:B206)*1</f>
        <v>205</v>
      </c>
      <c r="B206" s="1" t="s">
        <v>188</v>
      </c>
      <c r="C206" s="1"/>
      <c r="D206" s="1"/>
      <c r="E206" s="1"/>
      <c r="F206" s="14" t="s">
        <v>1212</v>
      </c>
      <c r="G206" s="14" t="s">
        <v>1151</v>
      </c>
      <c r="H206" s="13">
        <v>1</v>
      </c>
      <c r="I206" s="18">
        <v>0</v>
      </c>
      <c r="J206" s="18">
        <v>0</v>
      </c>
      <c r="K206" s="18">
        <f t="shared" si="4"/>
        <v>1</v>
      </c>
      <c r="L206" s="18" t="s">
        <v>1260</v>
      </c>
      <c r="M206" s="3" t="s">
        <v>189</v>
      </c>
    </row>
    <row r="207" spans="1:13" ht="33" customHeight="1" x14ac:dyDescent="0.25">
      <c r="A207" s="13">
        <f>SUBTOTAL(3,$B$2:B207)*1</f>
        <v>206</v>
      </c>
      <c r="B207" s="1" t="s">
        <v>194</v>
      </c>
      <c r="C207" s="1"/>
      <c r="D207" s="1"/>
      <c r="E207" s="1"/>
      <c r="F207" s="14" t="s">
        <v>1410</v>
      </c>
      <c r="G207" s="14" t="s">
        <v>1151</v>
      </c>
      <c r="H207" s="13">
        <v>1</v>
      </c>
      <c r="I207" s="18">
        <v>0</v>
      </c>
      <c r="J207" s="18">
        <v>0</v>
      </c>
      <c r="K207" s="18">
        <f t="shared" si="4"/>
        <v>1</v>
      </c>
      <c r="L207" s="18" t="s">
        <v>1411</v>
      </c>
      <c r="M207" s="4" t="s">
        <v>195</v>
      </c>
    </row>
    <row r="208" spans="1:13" ht="33" customHeight="1" x14ac:dyDescent="0.25">
      <c r="A208" s="13">
        <f>SUBTOTAL(3,$B$2:B208)*1</f>
        <v>207</v>
      </c>
      <c r="B208" s="1" t="s">
        <v>196</v>
      </c>
      <c r="C208" s="1"/>
      <c r="D208" s="1"/>
      <c r="E208" s="1"/>
      <c r="F208" s="14" t="s">
        <v>1232</v>
      </c>
      <c r="G208" s="14" t="s">
        <v>1151</v>
      </c>
      <c r="H208" s="13">
        <v>1</v>
      </c>
      <c r="I208" s="18">
        <v>0</v>
      </c>
      <c r="J208" s="18">
        <v>0</v>
      </c>
      <c r="K208" s="18">
        <f t="shared" si="4"/>
        <v>1</v>
      </c>
      <c r="L208" s="18" t="s">
        <v>741</v>
      </c>
      <c r="M208" s="4" t="s">
        <v>197</v>
      </c>
    </row>
    <row r="209" spans="1:13" ht="33" customHeight="1" x14ac:dyDescent="0.25">
      <c r="A209" s="13">
        <f>SUBTOTAL(3,$B$2:B209)*1</f>
        <v>208</v>
      </c>
      <c r="B209" s="1" t="s">
        <v>209</v>
      </c>
      <c r="C209" s="1"/>
      <c r="D209" s="1"/>
      <c r="E209" s="1" t="s">
        <v>1162</v>
      </c>
      <c r="F209" s="14" t="s">
        <v>1215</v>
      </c>
      <c r="G209" s="14"/>
      <c r="H209" s="13">
        <v>1</v>
      </c>
      <c r="I209" s="18">
        <v>0</v>
      </c>
      <c r="J209" s="18">
        <v>0</v>
      </c>
      <c r="K209" s="18">
        <f t="shared" si="4"/>
        <v>1</v>
      </c>
      <c r="L209" s="18" t="s">
        <v>731</v>
      </c>
      <c r="M209" s="3" t="s">
        <v>210</v>
      </c>
    </row>
    <row r="210" spans="1:13" ht="33" customHeight="1" x14ac:dyDescent="0.25">
      <c r="A210" s="13">
        <f>SUBTOTAL(3,$B$2:B210)*1</f>
        <v>209</v>
      </c>
      <c r="B210" s="1" t="s">
        <v>217</v>
      </c>
      <c r="C210" s="1"/>
      <c r="D210" s="1"/>
      <c r="E210" s="1" t="s">
        <v>1162</v>
      </c>
      <c r="F210" s="14" t="s">
        <v>1371</v>
      </c>
      <c r="G210" s="14"/>
      <c r="H210" s="13">
        <v>1</v>
      </c>
      <c r="I210" s="18">
        <v>0</v>
      </c>
      <c r="J210" s="18">
        <v>0</v>
      </c>
      <c r="K210" s="18">
        <f t="shared" si="4"/>
        <v>1</v>
      </c>
      <c r="L210" s="18" t="s">
        <v>774</v>
      </c>
      <c r="M210" s="3" t="s">
        <v>218</v>
      </c>
    </row>
    <row r="211" spans="1:13" ht="33" customHeight="1" x14ac:dyDescent="0.25">
      <c r="A211" s="13">
        <f>SUBTOTAL(3,$B$2:B211)*1</f>
        <v>210</v>
      </c>
      <c r="B211" s="1" t="s">
        <v>219</v>
      </c>
      <c r="C211" s="1"/>
      <c r="D211" s="1"/>
      <c r="E211" s="1" t="s">
        <v>1162</v>
      </c>
      <c r="F211" s="14" t="s">
        <v>1372</v>
      </c>
      <c r="G211" s="14"/>
      <c r="H211" s="13">
        <v>1</v>
      </c>
      <c r="I211" s="18">
        <v>0</v>
      </c>
      <c r="J211" s="18">
        <v>0</v>
      </c>
      <c r="K211" s="18">
        <f t="shared" si="4"/>
        <v>1</v>
      </c>
      <c r="L211" s="18" t="s">
        <v>1412</v>
      </c>
      <c r="M211" s="3" t="s">
        <v>220</v>
      </c>
    </row>
    <row r="212" spans="1:13" ht="33" customHeight="1" x14ac:dyDescent="0.25">
      <c r="A212" s="13">
        <f>SUBTOTAL(3,$B$2:B212)*1</f>
        <v>211</v>
      </c>
      <c r="B212" s="1" t="s">
        <v>225</v>
      </c>
      <c r="C212" s="1"/>
      <c r="D212" s="1"/>
      <c r="E212" s="1"/>
      <c r="F212" s="14" t="s">
        <v>1413</v>
      </c>
      <c r="G212" s="14" t="s">
        <v>1152</v>
      </c>
      <c r="H212" s="13">
        <v>1</v>
      </c>
      <c r="I212" s="18">
        <v>3</v>
      </c>
      <c r="J212" s="18">
        <v>0</v>
      </c>
      <c r="K212" s="18">
        <f t="shared" si="4"/>
        <v>4</v>
      </c>
      <c r="L212" s="18" t="s">
        <v>761</v>
      </c>
      <c r="M212" s="3" t="s">
        <v>226</v>
      </c>
    </row>
    <row r="213" spans="1:13" ht="33" customHeight="1" x14ac:dyDescent="0.25">
      <c r="A213" s="13">
        <f>SUBTOTAL(3,$B$2:B213)*1</f>
        <v>212</v>
      </c>
      <c r="B213" s="1" t="s">
        <v>235</v>
      </c>
      <c r="C213" s="1"/>
      <c r="D213" s="1"/>
      <c r="E213" s="1"/>
      <c r="F213" s="14" t="s">
        <v>1414</v>
      </c>
      <c r="G213" s="14" t="s">
        <v>1152</v>
      </c>
      <c r="H213" s="13">
        <v>1</v>
      </c>
      <c r="I213" s="18">
        <v>0</v>
      </c>
      <c r="J213" s="18">
        <v>0</v>
      </c>
      <c r="K213" s="18">
        <f t="shared" si="4"/>
        <v>1</v>
      </c>
      <c r="L213" s="18" t="s">
        <v>759</v>
      </c>
      <c r="M213" s="3" t="s">
        <v>236</v>
      </c>
    </row>
    <row r="214" spans="1:13" ht="33" customHeight="1" x14ac:dyDescent="0.25">
      <c r="A214" s="13">
        <f>SUBTOTAL(3,$B$2:B214)*1</f>
        <v>213</v>
      </c>
      <c r="B214" s="1" t="s">
        <v>243</v>
      </c>
      <c r="C214" s="1"/>
      <c r="D214" s="1"/>
      <c r="E214" s="1"/>
      <c r="F214" s="14" t="s">
        <v>1415</v>
      </c>
      <c r="G214" s="14" t="s">
        <v>1152</v>
      </c>
      <c r="H214" s="13">
        <v>1</v>
      </c>
      <c r="I214" s="18">
        <v>0</v>
      </c>
      <c r="J214" s="18">
        <v>0</v>
      </c>
      <c r="K214" s="18">
        <f t="shared" si="4"/>
        <v>1</v>
      </c>
      <c r="L214" s="18" t="s">
        <v>777</v>
      </c>
      <c r="M214" s="3" t="s">
        <v>244</v>
      </c>
    </row>
    <row r="215" spans="1:13" ht="33" customHeight="1" x14ac:dyDescent="0.25">
      <c r="A215" s="13">
        <f>SUBTOTAL(3,$B$2:B215)*1</f>
        <v>214</v>
      </c>
      <c r="B215" s="1" t="s">
        <v>245</v>
      </c>
      <c r="C215" s="1"/>
      <c r="D215" s="1"/>
      <c r="E215" s="1"/>
      <c r="F215" s="14" t="s">
        <v>1417</v>
      </c>
      <c r="G215" s="14" t="s">
        <v>1418</v>
      </c>
      <c r="H215" s="13">
        <v>1</v>
      </c>
      <c r="I215" s="18">
        <v>0</v>
      </c>
      <c r="J215" s="18">
        <v>0</v>
      </c>
      <c r="K215" s="18">
        <f t="shared" si="4"/>
        <v>1</v>
      </c>
      <c r="L215" s="18" t="s">
        <v>1416</v>
      </c>
      <c r="M215" s="5" t="s">
        <v>246</v>
      </c>
    </row>
    <row r="216" spans="1:13" ht="33" customHeight="1" x14ac:dyDescent="0.25">
      <c r="A216" s="13">
        <f>SUBTOTAL(3,$B$2:B216)*1</f>
        <v>215</v>
      </c>
      <c r="B216" s="1" t="s">
        <v>251</v>
      </c>
      <c r="C216" s="1"/>
      <c r="D216" s="1"/>
      <c r="E216" s="1"/>
      <c r="F216" s="14" t="s">
        <v>1419</v>
      </c>
      <c r="G216" s="14" t="s">
        <v>1171</v>
      </c>
      <c r="H216" s="13">
        <v>1</v>
      </c>
      <c r="I216" s="18">
        <v>1</v>
      </c>
      <c r="J216" s="18">
        <v>0</v>
      </c>
      <c r="K216" s="18">
        <f t="shared" si="4"/>
        <v>2</v>
      </c>
      <c r="L216" s="18" t="s">
        <v>779</v>
      </c>
      <c r="M216" s="5" t="s">
        <v>252</v>
      </c>
    </row>
    <row r="217" spans="1:13" ht="33" customHeight="1" x14ac:dyDescent="0.25">
      <c r="A217" s="13">
        <f>SUBTOTAL(3,$B$2:B217)*1</f>
        <v>216</v>
      </c>
      <c r="B217" s="1" t="s">
        <v>253</v>
      </c>
      <c r="C217" s="1"/>
      <c r="D217" s="1"/>
      <c r="E217" s="1"/>
      <c r="F217" s="14" t="s">
        <v>1420</v>
      </c>
      <c r="G217" s="14" t="s">
        <v>1421</v>
      </c>
      <c r="H217" s="13">
        <v>1</v>
      </c>
      <c r="I217" s="18">
        <v>0</v>
      </c>
      <c r="J217" s="18">
        <v>0</v>
      </c>
      <c r="K217" s="18">
        <f t="shared" si="4"/>
        <v>1</v>
      </c>
      <c r="L217" s="18" t="s">
        <v>769</v>
      </c>
      <c r="M217" s="5" t="s">
        <v>254</v>
      </c>
    </row>
    <row r="218" spans="1:13" ht="33" customHeight="1" x14ac:dyDescent="0.25">
      <c r="A218" s="13">
        <f>SUBTOTAL(3,$B$2:B218)*1</f>
        <v>217</v>
      </c>
      <c r="B218" s="1" t="s">
        <v>255</v>
      </c>
      <c r="C218" s="1"/>
      <c r="D218" s="1"/>
      <c r="E218" s="1"/>
      <c r="F218" s="14" t="s">
        <v>1420</v>
      </c>
      <c r="G218" s="14" t="s">
        <v>1422</v>
      </c>
      <c r="H218" s="13">
        <v>1</v>
      </c>
      <c r="I218" s="18">
        <v>0</v>
      </c>
      <c r="J218" s="18">
        <v>0</v>
      </c>
      <c r="K218" s="18">
        <f t="shared" si="4"/>
        <v>1</v>
      </c>
      <c r="L218" s="18" t="s">
        <v>769</v>
      </c>
      <c r="M218" s="5" t="s">
        <v>256</v>
      </c>
    </row>
    <row r="219" spans="1:13" ht="33" customHeight="1" x14ac:dyDescent="0.25">
      <c r="A219" s="61">
        <f>SUBTOTAL(3,$B$2:B219)*1</f>
        <v>218</v>
      </c>
      <c r="B219" s="62" t="s">
        <v>261</v>
      </c>
      <c r="C219" s="62"/>
      <c r="D219" s="62"/>
      <c r="E219" s="62"/>
      <c r="F219" s="63" t="s">
        <v>1423</v>
      </c>
      <c r="G219" s="63" t="s">
        <v>1152</v>
      </c>
      <c r="H219" s="61">
        <v>1</v>
      </c>
      <c r="I219" s="62">
        <v>0</v>
      </c>
      <c r="J219" s="62">
        <v>0</v>
      </c>
      <c r="K219" s="62">
        <f t="shared" si="4"/>
        <v>1</v>
      </c>
      <c r="L219" s="62" t="s">
        <v>776</v>
      </c>
      <c r="M219" s="64" t="s">
        <v>262</v>
      </c>
    </row>
    <row r="220" spans="1:13" ht="33" customHeight="1" x14ac:dyDescent="0.25">
      <c r="A220" s="61">
        <f>SUBTOTAL(3,$B$2:B220)*1</f>
        <v>219</v>
      </c>
      <c r="B220" s="62" t="s">
        <v>265</v>
      </c>
      <c r="C220" s="62"/>
      <c r="D220" s="62"/>
      <c r="E220" s="62"/>
      <c r="F220" s="63" t="s">
        <v>1424</v>
      </c>
      <c r="G220" s="63" t="s">
        <v>1152</v>
      </c>
      <c r="H220" s="61">
        <v>1</v>
      </c>
      <c r="I220" s="62">
        <v>0</v>
      </c>
      <c r="J220" s="62">
        <v>0</v>
      </c>
      <c r="K220" s="62">
        <f t="shared" si="4"/>
        <v>1</v>
      </c>
      <c r="L220" s="62" t="s">
        <v>776</v>
      </c>
      <c r="M220" s="64" t="s">
        <v>266</v>
      </c>
    </row>
    <row r="221" spans="1:13" ht="33" customHeight="1" x14ac:dyDescent="0.25">
      <c r="A221" s="13">
        <f>SUBTOTAL(3,$B$2:B221)*1</f>
        <v>220</v>
      </c>
      <c r="B221" s="1" t="s">
        <v>269</v>
      </c>
      <c r="C221" s="1"/>
      <c r="D221" s="1"/>
      <c r="E221" s="1" t="s">
        <v>1162</v>
      </c>
      <c r="F221" s="14" t="s">
        <v>1167</v>
      </c>
      <c r="G221" s="14"/>
      <c r="H221" s="13">
        <v>1</v>
      </c>
      <c r="I221" s="18">
        <v>0</v>
      </c>
      <c r="J221" s="18">
        <v>0</v>
      </c>
      <c r="K221" s="18">
        <f t="shared" si="4"/>
        <v>1</v>
      </c>
      <c r="L221" s="18" t="s">
        <v>1425</v>
      </c>
      <c r="M221" s="5" t="s">
        <v>270</v>
      </c>
    </row>
    <row r="222" spans="1:13" ht="33" customHeight="1" x14ac:dyDescent="0.25">
      <c r="A222" s="13">
        <f>SUBTOTAL(3,$B$2:B222)*1</f>
        <v>221</v>
      </c>
      <c r="B222" s="1" t="s">
        <v>275</v>
      </c>
      <c r="C222" s="1"/>
      <c r="D222" s="1"/>
      <c r="E222" s="1"/>
      <c r="F222" s="14" t="s">
        <v>1308</v>
      </c>
      <c r="G222" s="14" t="s">
        <v>1171</v>
      </c>
      <c r="H222" s="13">
        <v>1</v>
      </c>
      <c r="I222" s="18">
        <v>0</v>
      </c>
      <c r="J222" s="18">
        <v>0</v>
      </c>
      <c r="K222" s="18">
        <f t="shared" si="4"/>
        <v>1</v>
      </c>
      <c r="L222" s="18" t="s">
        <v>773</v>
      </c>
      <c r="M222" s="3" t="s">
        <v>276</v>
      </c>
    </row>
    <row r="223" spans="1:13" ht="33" customHeight="1" x14ac:dyDescent="0.25">
      <c r="A223" s="13">
        <f>SUBTOTAL(3,$B$2:B223)*1</f>
        <v>222</v>
      </c>
      <c r="B223" s="1" t="s">
        <v>285</v>
      </c>
      <c r="C223" s="1"/>
      <c r="D223" s="1"/>
      <c r="E223" s="1" t="s">
        <v>1162</v>
      </c>
      <c r="F223" s="14" t="s">
        <v>1426</v>
      </c>
      <c r="G223" s="14" t="s">
        <v>1171</v>
      </c>
      <c r="H223" s="13">
        <v>1</v>
      </c>
      <c r="I223" s="18">
        <v>0</v>
      </c>
      <c r="J223" s="18">
        <v>0</v>
      </c>
      <c r="K223" s="18">
        <f t="shared" si="4"/>
        <v>1</v>
      </c>
      <c r="L223" s="18" t="s">
        <v>739</v>
      </c>
      <c r="M223" s="3" t="s">
        <v>286</v>
      </c>
    </row>
    <row r="224" spans="1:13" ht="33" customHeight="1" x14ac:dyDescent="0.25">
      <c r="A224" s="13">
        <f>SUBTOTAL(3,$B$2:B224)*1</f>
        <v>223</v>
      </c>
      <c r="B224" s="1" t="s">
        <v>291</v>
      </c>
      <c r="C224" s="1"/>
      <c r="D224" s="1"/>
      <c r="E224" s="1"/>
      <c r="F224" s="14" t="s">
        <v>1427</v>
      </c>
      <c r="G224" s="14" t="s">
        <v>1152</v>
      </c>
      <c r="H224" s="13">
        <v>1</v>
      </c>
      <c r="I224" s="18">
        <v>0</v>
      </c>
      <c r="J224" s="18">
        <v>0</v>
      </c>
      <c r="K224" s="18">
        <f t="shared" si="4"/>
        <v>1</v>
      </c>
      <c r="L224" s="18" t="s">
        <v>775</v>
      </c>
      <c r="M224" s="3" t="s">
        <v>292</v>
      </c>
    </row>
    <row r="225" spans="1:13" ht="33" customHeight="1" x14ac:dyDescent="0.25">
      <c r="A225" s="13">
        <f>SUBTOTAL(3,$B$2:B225)*1</f>
        <v>224</v>
      </c>
      <c r="B225" s="1" t="s">
        <v>293</v>
      </c>
      <c r="C225" s="1"/>
      <c r="D225" s="1"/>
      <c r="E225" s="1"/>
      <c r="F225" s="14" t="s">
        <v>1428</v>
      </c>
      <c r="G225" s="14" t="s">
        <v>1152</v>
      </c>
      <c r="H225" s="13">
        <v>1</v>
      </c>
      <c r="I225" s="18">
        <v>0</v>
      </c>
      <c r="J225" s="18">
        <v>0</v>
      </c>
      <c r="K225" s="18">
        <f t="shared" si="4"/>
        <v>1</v>
      </c>
      <c r="L225" s="18" t="s">
        <v>771</v>
      </c>
      <c r="M225" s="3" t="s">
        <v>294</v>
      </c>
    </row>
    <row r="226" spans="1:13" ht="33" customHeight="1" x14ac:dyDescent="0.25">
      <c r="A226" s="13">
        <f>SUBTOTAL(3,$B$2:B226)*1</f>
        <v>225</v>
      </c>
      <c r="B226" s="1" t="s">
        <v>295</v>
      </c>
      <c r="C226" s="1"/>
      <c r="D226" s="1"/>
      <c r="E226" s="1"/>
      <c r="F226" s="14" t="s">
        <v>1430</v>
      </c>
      <c r="G226" s="14" t="s">
        <v>1152</v>
      </c>
      <c r="H226" s="13">
        <v>1</v>
      </c>
      <c r="I226" s="18">
        <v>0</v>
      </c>
      <c r="J226" s="18">
        <v>0</v>
      </c>
      <c r="K226" s="18">
        <f t="shared" si="4"/>
        <v>1</v>
      </c>
      <c r="L226" s="18" t="s">
        <v>1429</v>
      </c>
      <c r="M226" s="3" t="s">
        <v>296</v>
      </c>
    </row>
    <row r="227" spans="1:13" ht="33" customHeight="1" x14ac:dyDescent="0.25">
      <c r="A227" s="13">
        <f>SUBTOTAL(3,$B$2:B227)*1</f>
        <v>226</v>
      </c>
      <c r="B227" s="1" t="s">
        <v>299</v>
      </c>
      <c r="C227" s="1"/>
      <c r="D227" s="1"/>
      <c r="E227" s="1"/>
      <c r="F227" s="14" t="s">
        <v>1431</v>
      </c>
      <c r="G227" s="14" t="s">
        <v>1152</v>
      </c>
      <c r="H227" s="13">
        <v>1</v>
      </c>
      <c r="I227" s="18">
        <v>0</v>
      </c>
      <c r="J227" s="18">
        <v>0</v>
      </c>
      <c r="K227" s="18">
        <f t="shared" si="4"/>
        <v>1</v>
      </c>
      <c r="L227" s="18" t="s">
        <v>777</v>
      </c>
      <c r="M227" s="3" t="s">
        <v>300</v>
      </c>
    </row>
    <row r="228" spans="1:13" ht="33" customHeight="1" x14ac:dyDescent="0.25">
      <c r="A228" s="13">
        <f>SUBTOTAL(3,$B$2:B228)*1</f>
        <v>227</v>
      </c>
      <c r="B228" s="1" t="s">
        <v>304</v>
      </c>
      <c r="C228" s="1"/>
      <c r="D228" s="1"/>
      <c r="E228" s="1"/>
      <c r="F228" s="14" t="s">
        <v>1432</v>
      </c>
      <c r="G228" s="14" t="s">
        <v>1152</v>
      </c>
      <c r="H228" s="13">
        <v>1</v>
      </c>
      <c r="I228" s="18">
        <v>0</v>
      </c>
      <c r="J228" s="18">
        <v>0</v>
      </c>
      <c r="K228" s="18">
        <f t="shared" si="4"/>
        <v>1</v>
      </c>
      <c r="L228" s="18" t="s">
        <v>778</v>
      </c>
      <c r="M228" s="3" t="s">
        <v>305</v>
      </c>
    </row>
    <row r="229" spans="1:13" ht="33" customHeight="1" x14ac:dyDescent="0.25">
      <c r="A229" s="13">
        <f>SUBTOTAL(3,$B$2:B229)*1</f>
        <v>228</v>
      </c>
      <c r="B229" s="1" t="s">
        <v>306</v>
      </c>
      <c r="C229" s="1"/>
      <c r="D229" s="1"/>
      <c r="E229" s="1"/>
      <c r="F229" s="14" t="s">
        <v>1433</v>
      </c>
      <c r="G229" s="14" t="s">
        <v>1152</v>
      </c>
      <c r="H229" s="13">
        <v>1</v>
      </c>
      <c r="I229" s="18">
        <v>0</v>
      </c>
      <c r="J229" s="18">
        <v>0</v>
      </c>
      <c r="K229" s="18">
        <f t="shared" si="4"/>
        <v>1</v>
      </c>
      <c r="L229" s="18" t="s">
        <v>779</v>
      </c>
      <c r="M229" s="3" t="s">
        <v>307</v>
      </c>
    </row>
    <row r="230" spans="1:13" ht="33" customHeight="1" x14ac:dyDescent="0.25">
      <c r="A230" s="13">
        <f>SUBTOTAL(3,$B$2:B230)*1</f>
        <v>229</v>
      </c>
      <c r="B230" s="1" t="s">
        <v>312</v>
      </c>
      <c r="C230" s="1"/>
      <c r="D230" s="1"/>
      <c r="E230" s="1"/>
      <c r="F230" s="14" t="s">
        <v>1434</v>
      </c>
      <c r="G230" s="14" t="s">
        <v>1152</v>
      </c>
      <c r="H230" s="13">
        <v>1</v>
      </c>
      <c r="I230" s="18">
        <v>0</v>
      </c>
      <c r="J230" s="18">
        <v>0</v>
      </c>
      <c r="K230" s="18">
        <f t="shared" si="4"/>
        <v>1</v>
      </c>
      <c r="L230" s="18" t="s">
        <v>761</v>
      </c>
      <c r="M230" s="3" t="s">
        <v>313</v>
      </c>
    </row>
    <row r="231" spans="1:13" ht="33" customHeight="1" x14ac:dyDescent="0.25">
      <c r="A231" s="13">
        <f>SUBTOTAL(3,$B$2:B231)*1</f>
        <v>230</v>
      </c>
      <c r="B231" s="1" t="s">
        <v>317</v>
      </c>
      <c r="C231" s="1"/>
      <c r="D231" s="1"/>
      <c r="E231" s="1"/>
      <c r="F231" s="14" t="s">
        <v>1436</v>
      </c>
      <c r="G231" s="14" t="s">
        <v>1437</v>
      </c>
      <c r="H231" s="13">
        <v>1</v>
      </c>
      <c r="I231" s="18">
        <v>0</v>
      </c>
      <c r="J231" s="18">
        <v>0</v>
      </c>
      <c r="K231" s="18">
        <f t="shared" si="4"/>
        <v>1</v>
      </c>
      <c r="L231" s="18" t="s">
        <v>1435</v>
      </c>
      <c r="M231" s="6" t="s">
        <v>318</v>
      </c>
    </row>
    <row r="232" spans="1:13" ht="33" customHeight="1" x14ac:dyDescent="0.25">
      <c r="A232" s="13">
        <f>SUBTOTAL(3,$B$2:B232)*1</f>
        <v>231</v>
      </c>
      <c r="B232" s="1" t="s">
        <v>323</v>
      </c>
      <c r="C232" s="1"/>
      <c r="D232" s="1"/>
      <c r="E232" s="1" t="s">
        <v>1162</v>
      </c>
      <c r="F232" s="14" t="s">
        <v>1373</v>
      </c>
      <c r="G232" s="14"/>
      <c r="H232" s="13">
        <v>1</v>
      </c>
      <c r="I232" s="18">
        <v>5</v>
      </c>
      <c r="J232" s="18">
        <v>0</v>
      </c>
      <c r="K232" s="18">
        <f t="shared" si="4"/>
        <v>6</v>
      </c>
      <c r="L232" s="18" t="s">
        <v>780</v>
      </c>
      <c r="M232" s="3" t="s">
        <v>324</v>
      </c>
    </row>
    <row r="233" spans="1:13" ht="33" customHeight="1" x14ac:dyDescent="0.25">
      <c r="A233" s="13">
        <f>SUBTOTAL(3,$B$2:B233)*1</f>
        <v>232</v>
      </c>
      <c r="B233" s="1" t="s">
        <v>329</v>
      </c>
      <c r="C233" s="1"/>
      <c r="D233" s="1"/>
      <c r="E233" s="1" t="s">
        <v>1162</v>
      </c>
      <c r="F233" s="14" t="s">
        <v>1438</v>
      </c>
      <c r="G233" s="14" t="s">
        <v>1439</v>
      </c>
      <c r="H233" s="13">
        <v>1</v>
      </c>
      <c r="I233" s="18">
        <v>0</v>
      </c>
      <c r="J233" s="18">
        <v>0</v>
      </c>
      <c r="K233" s="18">
        <f t="shared" si="4"/>
        <v>1</v>
      </c>
      <c r="L233" s="18" t="s">
        <v>774</v>
      </c>
      <c r="M233" s="3" t="s">
        <v>330</v>
      </c>
    </row>
    <row r="234" spans="1:13" ht="33" customHeight="1" x14ac:dyDescent="0.25">
      <c r="A234" s="13">
        <f>SUBTOTAL(3,$B$2:B234)*1</f>
        <v>233</v>
      </c>
      <c r="B234" s="1" t="s">
        <v>331</v>
      </c>
      <c r="C234" s="1"/>
      <c r="D234" s="1"/>
      <c r="E234" s="1" t="s">
        <v>1162</v>
      </c>
      <c r="F234" s="14" t="s">
        <v>1215</v>
      </c>
      <c r="G234" s="14" t="s">
        <v>1440</v>
      </c>
      <c r="H234" s="13">
        <v>1</v>
      </c>
      <c r="I234" s="18">
        <v>0</v>
      </c>
      <c r="J234" s="18">
        <v>0</v>
      </c>
      <c r="K234" s="18">
        <f t="shared" si="4"/>
        <v>1</v>
      </c>
      <c r="L234" s="18" t="s">
        <v>774</v>
      </c>
      <c r="M234" s="3" t="s">
        <v>332</v>
      </c>
    </row>
    <row r="235" spans="1:13" ht="33" customHeight="1" x14ac:dyDescent="0.25">
      <c r="A235" s="13">
        <f>SUBTOTAL(3,$B$2:B235)*1</f>
        <v>234</v>
      </c>
      <c r="B235" s="1" t="s">
        <v>333</v>
      </c>
      <c r="C235" s="1"/>
      <c r="D235" s="1"/>
      <c r="E235" s="1"/>
      <c r="F235" s="14" t="s">
        <v>1441</v>
      </c>
      <c r="G235" s="14" t="s">
        <v>1171</v>
      </c>
      <c r="H235" s="13">
        <v>1</v>
      </c>
      <c r="I235" s="18">
        <v>0</v>
      </c>
      <c r="J235" s="18">
        <v>0</v>
      </c>
      <c r="K235" s="18">
        <f t="shared" si="4"/>
        <v>1</v>
      </c>
      <c r="L235" s="18" t="s">
        <v>1442</v>
      </c>
      <c r="M235" s="3" t="s">
        <v>334</v>
      </c>
    </row>
    <row r="236" spans="1:13" ht="33" customHeight="1" x14ac:dyDescent="0.25">
      <c r="A236" s="13">
        <f>SUBTOTAL(3,$B$2:B236)*1</f>
        <v>235</v>
      </c>
      <c r="B236" s="1" t="s">
        <v>341</v>
      </c>
      <c r="C236" s="1"/>
      <c r="D236" s="1"/>
      <c r="E236" s="1" t="s">
        <v>1162</v>
      </c>
      <c r="F236" s="14" t="s">
        <v>1443</v>
      </c>
      <c r="G236" s="14" t="s">
        <v>1318</v>
      </c>
      <c r="H236" s="13">
        <v>1</v>
      </c>
      <c r="I236" s="18">
        <v>1</v>
      </c>
      <c r="J236" s="18">
        <v>0</v>
      </c>
      <c r="K236" s="18">
        <f t="shared" si="4"/>
        <v>2</v>
      </c>
      <c r="L236" s="18" t="s">
        <v>1302</v>
      </c>
      <c r="M236" s="3" t="s">
        <v>342</v>
      </c>
    </row>
    <row r="237" spans="1:13" ht="33" customHeight="1" x14ac:dyDescent="0.25">
      <c r="A237" s="13">
        <f>SUBTOTAL(3,$B$2:B237)*1</f>
        <v>236</v>
      </c>
      <c r="B237" s="1" t="s">
        <v>351</v>
      </c>
      <c r="C237" s="1"/>
      <c r="D237" s="1"/>
      <c r="E237" s="1"/>
      <c r="F237" s="14" t="s">
        <v>1212</v>
      </c>
      <c r="G237" s="14" t="s">
        <v>1152</v>
      </c>
      <c r="H237" s="13">
        <v>1</v>
      </c>
      <c r="I237" s="18">
        <v>0</v>
      </c>
      <c r="J237" s="18">
        <v>0</v>
      </c>
      <c r="K237" s="18">
        <f t="shared" si="4"/>
        <v>1</v>
      </c>
      <c r="L237" s="18" t="s">
        <v>1444</v>
      </c>
      <c r="M237" s="3" t="s">
        <v>352</v>
      </c>
    </row>
    <row r="238" spans="1:13" s="36" customFormat="1" ht="33" customHeight="1" x14ac:dyDescent="0.25">
      <c r="A238" s="30">
        <f>SUBTOTAL(3,$B$2:B238)*1</f>
        <v>237</v>
      </c>
      <c r="B238" s="31" t="s">
        <v>354</v>
      </c>
      <c r="C238" s="31"/>
      <c r="D238" s="31"/>
      <c r="E238" s="31" t="s">
        <v>1162</v>
      </c>
      <c r="F238" s="33" t="s">
        <v>1167</v>
      </c>
      <c r="G238" s="33"/>
      <c r="H238" s="30">
        <v>1</v>
      </c>
      <c r="I238" s="34">
        <v>0</v>
      </c>
      <c r="J238" s="34">
        <v>0</v>
      </c>
      <c r="K238" s="34">
        <f t="shared" si="4"/>
        <v>1</v>
      </c>
      <c r="L238" s="34" t="s">
        <v>748</v>
      </c>
      <c r="M238" s="35" t="s">
        <v>355</v>
      </c>
    </row>
    <row r="239" spans="1:13" ht="33" customHeight="1" x14ac:dyDescent="0.25">
      <c r="A239" s="13">
        <f>SUBTOTAL(3,$B$2:B239)*1</f>
        <v>238</v>
      </c>
      <c r="B239" s="1" t="s">
        <v>356</v>
      </c>
      <c r="C239" s="1"/>
      <c r="D239" s="1"/>
      <c r="E239" s="1"/>
      <c r="F239" s="14" t="s">
        <v>1446</v>
      </c>
      <c r="G239" s="14" t="s">
        <v>1152</v>
      </c>
      <c r="H239" s="13">
        <v>1</v>
      </c>
      <c r="I239" s="18">
        <v>0</v>
      </c>
      <c r="J239" s="18">
        <v>0</v>
      </c>
      <c r="K239" s="18">
        <f t="shared" si="4"/>
        <v>1</v>
      </c>
      <c r="L239" s="18" t="s">
        <v>1445</v>
      </c>
      <c r="M239" s="3" t="s">
        <v>357</v>
      </c>
    </row>
    <row r="240" spans="1:13" ht="33" customHeight="1" x14ac:dyDescent="0.25">
      <c r="A240" s="13">
        <f>SUBTOTAL(3,$B$2:B240)*1</f>
        <v>239</v>
      </c>
      <c r="B240" s="1" t="s">
        <v>358</v>
      </c>
      <c r="C240" s="1"/>
      <c r="D240" s="1"/>
      <c r="E240" s="1"/>
      <c r="F240" s="14" t="s">
        <v>1447</v>
      </c>
      <c r="G240" s="14" t="s">
        <v>1171</v>
      </c>
      <c r="H240" s="13">
        <v>1</v>
      </c>
      <c r="I240" s="18">
        <v>0</v>
      </c>
      <c r="J240" s="18">
        <v>0</v>
      </c>
      <c r="K240" s="18">
        <f t="shared" si="4"/>
        <v>1</v>
      </c>
      <c r="L240" s="18" t="s">
        <v>1448</v>
      </c>
      <c r="M240" s="3" t="s">
        <v>359</v>
      </c>
    </row>
    <row r="241" spans="1:13" ht="33" customHeight="1" x14ac:dyDescent="0.25">
      <c r="A241" s="13">
        <f>SUBTOTAL(3,$B$2:B241)*1</f>
        <v>240</v>
      </c>
      <c r="B241" s="1" t="s">
        <v>371</v>
      </c>
      <c r="C241" s="1"/>
      <c r="D241" s="1"/>
      <c r="E241" s="1"/>
      <c r="F241" s="14" t="s">
        <v>1449</v>
      </c>
      <c r="G241" s="14" t="s">
        <v>1235</v>
      </c>
      <c r="H241" s="13">
        <v>1</v>
      </c>
      <c r="I241" s="18">
        <v>0</v>
      </c>
      <c r="J241" s="18">
        <v>0</v>
      </c>
      <c r="K241" s="18">
        <f t="shared" si="4"/>
        <v>1</v>
      </c>
      <c r="L241" s="18" t="s">
        <v>1302</v>
      </c>
      <c r="M241" s="3" t="s">
        <v>372</v>
      </c>
    </row>
    <row r="242" spans="1:13" ht="33" customHeight="1" x14ac:dyDescent="0.25">
      <c r="A242" s="13">
        <f>SUBTOTAL(3,$B$2:B242)*1</f>
        <v>241</v>
      </c>
      <c r="B242" s="1" t="s">
        <v>375</v>
      </c>
      <c r="C242" s="1"/>
      <c r="D242" s="1"/>
      <c r="E242" s="1"/>
      <c r="F242" s="14" t="s">
        <v>1359</v>
      </c>
      <c r="G242" s="14" t="s">
        <v>1152</v>
      </c>
      <c r="H242" s="13">
        <v>1</v>
      </c>
      <c r="I242" s="18">
        <v>0</v>
      </c>
      <c r="J242" s="18">
        <v>0</v>
      </c>
      <c r="K242" s="18">
        <f t="shared" si="4"/>
        <v>1</v>
      </c>
      <c r="L242" s="18" t="s">
        <v>717</v>
      </c>
      <c r="M242" s="3" t="s">
        <v>376</v>
      </c>
    </row>
    <row r="243" spans="1:13" ht="33" customHeight="1" x14ac:dyDescent="0.25">
      <c r="A243" s="13">
        <f>SUBTOTAL(3,$B$2:B243)*1</f>
        <v>242</v>
      </c>
      <c r="B243" s="1" t="s">
        <v>383</v>
      </c>
      <c r="C243" s="1"/>
      <c r="D243" s="1"/>
      <c r="E243" s="1"/>
      <c r="F243" s="14" t="s">
        <v>1311</v>
      </c>
      <c r="G243" s="14" t="s">
        <v>1171</v>
      </c>
      <c r="H243" s="13">
        <v>1</v>
      </c>
      <c r="I243" s="18">
        <v>0</v>
      </c>
      <c r="J243" s="18">
        <v>0</v>
      </c>
      <c r="K243" s="18">
        <f t="shared" si="4"/>
        <v>1</v>
      </c>
      <c r="L243" s="18" t="s">
        <v>765</v>
      </c>
      <c r="M243" s="3" t="s">
        <v>384</v>
      </c>
    </row>
    <row r="244" spans="1:13" ht="33" customHeight="1" x14ac:dyDescent="0.25">
      <c r="A244" s="13">
        <f>SUBTOTAL(3,$B$2:B244)*1</f>
        <v>243</v>
      </c>
      <c r="B244" s="1" t="s">
        <v>395</v>
      </c>
      <c r="C244" s="1"/>
      <c r="D244" s="1"/>
      <c r="E244" s="1"/>
      <c r="F244" s="14" t="s">
        <v>1450</v>
      </c>
      <c r="G244" s="14" t="s">
        <v>1152</v>
      </c>
      <c r="H244" s="13">
        <v>1</v>
      </c>
      <c r="I244" s="18">
        <v>4</v>
      </c>
      <c r="J244" s="18">
        <v>0</v>
      </c>
      <c r="K244" s="18">
        <f t="shared" si="4"/>
        <v>5</v>
      </c>
      <c r="L244" s="18" t="s">
        <v>751</v>
      </c>
      <c r="M244" s="3" t="s">
        <v>396</v>
      </c>
    </row>
    <row r="245" spans="1:13" ht="33" customHeight="1" x14ac:dyDescent="0.25">
      <c r="A245" s="13">
        <f>SUBTOTAL(3,$B$2:B245)*1</f>
        <v>244</v>
      </c>
      <c r="B245" s="1" t="s">
        <v>397</v>
      </c>
      <c r="C245" s="1"/>
      <c r="D245" s="1"/>
      <c r="E245" s="1" t="s">
        <v>1162</v>
      </c>
      <c r="F245" s="14" t="s">
        <v>1451</v>
      </c>
      <c r="G245" s="14" t="s">
        <v>1152</v>
      </c>
      <c r="H245" s="13">
        <v>1</v>
      </c>
      <c r="I245" s="18">
        <v>0</v>
      </c>
      <c r="J245" s="18">
        <v>0</v>
      </c>
      <c r="K245" s="18">
        <f t="shared" si="4"/>
        <v>1</v>
      </c>
      <c r="L245" s="18" t="s">
        <v>751</v>
      </c>
      <c r="M245" s="3" t="s">
        <v>398</v>
      </c>
    </row>
    <row r="246" spans="1:13" ht="33" customHeight="1" x14ac:dyDescent="0.25">
      <c r="A246" s="13">
        <f>SUBTOTAL(3,$B$2:B246)*1</f>
        <v>245</v>
      </c>
      <c r="B246" s="1" t="s">
        <v>399</v>
      </c>
      <c r="C246" s="1"/>
      <c r="D246" s="1"/>
      <c r="E246" s="1"/>
      <c r="F246" s="14" t="s">
        <v>1182</v>
      </c>
      <c r="G246" s="14" t="s">
        <v>1152</v>
      </c>
      <c r="H246" s="13">
        <v>1</v>
      </c>
      <c r="I246" s="18">
        <v>0</v>
      </c>
      <c r="J246" s="18">
        <v>0</v>
      </c>
      <c r="K246" s="18">
        <f t="shared" si="4"/>
        <v>1</v>
      </c>
      <c r="L246" s="18" t="s">
        <v>781</v>
      </c>
      <c r="M246" s="3" t="s">
        <v>400</v>
      </c>
    </row>
    <row r="247" spans="1:13" ht="33" customHeight="1" x14ac:dyDescent="0.25">
      <c r="A247" s="13">
        <f>SUBTOTAL(3,$B$2:B247)*1</f>
        <v>246</v>
      </c>
      <c r="B247" s="1" t="s">
        <v>401</v>
      </c>
      <c r="C247" s="1"/>
      <c r="D247" s="1"/>
      <c r="E247" s="1"/>
      <c r="F247" s="14" t="s">
        <v>1452</v>
      </c>
      <c r="G247" s="14" t="s">
        <v>1152</v>
      </c>
      <c r="H247" s="13">
        <v>1</v>
      </c>
      <c r="I247" s="18">
        <v>0</v>
      </c>
      <c r="J247" s="18">
        <v>0</v>
      </c>
      <c r="K247" s="18">
        <f t="shared" si="4"/>
        <v>1</v>
      </c>
      <c r="L247" s="18" t="s">
        <v>751</v>
      </c>
      <c r="M247" s="3" t="s">
        <v>402</v>
      </c>
    </row>
    <row r="248" spans="1:13" ht="33" customHeight="1" x14ac:dyDescent="0.25">
      <c r="A248" s="13">
        <f>SUBTOTAL(3,$B$2:B248)*1</f>
        <v>247</v>
      </c>
      <c r="B248" s="1" t="s">
        <v>403</v>
      </c>
      <c r="C248" s="1"/>
      <c r="D248" s="1"/>
      <c r="E248" s="1"/>
      <c r="F248" s="14" t="s">
        <v>1453</v>
      </c>
      <c r="G248" s="14" t="s">
        <v>1171</v>
      </c>
      <c r="H248" s="13">
        <v>1</v>
      </c>
      <c r="I248" s="18">
        <v>0</v>
      </c>
      <c r="J248" s="18">
        <v>0</v>
      </c>
      <c r="K248" s="18">
        <f t="shared" si="4"/>
        <v>1</v>
      </c>
      <c r="L248" s="18" t="s">
        <v>751</v>
      </c>
      <c r="M248" s="3" t="s">
        <v>404</v>
      </c>
    </row>
    <row r="249" spans="1:13" ht="33" customHeight="1" x14ac:dyDescent="0.25">
      <c r="A249" s="13">
        <f>SUBTOTAL(3,$B$2:B249)*1</f>
        <v>248</v>
      </c>
      <c r="B249" s="1" t="s">
        <v>405</v>
      </c>
      <c r="C249" s="1"/>
      <c r="D249" s="1"/>
      <c r="E249" s="1"/>
      <c r="F249" s="14" t="s">
        <v>1454</v>
      </c>
      <c r="G249" s="14" t="s">
        <v>1439</v>
      </c>
      <c r="H249" s="13">
        <v>1</v>
      </c>
      <c r="I249" s="18">
        <v>0</v>
      </c>
      <c r="J249" s="18">
        <v>0</v>
      </c>
      <c r="K249" s="18">
        <f t="shared" si="4"/>
        <v>1</v>
      </c>
      <c r="L249" s="18" t="s">
        <v>746</v>
      </c>
      <c r="M249" s="3" t="s">
        <v>406</v>
      </c>
    </row>
    <row r="250" spans="1:13" ht="33" customHeight="1" x14ac:dyDescent="0.25">
      <c r="A250" s="13">
        <f>SUBTOTAL(3,$B$2:B250)*1</f>
        <v>249</v>
      </c>
      <c r="B250" s="1" t="s">
        <v>407</v>
      </c>
      <c r="C250" s="1"/>
      <c r="D250" s="1"/>
      <c r="E250" s="1"/>
      <c r="F250" s="14" t="s">
        <v>1181</v>
      </c>
      <c r="G250" s="14" t="s">
        <v>1152</v>
      </c>
      <c r="H250" s="13">
        <v>1</v>
      </c>
      <c r="I250" s="18">
        <v>0</v>
      </c>
      <c r="J250" s="18">
        <v>0</v>
      </c>
      <c r="K250" s="18">
        <f t="shared" si="4"/>
        <v>1</v>
      </c>
      <c r="L250" s="18" t="s">
        <v>1455</v>
      </c>
      <c r="M250" s="3" t="s">
        <v>408</v>
      </c>
    </row>
    <row r="251" spans="1:13" ht="33" customHeight="1" x14ac:dyDescent="0.25">
      <c r="A251" s="13">
        <f>SUBTOTAL(3,$B$2:B251)*1</f>
        <v>250</v>
      </c>
      <c r="B251" s="1" t="s">
        <v>409</v>
      </c>
      <c r="C251" s="1"/>
      <c r="D251" s="1"/>
      <c r="E251" s="1"/>
      <c r="F251" s="14" t="s">
        <v>1456</v>
      </c>
      <c r="G251" s="14" t="s">
        <v>1152</v>
      </c>
      <c r="H251" s="13">
        <v>1</v>
      </c>
      <c r="I251" s="18">
        <v>0</v>
      </c>
      <c r="J251" s="18">
        <v>0</v>
      </c>
      <c r="K251" s="18">
        <f t="shared" si="4"/>
        <v>1</v>
      </c>
      <c r="L251" s="18" t="s">
        <v>1457</v>
      </c>
      <c r="M251" s="3" t="s">
        <v>410</v>
      </c>
    </row>
    <row r="252" spans="1:13" ht="33" customHeight="1" x14ac:dyDescent="0.25">
      <c r="A252" s="13">
        <f>SUBTOTAL(3,$B$2:B252)*1</f>
        <v>251</v>
      </c>
      <c r="B252" s="1" t="s">
        <v>411</v>
      </c>
      <c r="C252" s="1"/>
      <c r="D252" s="1"/>
      <c r="E252" s="1"/>
      <c r="F252" s="14" t="s">
        <v>1165</v>
      </c>
      <c r="G252" s="14" t="s">
        <v>1152</v>
      </c>
      <c r="H252" s="13">
        <v>1</v>
      </c>
      <c r="I252" s="18">
        <v>0</v>
      </c>
      <c r="J252" s="18">
        <v>0</v>
      </c>
      <c r="K252" s="18">
        <f t="shared" si="4"/>
        <v>1</v>
      </c>
      <c r="L252" s="18" t="s">
        <v>1458</v>
      </c>
      <c r="M252" s="3" t="s">
        <v>412</v>
      </c>
    </row>
    <row r="253" spans="1:13" ht="33" customHeight="1" x14ac:dyDescent="0.25">
      <c r="A253" s="13">
        <f>SUBTOTAL(3,$B$2:B253)*1</f>
        <v>252</v>
      </c>
      <c r="B253" s="1" t="s">
        <v>413</v>
      </c>
      <c r="C253" s="1"/>
      <c r="D253" s="1"/>
      <c r="E253" s="1"/>
      <c r="F253" s="14" t="s">
        <v>1294</v>
      </c>
      <c r="G253" s="14" t="s">
        <v>1152</v>
      </c>
      <c r="H253" s="13">
        <v>1</v>
      </c>
      <c r="I253" s="18">
        <v>0</v>
      </c>
      <c r="J253" s="18">
        <v>0</v>
      </c>
      <c r="K253" s="18">
        <f t="shared" si="4"/>
        <v>1</v>
      </c>
      <c r="L253" s="18" t="s">
        <v>747</v>
      </c>
      <c r="M253" s="3" t="s">
        <v>414</v>
      </c>
    </row>
    <row r="254" spans="1:13" ht="33" customHeight="1" x14ac:dyDescent="0.25">
      <c r="A254" s="13">
        <f>SUBTOTAL(3,$B$2:B254)*1</f>
        <v>253</v>
      </c>
      <c r="B254" s="62" t="s">
        <v>415</v>
      </c>
      <c r="C254" s="62"/>
      <c r="D254" s="62"/>
      <c r="E254" s="62" t="s">
        <v>1162</v>
      </c>
      <c r="F254" s="63" t="s">
        <v>1374</v>
      </c>
      <c r="G254" s="63"/>
      <c r="H254" s="61">
        <v>1</v>
      </c>
      <c r="I254" s="62">
        <v>0</v>
      </c>
      <c r="J254" s="62">
        <v>0</v>
      </c>
      <c r="K254" s="62">
        <f t="shared" si="4"/>
        <v>1</v>
      </c>
      <c r="L254" s="62" t="s">
        <v>782</v>
      </c>
      <c r="M254" s="64" t="s">
        <v>416</v>
      </c>
    </row>
    <row r="255" spans="1:13" ht="33" customHeight="1" x14ac:dyDescent="0.25">
      <c r="A255" s="13">
        <f>SUBTOTAL(3,$B$2:B255)*1</f>
        <v>254</v>
      </c>
      <c r="B255" s="62" t="s">
        <v>417</v>
      </c>
      <c r="C255" s="62"/>
      <c r="D255" s="62"/>
      <c r="E255" s="62" t="s">
        <v>1162</v>
      </c>
      <c r="F255" s="63" t="s">
        <v>1374</v>
      </c>
      <c r="G255" s="63"/>
      <c r="H255" s="61">
        <v>1</v>
      </c>
      <c r="I255" s="62">
        <v>0</v>
      </c>
      <c r="J255" s="62">
        <v>0</v>
      </c>
      <c r="K255" s="62">
        <f t="shared" si="4"/>
        <v>1</v>
      </c>
      <c r="L255" s="62" t="s">
        <v>782</v>
      </c>
      <c r="M255" s="64" t="s">
        <v>418</v>
      </c>
    </row>
    <row r="256" spans="1:13" ht="33" customHeight="1" x14ac:dyDescent="0.25">
      <c r="A256" s="13">
        <f>SUBTOTAL(3,$B$2:B256)*1</f>
        <v>255</v>
      </c>
      <c r="B256" s="62" t="s">
        <v>419</v>
      </c>
      <c r="C256" s="62"/>
      <c r="D256" s="62"/>
      <c r="E256" s="62" t="s">
        <v>1162</v>
      </c>
      <c r="F256" s="63" t="s">
        <v>1375</v>
      </c>
      <c r="G256" s="63"/>
      <c r="H256" s="61">
        <v>1</v>
      </c>
      <c r="I256" s="62">
        <v>0</v>
      </c>
      <c r="J256" s="62">
        <v>0</v>
      </c>
      <c r="K256" s="62">
        <f t="shared" si="4"/>
        <v>1</v>
      </c>
      <c r="L256" s="62" t="s">
        <v>783</v>
      </c>
      <c r="M256" s="64" t="s">
        <v>420</v>
      </c>
    </row>
    <row r="257" spans="1:13" ht="33" customHeight="1" x14ac:dyDescent="0.25">
      <c r="A257" s="13">
        <f>SUBTOTAL(3,$B$2:B257)*1</f>
        <v>256</v>
      </c>
      <c r="B257" s="62" t="s">
        <v>424</v>
      </c>
      <c r="C257" s="62"/>
      <c r="D257" s="62"/>
      <c r="E257" s="62" t="s">
        <v>1162</v>
      </c>
      <c r="F257" s="63" t="s">
        <v>1376</v>
      </c>
      <c r="G257" s="63"/>
      <c r="H257" s="61">
        <v>1</v>
      </c>
      <c r="I257" s="62">
        <v>0</v>
      </c>
      <c r="J257" s="62">
        <v>0</v>
      </c>
      <c r="K257" s="62">
        <f t="shared" si="4"/>
        <v>1</v>
      </c>
      <c r="L257" s="62" t="s">
        <v>784</v>
      </c>
      <c r="M257" s="64" t="s">
        <v>425</v>
      </c>
    </row>
    <row r="258" spans="1:13" ht="33" customHeight="1" x14ac:dyDescent="0.25">
      <c r="A258" s="13">
        <f>SUBTOTAL(3,$B$2:B258)*1</f>
        <v>257</v>
      </c>
      <c r="B258" s="1" t="s">
        <v>428</v>
      </c>
      <c r="C258" s="1"/>
      <c r="D258" s="1"/>
      <c r="E258" s="1"/>
      <c r="F258" s="14" t="s">
        <v>1465</v>
      </c>
      <c r="G258" s="14" t="s">
        <v>1152</v>
      </c>
      <c r="H258" s="13">
        <v>1</v>
      </c>
      <c r="I258" s="18">
        <v>0</v>
      </c>
      <c r="J258" s="18">
        <v>0</v>
      </c>
      <c r="K258" s="18">
        <f t="shared" si="4"/>
        <v>1</v>
      </c>
      <c r="L258" s="18" t="s">
        <v>1463</v>
      </c>
      <c r="M258" s="3" t="s">
        <v>429</v>
      </c>
    </row>
    <row r="259" spans="1:13" ht="33" customHeight="1" x14ac:dyDescent="0.25">
      <c r="A259" s="13">
        <f>SUBTOTAL(3,$B$2:B259)*1</f>
        <v>258</v>
      </c>
      <c r="B259" s="1" t="s">
        <v>430</v>
      </c>
      <c r="C259" s="1"/>
      <c r="D259" s="1"/>
      <c r="E259" s="1"/>
      <c r="F259" s="14" t="s">
        <v>1230</v>
      </c>
      <c r="G259" s="14" t="s">
        <v>1152</v>
      </c>
      <c r="H259" s="13">
        <v>1</v>
      </c>
      <c r="I259" s="18">
        <v>0</v>
      </c>
      <c r="J259" s="18">
        <v>0</v>
      </c>
      <c r="K259" s="18">
        <f t="shared" si="4"/>
        <v>1</v>
      </c>
      <c r="L259" s="18" t="s">
        <v>1464</v>
      </c>
      <c r="M259" s="3" t="s">
        <v>431</v>
      </c>
    </row>
    <row r="260" spans="1:13" ht="33" customHeight="1" x14ac:dyDescent="0.25">
      <c r="A260" s="13">
        <f>SUBTOTAL(3,$B$2:B260)*1</f>
        <v>259</v>
      </c>
      <c r="B260" s="1" t="s">
        <v>438</v>
      </c>
      <c r="C260" s="1"/>
      <c r="D260" s="1"/>
      <c r="E260" s="1"/>
      <c r="F260" s="14" t="s">
        <v>1193</v>
      </c>
      <c r="G260" s="14" t="s">
        <v>1235</v>
      </c>
      <c r="H260" s="13">
        <v>1</v>
      </c>
      <c r="I260" s="18">
        <v>1</v>
      </c>
      <c r="J260" s="18">
        <v>0</v>
      </c>
      <c r="K260" s="18">
        <f t="shared" si="4"/>
        <v>2</v>
      </c>
      <c r="L260" s="18" t="s">
        <v>746</v>
      </c>
      <c r="M260" s="3" t="s">
        <v>439</v>
      </c>
    </row>
    <row r="261" spans="1:13" ht="33" customHeight="1" x14ac:dyDescent="0.25">
      <c r="A261" s="13">
        <f>SUBTOTAL(3,$B$2:B261)*1</f>
        <v>260</v>
      </c>
      <c r="B261" s="1" t="s">
        <v>444</v>
      </c>
      <c r="C261" s="1"/>
      <c r="D261" s="1"/>
      <c r="E261" s="1"/>
      <c r="F261" s="14" t="s">
        <v>1466</v>
      </c>
      <c r="G261" s="14" t="s">
        <v>1152</v>
      </c>
      <c r="H261" s="13">
        <v>1</v>
      </c>
      <c r="I261" s="18">
        <v>0</v>
      </c>
      <c r="J261" s="18">
        <v>0</v>
      </c>
      <c r="K261" s="18">
        <f t="shared" ref="K261:K324" si="5">SUM(H261:J261)</f>
        <v>1</v>
      </c>
      <c r="L261" s="18" t="s">
        <v>1344</v>
      </c>
      <c r="M261" s="3" t="s">
        <v>445</v>
      </c>
    </row>
    <row r="262" spans="1:13" ht="33" customHeight="1" x14ac:dyDescent="0.25">
      <c r="A262" s="13">
        <f>SUBTOTAL(3,$B$2:B262)*1</f>
        <v>261</v>
      </c>
      <c r="B262" s="1" t="s">
        <v>450</v>
      </c>
      <c r="C262" s="1"/>
      <c r="D262" s="1"/>
      <c r="E262" s="1"/>
      <c r="F262" s="14" t="s">
        <v>1467</v>
      </c>
      <c r="G262" s="14" t="s">
        <v>1152</v>
      </c>
      <c r="H262" s="13">
        <v>1</v>
      </c>
      <c r="I262" s="18">
        <v>0</v>
      </c>
      <c r="J262" s="18">
        <v>0</v>
      </c>
      <c r="K262" s="18">
        <f t="shared" si="5"/>
        <v>1</v>
      </c>
      <c r="L262" s="18" t="s">
        <v>785</v>
      </c>
      <c r="M262" s="3" t="s">
        <v>451</v>
      </c>
    </row>
    <row r="263" spans="1:13" ht="33" customHeight="1" x14ac:dyDescent="0.25">
      <c r="A263" s="13">
        <f>SUBTOTAL(3,$B$2:B263)*1</f>
        <v>262</v>
      </c>
      <c r="B263" s="1" t="s">
        <v>460</v>
      </c>
      <c r="C263" s="1"/>
      <c r="D263" s="1"/>
      <c r="E263" s="1"/>
      <c r="F263" s="14" t="s">
        <v>1468</v>
      </c>
      <c r="G263" s="14" t="s">
        <v>1171</v>
      </c>
      <c r="H263" s="13">
        <v>1</v>
      </c>
      <c r="I263" s="18">
        <v>0</v>
      </c>
      <c r="J263" s="18">
        <v>0</v>
      </c>
      <c r="K263" s="18">
        <f t="shared" si="5"/>
        <v>1</v>
      </c>
      <c r="L263" s="18" t="s">
        <v>1469</v>
      </c>
      <c r="M263" s="3" t="s">
        <v>461</v>
      </c>
    </row>
    <row r="264" spans="1:13" ht="33" customHeight="1" x14ac:dyDescent="0.25">
      <c r="A264" s="13">
        <f>SUBTOTAL(3,$B$2:B264)*1</f>
        <v>263</v>
      </c>
      <c r="B264" s="1" t="s">
        <v>464</v>
      </c>
      <c r="C264" s="1"/>
      <c r="D264" s="1"/>
      <c r="E264" s="1"/>
      <c r="F264" s="14" t="s">
        <v>1470</v>
      </c>
      <c r="G264" s="14" t="s">
        <v>1152</v>
      </c>
      <c r="H264" s="13">
        <v>1</v>
      </c>
      <c r="I264" s="18">
        <v>0</v>
      </c>
      <c r="J264" s="18">
        <v>0</v>
      </c>
      <c r="K264" s="18">
        <f t="shared" si="5"/>
        <v>1</v>
      </c>
      <c r="L264" s="18" t="s">
        <v>751</v>
      </c>
      <c r="M264" s="3" t="s">
        <v>465</v>
      </c>
    </row>
    <row r="265" spans="1:13" ht="33" customHeight="1" x14ac:dyDescent="0.25">
      <c r="A265" s="13">
        <f>SUBTOTAL(3,$B$2:B265)*1</f>
        <v>264</v>
      </c>
      <c r="B265" s="62" t="s">
        <v>469</v>
      </c>
      <c r="C265" s="62"/>
      <c r="D265" s="62"/>
      <c r="E265" s="62" t="s">
        <v>1162</v>
      </c>
      <c r="F265" s="63" t="s">
        <v>1377</v>
      </c>
      <c r="G265" s="63"/>
      <c r="H265" s="61">
        <v>1</v>
      </c>
      <c r="I265" s="62">
        <v>0</v>
      </c>
      <c r="J265" s="62">
        <v>0</v>
      </c>
      <c r="K265" s="62">
        <f t="shared" si="5"/>
        <v>1</v>
      </c>
      <c r="L265" s="62" t="s">
        <v>779</v>
      </c>
      <c r="M265" s="64" t="s">
        <v>787</v>
      </c>
    </row>
    <row r="266" spans="1:13" ht="33" customHeight="1" x14ac:dyDescent="0.25">
      <c r="A266" s="13">
        <f>SUBTOTAL(3,$B$2:B266)*1</f>
        <v>265</v>
      </c>
      <c r="B266" s="1" t="s">
        <v>471</v>
      </c>
      <c r="C266" s="19"/>
      <c r="D266" s="19"/>
      <c r="E266" s="19"/>
      <c r="F266" s="14" t="s">
        <v>1471</v>
      </c>
      <c r="G266" s="14" t="s">
        <v>1171</v>
      </c>
      <c r="H266" s="13">
        <v>1</v>
      </c>
      <c r="I266" s="18">
        <v>0</v>
      </c>
      <c r="J266" s="18">
        <v>0</v>
      </c>
      <c r="K266" s="18">
        <f t="shared" si="5"/>
        <v>1</v>
      </c>
      <c r="L266" s="18" t="s">
        <v>1347</v>
      </c>
      <c r="M266" s="3" t="s">
        <v>472</v>
      </c>
    </row>
    <row r="267" spans="1:13" ht="33" customHeight="1" x14ac:dyDescent="0.25">
      <c r="A267" s="13">
        <f>SUBTOTAL(3,$B$2:B267)*1</f>
        <v>266</v>
      </c>
      <c r="B267" s="1" t="s">
        <v>473</v>
      </c>
      <c r="C267" s="1"/>
      <c r="D267" s="1"/>
      <c r="E267" s="1"/>
      <c r="F267" s="14" t="s">
        <v>1311</v>
      </c>
      <c r="G267" s="14" t="s">
        <v>1152</v>
      </c>
      <c r="H267" s="13">
        <v>1</v>
      </c>
      <c r="I267" s="18">
        <v>0</v>
      </c>
      <c r="J267" s="18">
        <v>0</v>
      </c>
      <c r="K267" s="18">
        <f t="shared" si="5"/>
        <v>1</v>
      </c>
      <c r="L267" s="18" t="s">
        <v>751</v>
      </c>
      <c r="M267" s="3" t="s">
        <v>474</v>
      </c>
    </row>
    <row r="268" spans="1:13" ht="33" customHeight="1" x14ac:dyDescent="0.25">
      <c r="A268" s="13">
        <f>SUBTOTAL(3,$B$2:B268)*1</f>
        <v>267</v>
      </c>
      <c r="B268" s="1" t="s">
        <v>475</v>
      </c>
      <c r="C268" s="1"/>
      <c r="D268" s="1"/>
      <c r="E268" s="1"/>
      <c r="F268" s="14" t="s">
        <v>1472</v>
      </c>
      <c r="G268" s="14" t="s">
        <v>1152</v>
      </c>
      <c r="H268" s="13">
        <v>1</v>
      </c>
      <c r="I268" s="18">
        <v>1</v>
      </c>
      <c r="J268" s="18">
        <v>0</v>
      </c>
      <c r="K268" s="18">
        <f t="shared" si="5"/>
        <v>2</v>
      </c>
      <c r="L268" s="18" t="s">
        <v>1473</v>
      </c>
      <c r="M268" s="3" t="s">
        <v>476</v>
      </c>
    </row>
    <row r="269" spans="1:13" ht="33" customHeight="1" x14ac:dyDescent="0.25">
      <c r="A269" s="13">
        <f>SUBTOTAL(3,$B$2:B269)*1</f>
        <v>268</v>
      </c>
      <c r="B269" s="1" t="s">
        <v>477</v>
      </c>
      <c r="C269" s="1"/>
      <c r="D269" s="1"/>
      <c r="E269" s="1"/>
      <c r="F269" s="14" t="s">
        <v>1474</v>
      </c>
      <c r="G269" s="14" t="s">
        <v>1171</v>
      </c>
      <c r="H269" s="13">
        <v>1</v>
      </c>
      <c r="I269" s="18">
        <v>0</v>
      </c>
      <c r="J269" s="18">
        <v>0</v>
      </c>
      <c r="K269" s="18">
        <f t="shared" si="5"/>
        <v>1</v>
      </c>
      <c r="L269" s="18" t="s">
        <v>730</v>
      </c>
      <c r="M269" s="3" t="s">
        <v>478</v>
      </c>
    </row>
    <row r="270" spans="1:13" ht="33" customHeight="1" x14ac:dyDescent="0.25">
      <c r="A270" s="13">
        <f>SUBTOTAL(3,$B$2:B270)*1</f>
        <v>269</v>
      </c>
      <c r="B270" s="1" t="s">
        <v>481</v>
      </c>
      <c r="C270" s="1"/>
      <c r="D270" s="1"/>
      <c r="E270" s="1"/>
      <c r="F270" s="14" t="s">
        <v>1172</v>
      </c>
      <c r="G270" s="14" t="s">
        <v>1152</v>
      </c>
      <c r="H270" s="13">
        <v>1</v>
      </c>
      <c r="I270" s="18">
        <v>0</v>
      </c>
      <c r="J270" s="18">
        <v>0</v>
      </c>
      <c r="K270" s="18">
        <f t="shared" si="5"/>
        <v>1</v>
      </c>
      <c r="L270" s="18" t="s">
        <v>1475</v>
      </c>
      <c r="M270" s="3" t="s">
        <v>482</v>
      </c>
    </row>
    <row r="271" spans="1:13" ht="33" customHeight="1" x14ac:dyDescent="0.25">
      <c r="A271" s="13">
        <f>SUBTOTAL(3,$B$2:B271)*1</f>
        <v>270</v>
      </c>
      <c r="B271" s="1" t="s">
        <v>483</v>
      </c>
      <c r="C271" s="1"/>
      <c r="D271" s="1"/>
      <c r="E271" s="1"/>
      <c r="F271" s="14" t="s">
        <v>1165</v>
      </c>
      <c r="G271" s="14" t="s">
        <v>1152</v>
      </c>
      <c r="H271" s="13">
        <v>1</v>
      </c>
      <c r="I271" s="18">
        <v>0</v>
      </c>
      <c r="J271" s="18">
        <v>0</v>
      </c>
      <c r="K271" s="18">
        <f t="shared" si="5"/>
        <v>1</v>
      </c>
      <c r="L271" s="18" t="s">
        <v>1476</v>
      </c>
      <c r="M271" s="3" t="s">
        <v>484</v>
      </c>
    </row>
    <row r="272" spans="1:13" ht="33" customHeight="1" x14ac:dyDescent="0.25">
      <c r="A272" s="13">
        <f>SUBTOTAL(3,$B$2:B272)*1</f>
        <v>271</v>
      </c>
      <c r="B272" s="1" t="s">
        <v>485</v>
      </c>
      <c r="C272" s="1"/>
      <c r="D272" s="1"/>
      <c r="E272" s="1" t="s">
        <v>1162</v>
      </c>
      <c r="F272" s="14" t="s">
        <v>1378</v>
      </c>
      <c r="G272" s="14" t="s">
        <v>1152</v>
      </c>
      <c r="H272" s="13">
        <v>1</v>
      </c>
      <c r="I272" s="18">
        <v>0</v>
      </c>
      <c r="J272" s="18">
        <v>0</v>
      </c>
      <c r="K272" s="18">
        <f t="shared" si="5"/>
        <v>1</v>
      </c>
      <c r="L272" s="18" t="s">
        <v>788</v>
      </c>
      <c r="M272" s="3" t="s">
        <v>486</v>
      </c>
    </row>
    <row r="273" spans="1:13" ht="33" customHeight="1" x14ac:dyDescent="0.25">
      <c r="A273" s="13">
        <f>SUBTOTAL(3,$B$2:B273)*1</f>
        <v>272</v>
      </c>
      <c r="B273" s="62" t="s">
        <v>488</v>
      </c>
      <c r="C273" s="62"/>
      <c r="D273" s="62"/>
      <c r="E273" s="62"/>
      <c r="F273" s="63" t="s">
        <v>1477</v>
      </c>
      <c r="G273" s="63" t="s">
        <v>1478</v>
      </c>
      <c r="H273" s="61">
        <v>1</v>
      </c>
      <c r="I273" s="62">
        <v>0</v>
      </c>
      <c r="J273" s="62">
        <v>0</v>
      </c>
      <c r="K273" s="62">
        <f t="shared" si="5"/>
        <v>1</v>
      </c>
      <c r="L273" s="62" t="s">
        <v>789</v>
      </c>
      <c r="M273" s="64" t="s">
        <v>489</v>
      </c>
    </row>
    <row r="274" spans="1:13" ht="33" customHeight="1" x14ac:dyDescent="0.25">
      <c r="A274" s="13">
        <f>SUBTOTAL(3,$B$2:B274)*1</f>
        <v>273</v>
      </c>
      <c r="B274" s="62" t="s">
        <v>490</v>
      </c>
      <c r="C274" s="62"/>
      <c r="D274" s="62"/>
      <c r="E274" s="62"/>
      <c r="F274" s="63" t="s">
        <v>1479</v>
      </c>
      <c r="G274" s="63" t="s">
        <v>1318</v>
      </c>
      <c r="H274" s="61">
        <v>1</v>
      </c>
      <c r="I274" s="62">
        <v>0</v>
      </c>
      <c r="J274" s="62">
        <v>0</v>
      </c>
      <c r="K274" s="62">
        <f t="shared" si="5"/>
        <v>1</v>
      </c>
      <c r="L274" s="62" t="s">
        <v>757</v>
      </c>
      <c r="M274" s="64" t="s">
        <v>491</v>
      </c>
    </row>
    <row r="275" spans="1:13" ht="33" customHeight="1" x14ac:dyDescent="0.25">
      <c r="A275" s="13">
        <f>SUBTOTAL(3,$B$2:B275)*1</f>
        <v>274</v>
      </c>
      <c r="B275" s="1" t="s">
        <v>492</v>
      </c>
      <c r="C275" s="1"/>
      <c r="D275" s="1"/>
      <c r="E275" s="1"/>
      <c r="F275" s="14" t="s">
        <v>1345</v>
      </c>
      <c r="G275" s="14" t="s">
        <v>1183</v>
      </c>
      <c r="H275" s="13">
        <v>1</v>
      </c>
      <c r="I275" s="18">
        <v>0</v>
      </c>
      <c r="J275" s="18">
        <v>0</v>
      </c>
      <c r="K275" s="18">
        <f t="shared" si="5"/>
        <v>1</v>
      </c>
      <c r="L275" s="18" t="s">
        <v>802</v>
      </c>
      <c r="M275" s="3" t="s">
        <v>493</v>
      </c>
    </row>
    <row r="276" spans="1:13" ht="33" customHeight="1" x14ac:dyDescent="0.25">
      <c r="A276" s="13">
        <f>SUBTOTAL(3,$B$2:B276)*1</f>
        <v>275</v>
      </c>
      <c r="B276" s="1" t="s">
        <v>497</v>
      </c>
      <c r="C276" s="1"/>
      <c r="D276" s="1"/>
      <c r="E276" s="1"/>
      <c r="F276" s="14" t="s">
        <v>1481</v>
      </c>
      <c r="G276" s="14" t="s">
        <v>1152</v>
      </c>
      <c r="H276" s="13">
        <v>1</v>
      </c>
      <c r="I276" s="18">
        <v>0</v>
      </c>
      <c r="J276" s="18">
        <v>0</v>
      </c>
      <c r="K276" s="18">
        <f t="shared" si="5"/>
        <v>1</v>
      </c>
      <c r="L276" s="18" t="s">
        <v>1480</v>
      </c>
      <c r="M276" s="3" t="s">
        <v>498</v>
      </c>
    </row>
    <row r="277" spans="1:13" ht="33" customHeight="1" x14ac:dyDescent="0.25">
      <c r="A277" s="13">
        <f>SUBTOTAL(3,$B$2:B277)*1</f>
        <v>276</v>
      </c>
      <c r="B277" s="1" t="s">
        <v>503</v>
      </c>
      <c r="C277" s="1"/>
      <c r="D277" s="1"/>
      <c r="E277" s="1"/>
      <c r="F277" s="14" t="s">
        <v>1483</v>
      </c>
      <c r="G277" s="14" t="s">
        <v>1152</v>
      </c>
      <c r="H277" s="13">
        <v>1</v>
      </c>
      <c r="I277" s="18">
        <v>0</v>
      </c>
      <c r="J277" s="18">
        <v>0</v>
      </c>
      <c r="K277" s="18">
        <f t="shared" si="5"/>
        <v>1</v>
      </c>
      <c r="L277" s="18" t="s">
        <v>1482</v>
      </c>
      <c r="M277" s="3" t="s">
        <v>504</v>
      </c>
    </row>
    <row r="278" spans="1:13" ht="33" customHeight="1" x14ac:dyDescent="0.25">
      <c r="A278" s="13">
        <f>SUBTOTAL(3,$B$2:B278)*1</f>
        <v>277</v>
      </c>
      <c r="B278" s="1" t="s">
        <v>505</v>
      </c>
      <c r="C278" s="1"/>
      <c r="D278" s="1"/>
      <c r="E278" s="1"/>
      <c r="F278" s="14" t="s">
        <v>1291</v>
      </c>
      <c r="G278" s="14" t="s">
        <v>1152</v>
      </c>
      <c r="H278" s="13">
        <v>1</v>
      </c>
      <c r="I278" s="18">
        <v>0</v>
      </c>
      <c r="J278" s="18">
        <v>0</v>
      </c>
      <c r="K278" s="18">
        <f t="shared" si="5"/>
        <v>1</v>
      </c>
      <c r="L278" s="18" t="s">
        <v>1484</v>
      </c>
      <c r="M278" s="3" t="s">
        <v>506</v>
      </c>
    </row>
    <row r="279" spans="1:13" ht="33" customHeight="1" x14ac:dyDescent="0.25">
      <c r="A279" s="13">
        <f>SUBTOTAL(3,$B$2:B279)*1</f>
        <v>278</v>
      </c>
      <c r="B279" s="1" t="s">
        <v>507</v>
      </c>
      <c r="C279" s="1"/>
      <c r="D279" s="1"/>
      <c r="E279" s="1"/>
      <c r="F279" s="14" t="s">
        <v>1191</v>
      </c>
      <c r="G279" s="14" t="s">
        <v>1152</v>
      </c>
      <c r="H279" s="13">
        <v>1</v>
      </c>
      <c r="I279" s="18">
        <v>0</v>
      </c>
      <c r="J279" s="18">
        <v>0</v>
      </c>
      <c r="K279" s="18">
        <f t="shared" si="5"/>
        <v>1</v>
      </c>
      <c r="L279" s="18" t="s">
        <v>802</v>
      </c>
      <c r="M279" s="3" t="s">
        <v>508</v>
      </c>
    </row>
    <row r="280" spans="1:13" ht="33" customHeight="1" x14ac:dyDescent="0.25">
      <c r="A280" s="13">
        <f>SUBTOTAL(3,$B$2:B280)*1</f>
        <v>279</v>
      </c>
      <c r="B280" s="1" t="s">
        <v>509</v>
      </c>
      <c r="C280" s="1"/>
      <c r="D280" s="1"/>
      <c r="E280" s="1"/>
      <c r="F280" s="14" t="s">
        <v>1191</v>
      </c>
      <c r="G280" s="14" t="s">
        <v>1183</v>
      </c>
      <c r="H280" s="13">
        <v>1</v>
      </c>
      <c r="I280" s="18">
        <v>0</v>
      </c>
      <c r="J280" s="18">
        <v>0</v>
      </c>
      <c r="K280" s="18">
        <f t="shared" si="5"/>
        <v>1</v>
      </c>
      <c r="L280" s="18" t="s">
        <v>717</v>
      </c>
      <c r="M280" s="3" t="s">
        <v>510</v>
      </c>
    </row>
    <row r="281" spans="1:13" ht="33" customHeight="1" x14ac:dyDescent="0.25">
      <c r="A281" s="13">
        <f>SUBTOTAL(3,$B$2:B281)*1</f>
        <v>280</v>
      </c>
      <c r="B281" s="1" t="s">
        <v>511</v>
      </c>
      <c r="C281" s="1"/>
      <c r="D281" s="1"/>
      <c r="E281" s="1" t="s">
        <v>1162</v>
      </c>
      <c r="F281" s="14" t="s">
        <v>1159</v>
      </c>
      <c r="G281" s="14" t="s">
        <v>1152</v>
      </c>
      <c r="H281" s="13">
        <v>1</v>
      </c>
      <c r="I281" s="18">
        <v>0</v>
      </c>
      <c r="J281" s="18">
        <v>0</v>
      </c>
      <c r="K281" s="18">
        <f t="shared" si="5"/>
        <v>1</v>
      </c>
      <c r="L281" s="18" t="s">
        <v>1485</v>
      </c>
      <c r="M281" s="3" t="s">
        <v>512</v>
      </c>
    </row>
    <row r="282" spans="1:13" ht="33" customHeight="1" x14ac:dyDescent="0.25">
      <c r="A282" s="13">
        <f>SUBTOTAL(3,$B$2:B282)*1</f>
        <v>281</v>
      </c>
      <c r="B282" s="1" t="s">
        <v>515</v>
      </c>
      <c r="C282" s="1"/>
      <c r="D282" s="1"/>
      <c r="E282" s="1"/>
      <c r="F282" s="14" t="s">
        <v>1487</v>
      </c>
      <c r="G282" s="14" t="s">
        <v>1152</v>
      </c>
      <c r="H282" s="13">
        <v>1</v>
      </c>
      <c r="I282" s="18">
        <v>0</v>
      </c>
      <c r="J282" s="18">
        <v>0</v>
      </c>
      <c r="K282" s="18">
        <f t="shared" si="5"/>
        <v>1</v>
      </c>
      <c r="L282" s="18" t="s">
        <v>1486</v>
      </c>
      <c r="M282" s="3" t="s">
        <v>516</v>
      </c>
    </row>
    <row r="283" spans="1:13" ht="33" customHeight="1" x14ac:dyDescent="0.25">
      <c r="A283" s="13">
        <f>SUBTOTAL(3,$B$2:B283)*1</f>
        <v>282</v>
      </c>
      <c r="B283" s="1" t="s">
        <v>519</v>
      </c>
      <c r="C283" s="1"/>
      <c r="D283" s="1"/>
      <c r="E283" s="1"/>
      <c r="F283" s="14" t="s">
        <v>1289</v>
      </c>
      <c r="G283" s="14" t="s">
        <v>1152</v>
      </c>
      <c r="H283" s="13">
        <v>1</v>
      </c>
      <c r="I283" s="18">
        <v>1</v>
      </c>
      <c r="J283" s="18">
        <v>0</v>
      </c>
      <c r="K283" s="18">
        <f t="shared" si="5"/>
        <v>2</v>
      </c>
      <c r="L283" s="18" t="s">
        <v>1488</v>
      </c>
      <c r="M283" s="3" t="s">
        <v>520</v>
      </c>
    </row>
    <row r="284" spans="1:13" ht="33" customHeight="1" x14ac:dyDescent="0.25">
      <c r="A284" s="13">
        <f>SUBTOTAL(3,$B$2:B284)*1</f>
        <v>283</v>
      </c>
      <c r="B284" s="1" t="s">
        <v>527</v>
      </c>
      <c r="C284" s="1"/>
      <c r="D284" s="1"/>
      <c r="E284" s="1" t="s">
        <v>1162</v>
      </c>
      <c r="F284" s="14" t="s">
        <v>1372</v>
      </c>
      <c r="G284" s="14"/>
      <c r="H284" s="13">
        <v>1</v>
      </c>
      <c r="I284" s="18">
        <v>0</v>
      </c>
      <c r="J284" s="18">
        <v>0</v>
      </c>
      <c r="K284" s="18">
        <f t="shared" si="5"/>
        <v>1</v>
      </c>
      <c r="L284" s="18" t="s">
        <v>761</v>
      </c>
      <c r="M284" s="3" t="s">
        <v>528</v>
      </c>
    </row>
    <row r="285" spans="1:13" ht="33" customHeight="1" x14ac:dyDescent="0.25">
      <c r="A285" s="13">
        <f>SUBTOTAL(3,$B$2:B285)*1</f>
        <v>284</v>
      </c>
      <c r="B285" s="62" t="s">
        <v>529</v>
      </c>
      <c r="C285" s="62"/>
      <c r="D285" s="62"/>
      <c r="E285" s="62" t="s">
        <v>1162</v>
      </c>
      <c r="F285" s="63" t="s">
        <v>1379</v>
      </c>
      <c r="G285" s="63" t="s">
        <v>1152</v>
      </c>
      <c r="H285" s="61">
        <v>1</v>
      </c>
      <c r="I285" s="62">
        <v>1</v>
      </c>
      <c r="J285" s="62">
        <v>0</v>
      </c>
      <c r="K285" s="62">
        <f t="shared" si="5"/>
        <v>2</v>
      </c>
      <c r="L285" s="62" t="s">
        <v>761</v>
      </c>
      <c r="M285" s="64" t="s">
        <v>530</v>
      </c>
    </row>
    <row r="286" spans="1:13" ht="33" customHeight="1" x14ac:dyDescent="0.25">
      <c r="A286" s="13">
        <f>SUBTOTAL(3,$B$2:B286)*1</f>
        <v>285</v>
      </c>
      <c r="B286" s="62" t="s">
        <v>531</v>
      </c>
      <c r="C286" s="62"/>
      <c r="D286" s="62"/>
      <c r="E286" s="62"/>
      <c r="F286" s="63" t="s">
        <v>690</v>
      </c>
      <c r="G286" s="63"/>
      <c r="H286" s="61">
        <v>1</v>
      </c>
      <c r="I286" s="62">
        <v>0</v>
      </c>
      <c r="J286" s="62">
        <v>0</v>
      </c>
      <c r="K286" s="62">
        <f t="shared" si="5"/>
        <v>1</v>
      </c>
      <c r="L286" s="62" t="s">
        <v>791</v>
      </c>
      <c r="M286" s="64" t="s">
        <v>532</v>
      </c>
    </row>
    <row r="287" spans="1:13" ht="33" customHeight="1" x14ac:dyDescent="0.25">
      <c r="A287" s="13">
        <f>SUBTOTAL(3,$B$2:B287)*1</f>
        <v>286</v>
      </c>
      <c r="B287" s="1" t="s">
        <v>535</v>
      </c>
      <c r="C287" s="1"/>
      <c r="D287" s="1"/>
      <c r="E287" s="1" t="s">
        <v>1162</v>
      </c>
      <c r="F287" s="14" t="s">
        <v>1215</v>
      </c>
      <c r="G287" s="14"/>
      <c r="H287" s="13">
        <v>1</v>
      </c>
      <c r="I287" s="18">
        <v>0</v>
      </c>
      <c r="J287" s="18">
        <v>0</v>
      </c>
      <c r="K287" s="18">
        <f t="shared" si="5"/>
        <v>1</v>
      </c>
      <c r="L287" s="18" t="s">
        <v>731</v>
      </c>
      <c r="M287" s="3" t="s">
        <v>536</v>
      </c>
    </row>
    <row r="288" spans="1:13" ht="33" customHeight="1" x14ac:dyDescent="0.25">
      <c r="A288" s="13">
        <f>SUBTOTAL(3,$B$2:B288)*1</f>
        <v>287</v>
      </c>
      <c r="B288" s="1" t="s">
        <v>537</v>
      </c>
      <c r="C288" s="1"/>
      <c r="D288" s="1"/>
      <c r="E288" s="1" t="s">
        <v>1162</v>
      </c>
      <c r="F288" s="14" t="s">
        <v>1178</v>
      </c>
      <c r="G288" s="14"/>
      <c r="H288" s="13">
        <v>1</v>
      </c>
      <c r="I288" s="18">
        <v>0</v>
      </c>
      <c r="J288" s="18">
        <v>0</v>
      </c>
      <c r="K288" s="18">
        <f t="shared" si="5"/>
        <v>1</v>
      </c>
      <c r="L288" s="18" t="s">
        <v>731</v>
      </c>
      <c r="M288" s="3" t="s">
        <v>538</v>
      </c>
    </row>
    <row r="289" spans="1:13" ht="33" customHeight="1" x14ac:dyDescent="0.25">
      <c r="A289" s="13">
        <f>SUBTOTAL(3,$B$2:B289)*1</f>
        <v>288</v>
      </c>
      <c r="B289" s="62" t="s">
        <v>539</v>
      </c>
      <c r="C289" s="62"/>
      <c r="D289" s="62"/>
      <c r="E289" s="62"/>
      <c r="F289" s="63" t="s">
        <v>691</v>
      </c>
      <c r="G289" s="63"/>
      <c r="H289" s="61">
        <v>1</v>
      </c>
      <c r="I289" s="62">
        <v>0</v>
      </c>
      <c r="J289" s="62">
        <v>0</v>
      </c>
      <c r="K289" s="62">
        <f t="shared" si="5"/>
        <v>1</v>
      </c>
      <c r="L289" s="62" t="s">
        <v>751</v>
      </c>
      <c r="M289" s="64" t="s">
        <v>540</v>
      </c>
    </row>
    <row r="290" spans="1:13" ht="33" customHeight="1" x14ac:dyDescent="0.25">
      <c r="A290" s="13">
        <f>SUBTOTAL(3,$B$2:B290)*1</f>
        <v>289</v>
      </c>
      <c r="B290" s="62" t="s">
        <v>541</v>
      </c>
      <c r="C290" s="62"/>
      <c r="D290" s="62"/>
      <c r="E290" s="62"/>
      <c r="F290" s="63" t="s">
        <v>691</v>
      </c>
      <c r="G290" s="63"/>
      <c r="H290" s="61">
        <v>1</v>
      </c>
      <c r="I290" s="62">
        <v>0</v>
      </c>
      <c r="J290" s="62">
        <v>0</v>
      </c>
      <c r="K290" s="62">
        <f t="shared" si="5"/>
        <v>1</v>
      </c>
      <c r="L290" s="62" t="s">
        <v>751</v>
      </c>
      <c r="M290" s="64" t="s">
        <v>542</v>
      </c>
    </row>
    <row r="291" spans="1:13" ht="33" customHeight="1" x14ac:dyDescent="0.25">
      <c r="A291" s="13">
        <f>SUBTOTAL(3,$B$2:B291)*1</f>
        <v>290</v>
      </c>
      <c r="B291" s="1" t="s">
        <v>544</v>
      </c>
      <c r="C291" s="1"/>
      <c r="D291" s="1"/>
      <c r="E291" s="1"/>
      <c r="F291" s="14" t="s">
        <v>1280</v>
      </c>
      <c r="G291" s="14" t="s">
        <v>1183</v>
      </c>
      <c r="H291" s="13">
        <v>1</v>
      </c>
      <c r="I291" s="18">
        <v>0</v>
      </c>
      <c r="J291" s="18">
        <v>0</v>
      </c>
      <c r="K291" s="18">
        <f t="shared" si="5"/>
        <v>1</v>
      </c>
      <c r="L291" s="18" t="s">
        <v>1489</v>
      </c>
      <c r="M291" s="3" t="s">
        <v>545</v>
      </c>
    </row>
    <row r="292" spans="1:13" ht="33" customHeight="1" x14ac:dyDescent="0.25">
      <c r="A292" s="13">
        <f>SUBTOTAL(3,$B$2:B292)*1</f>
        <v>291</v>
      </c>
      <c r="B292" s="1" t="s">
        <v>550</v>
      </c>
      <c r="C292" s="1"/>
      <c r="D292" s="1"/>
      <c r="E292" s="1"/>
      <c r="F292" s="14" t="s">
        <v>1490</v>
      </c>
      <c r="G292" s="14" t="s">
        <v>1152</v>
      </c>
      <c r="H292" s="13">
        <v>1</v>
      </c>
      <c r="I292" s="18">
        <v>0</v>
      </c>
      <c r="J292" s="18">
        <v>0</v>
      </c>
      <c r="K292" s="18">
        <f t="shared" si="5"/>
        <v>1</v>
      </c>
      <c r="L292" s="18" t="s">
        <v>1014</v>
      </c>
      <c r="M292" s="3" t="s">
        <v>551</v>
      </c>
    </row>
    <row r="293" spans="1:13" ht="33" customHeight="1" x14ac:dyDescent="0.25">
      <c r="A293" s="13">
        <f>SUBTOTAL(3,$B$2:B293)*1</f>
        <v>292</v>
      </c>
      <c r="B293" s="1" t="s">
        <v>552</v>
      </c>
      <c r="C293" s="1"/>
      <c r="D293" s="1"/>
      <c r="E293" s="1"/>
      <c r="F293" s="14" t="s">
        <v>1491</v>
      </c>
      <c r="G293" s="14" t="s">
        <v>1152</v>
      </c>
      <c r="H293" s="13">
        <v>1</v>
      </c>
      <c r="I293" s="18">
        <v>0</v>
      </c>
      <c r="J293" s="18">
        <v>0</v>
      </c>
      <c r="K293" s="18">
        <f t="shared" si="5"/>
        <v>1</v>
      </c>
      <c r="L293" s="18" t="s">
        <v>1032</v>
      </c>
      <c r="M293" s="3" t="s">
        <v>553</v>
      </c>
    </row>
    <row r="294" spans="1:13" ht="33" customHeight="1" x14ac:dyDescent="0.25">
      <c r="A294" s="13">
        <f>SUBTOTAL(3,$B$2:B294)*1</f>
        <v>293</v>
      </c>
      <c r="B294" s="1" t="s">
        <v>554</v>
      </c>
      <c r="C294" s="1"/>
      <c r="D294" s="1"/>
      <c r="E294" s="1"/>
      <c r="F294" s="44" t="s">
        <v>1380</v>
      </c>
      <c r="G294" s="14" t="s">
        <v>1152</v>
      </c>
      <c r="H294" s="13">
        <v>1</v>
      </c>
      <c r="I294" s="18">
        <v>0</v>
      </c>
      <c r="J294" s="18">
        <v>0</v>
      </c>
      <c r="K294" s="18">
        <f t="shared" si="5"/>
        <v>1</v>
      </c>
      <c r="L294" s="18" t="s">
        <v>1032</v>
      </c>
      <c r="M294" s="3" t="s">
        <v>555</v>
      </c>
    </row>
    <row r="295" spans="1:13" ht="33" customHeight="1" x14ac:dyDescent="0.25">
      <c r="A295" s="13">
        <f>SUBTOTAL(3,$B$2:B295)*1</f>
        <v>294</v>
      </c>
      <c r="B295" s="1" t="s">
        <v>556</v>
      </c>
      <c r="C295" s="1"/>
      <c r="D295" s="1"/>
      <c r="E295" s="1"/>
      <c r="F295" s="14" t="s">
        <v>693</v>
      </c>
      <c r="G295" s="14" t="s">
        <v>1152</v>
      </c>
      <c r="H295" s="13">
        <v>1</v>
      </c>
      <c r="I295" s="18">
        <v>0</v>
      </c>
      <c r="J295" s="18">
        <v>0</v>
      </c>
      <c r="K295" s="18">
        <f t="shared" si="5"/>
        <v>1</v>
      </c>
      <c r="L295" s="18" t="s">
        <v>734</v>
      </c>
      <c r="M295" s="3" t="s">
        <v>557</v>
      </c>
    </row>
    <row r="296" spans="1:13" ht="33" customHeight="1" x14ac:dyDescent="0.25">
      <c r="A296" s="13">
        <f>SUBTOTAL(3,$B$2:B296)*1</f>
        <v>295</v>
      </c>
      <c r="B296" s="1" t="s">
        <v>558</v>
      </c>
      <c r="C296" s="1"/>
      <c r="D296" s="1"/>
      <c r="E296" s="1" t="s">
        <v>1162</v>
      </c>
      <c r="F296" s="14" t="s">
        <v>1381</v>
      </c>
      <c r="G296" s="14"/>
      <c r="H296" s="13">
        <v>1</v>
      </c>
      <c r="I296" s="18">
        <v>0</v>
      </c>
      <c r="J296" s="18">
        <v>0</v>
      </c>
      <c r="K296" s="18">
        <f t="shared" si="5"/>
        <v>1</v>
      </c>
      <c r="L296" s="18" t="s">
        <v>773</v>
      </c>
      <c r="M296" s="3" t="s">
        <v>559</v>
      </c>
    </row>
    <row r="297" spans="1:13" ht="33" customHeight="1" x14ac:dyDescent="0.25">
      <c r="A297" s="13">
        <f>SUBTOTAL(3,$B$2:B297)*1</f>
        <v>296</v>
      </c>
      <c r="B297" s="1" t="s">
        <v>560</v>
      </c>
      <c r="C297" s="1"/>
      <c r="D297" s="1"/>
      <c r="E297" s="1" t="s">
        <v>1162</v>
      </c>
      <c r="F297" s="14" t="s">
        <v>1492</v>
      </c>
      <c r="G297" s="14" t="s">
        <v>1152</v>
      </c>
      <c r="H297" s="13">
        <v>1</v>
      </c>
      <c r="I297" s="18">
        <v>0</v>
      </c>
      <c r="J297" s="18">
        <v>0</v>
      </c>
      <c r="K297" s="18">
        <f t="shared" si="5"/>
        <v>1</v>
      </c>
      <c r="L297" s="18" t="s">
        <v>746</v>
      </c>
      <c r="M297" s="3" t="s">
        <v>561</v>
      </c>
    </row>
    <row r="298" spans="1:13" ht="33" customHeight="1" x14ac:dyDescent="0.25">
      <c r="A298" s="13">
        <f>SUBTOTAL(3,$B$2:B298)*1</f>
        <v>297</v>
      </c>
      <c r="B298" s="1" t="s">
        <v>562</v>
      </c>
      <c r="C298" s="1"/>
      <c r="D298" s="1"/>
      <c r="E298" s="1"/>
      <c r="F298" s="14" t="s">
        <v>1155</v>
      </c>
      <c r="G298" s="14" t="s">
        <v>1152</v>
      </c>
      <c r="H298" s="13">
        <v>1</v>
      </c>
      <c r="I298" s="18">
        <v>0</v>
      </c>
      <c r="J298" s="18">
        <v>0</v>
      </c>
      <c r="K298" s="18">
        <f t="shared" si="5"/>
        <v>1</v>
      </c>
      <c r="L298" s="18" t="s">
        <v>1296</v>
      </c>
      <c r="M298" s="3" t="s">
        <v>563</v>
      </c>
    </row>
    <row r="299" spans="1:13" ht="33" customHeight="1" x14ac:dyDescent="0.25">
      <c r="A299" s="13">
        <f>SUBTOTAL(3,$B$2:B299)*1</f>
        <v>298</v>
      </c>
      <c r="B299" s="62" t="s">
        <v>564</v>
      </c>
      <c r="C299" s="62"/>
      <c r="D299" s="62"/>
      <c r="E299" s="62"/>
      <c r="F299" s="63" t="s">
        <v>1493</v>
      </c>
      <c r="G299" s="63" t="s">
        <v>1183</v>
      </c>
      <c r="H299" s="61">
        <v>1</v>
      </c>
      <c r="I299" s="62">
        <v>0</v>
      </c>
      <c r="J299" s="62">
        <v>0</v>
      </c>
      <c r="K299" s="62">
        <f t="shared" si="5"/>
        <v>1</v>
      </c>
      <c r="L299" s="62" t="s">
        <v>776</v>
      </c>
      <c r="M299" s="64" t="s">
        <v>565</v>
      </c>
    </row>
    <row r="300" spans="1:13" ht="33" customHeight="1" x14ac:dyDescent="0.25">
      <c r="A300" s="13">
        <f>SUBTOTAL(3,$B$2:B300)*1</f>
        <v>299</v>
      </c>
      <c r="B300" s="62" t="s">
        <v>566</v>
      </c>
      <c r="C300" s="62"/>
      <c r="D300" s="62"/>
      <c r="E300" s="62"/>
      <c r="F300" s="63" t="s">
        <v>1494</v>
      </c>
      <c r="G300" s="63" t="s">
        <v>1171</v>
      </c>
      <c r="H300" s="61">
        <v>1</v>
      </c>
      <c r="I300" s="62">
        <v>0</v>
      </c>
      <c r="J300" s="62">
        <v>0</v>
      </c>
      <c r="K300" s="62">
        <f t="shared" si="5"/>
        <v>1</v>
      </c>
      <c r="L300" s="62" t="s">
        <v>776</v>
      </c>
      <c r="M300" s="64" t="s">
        <v>567</v>
      </c>
    </row>
    <row r="301" spans="1:13" ht="33" customHeight="1" x14ac:dyDescent="0.25">
      <c r="A301" s="13">
        <f>SUBTOTAL(3,$B$2:B301)*1</f>
        <v>300</v>
      </c>
      <c r="B301" s="1" t="s">
        <v>570</v>
      </c>
      <c r="C301" s="1"/>
      <c r="D301" s="1"/>
      <c r="E301" s="1" t="s">
        <v>1162</v>
      </c>
      <c r="F301" s="14" t="s">
        <v>1495</v>
      </c>
      <c r="G301" s="14"/>
      <c r="H301" s="13">
        <v>1</v>
      </c>
      <c r="I301" s="18">
        <v>0</v>
      </c>
      <c r="J301" s="18">
        <v>0</v>
      </c>
      <c r="K301" s="18">
        <f t="shared" si="5"/>
        <v>1</v>
      </c>
      <c r="L301" s="18" t="s">
        <v>1425</v>
      </c>
      <c r="M301" s="3" t="s">
        <v>571</v>
      </c>
    </row>
    <row r="302" spans="1:13" ht="33" customHeight="1" x14ac:dyDescent="0.25">
      <c r="A302" s="13">
        <f>SUBTOTAL(3,$B$2:B302)*1</f>
        <v>301</v>
      </c>
      <c r="B302" s="1" t="s">
        <v>572</v>
      </c>
      <c r="C302" s="1"/>
      <c r="D302" s="1"/>
      <c r="E302" s="1"/>
      <c r="F302" s="14" t="s">
        <v>1497</v>
      </c>
      <c r="G302" s="14" t="s">
        <v>1498</v>
      </c>
      <c r="H302" s="13">
        <v>1</v>
      </c>
      <c r="I302" s="18">
        <v>0</v>
      </c>
      <c r="J302" s="18">
        <v>0</v>
      </c>
      <c r="K302" s="18">
        <f t="shared" si="5"/>
        <v>1</v>
      </c>
      <c r="L302" s="18" t="s">
        <v>1496</v>
      </c>
      <c r="M302" s="3" t="s">
        <v>573</v>
      </c>
    </row>
    <row r="303" spans="1:13" ht="33" customHeight="1" x14ac:dyDescent="0.25">
      <c r="A303" s="13">
        <f>SUBTOTAL(3,$B$2:B303)*1</f>
        <v>302</v>
      </c>
      <c r="B303" s="1" t="s">
        <v>574</v>
      </c>
      <c r="C303" s="1"/>
      <c r="D303" s="1"/>
      <c r="E303" s="1"/>
      <c r="F303" s="14" t="s">
        <v>1277</v>
      </c>
      <c r="G303" s="14" t="s">
        <v>1152</v>
      </c>
      <c r="H303" s="13">
        <v>1</v>
      </c>
      <c r="I303" s="18">
        <v>0</v>
      </c>
      <c r="J303" s="18">
        <v>0</v>
      </c>
      <c r="K303" s="18">
        <f t="shared" si="5"/>
        <v>1</v>
      </c>
      <c r="L303" s="18" t="s">
        <v>793</v>
      </c>
      <c r="M303" s="3" t="s">
        <v>575</v>
      </c>
    </row>
    <row r="304" spans="1:13" ht="33" customHeight="1" x14ac:dyDescent="0.25">
      <c r="A304" s="13">
        <f>SUBTOTAL(3,$B$2:B304)*1</f>
        <v>303</v>
      </c>
      <c r="B304" s="1" t="s">
        <v>576</v>
      </c>
      <c r="C304" s="1"/>
      <c r="D304" s="1"/>
      <c r="E304" s="1"/>
      <c r="F304" s="14" t="s">
        <v>1289</v>
      </c>
      <c r="G304" s="14" t="s">
        <v>1152</v>
      </c>
      <c r="H304" s="13">
        <v>1</v>
      </c>
      <c r="I304" s="18">
        <v>1</v>
      </c>
      <c r="J304" s="18">
        <v>0</v>
      </c>
      <c r="K304" s="18">
        <f t="shared" si="5"/>
        <v>2</v>
      </c>
      <c r="L304" s="18" t="s">
        <v>1499</v>
      </c>
      <c r="M304" s="3" t="s">
        <v>577</v>
      </c>
    </row>
    <row r="305" spans="1:13" ht="33" customHeight="1" x14ac:dyDescent="0.25">
      <c r="A305" s="13">
        <f>SUBTOTAL(3,$B$2:B305)*1</f>
        <v>304</v>
      </c>
      <c r="B305" s="1" t="s">
        <v>578</v>
      </c>
      <c r="C305" s="1"/>
      <c r="D305" s="1"/>
      <c r="E305" s="1"/>
      <c r="F305" s="14" t="s">
        <v>1501</v>
      </c>
      <c r="G305" s="14" t="s">
        <v>1152</v>
      </c>
      <c r="H305" s="13">
        <v>1</v>
      </c>
      <c r="I305" s="18">
        <v>0</v>
      </c>
      <c r="J305" s="18">
        <v>0</v>
      </c>
      <c r="K305" s="18">
        <f t="shared" si="5"/>
        <v>1</v>
      </c>
      <c r="L305" s="18" t="s">
        <v>1500</v>
      </c>
      <c r="M305" s="3" t="s">
        <v>579</v>
      </c>
    </row>
    <row r="306" spans="1:13" ht="33" customHeight="1" x14ac:dyDescent="0.25">
      <c r="A306" s="13">
        <f>SUBTOTAL(3,$B$2:B306)*1</f>
        <v>305</v>
      </c>
      <c r="B306" s="1" t="s">
        <v>580</v>
      </c>
      <c r="C306" s="1"/>
      <c r="D306" s="1"/>
      <c r="E306" s="1"/>
      <c r="F306" s="14" t="s">
        <v>1359</v>
      </c>
      <c r="G306" s="14" t="s">
        <v>1171</v>
      </c>
      <c r="H306" s="13">
        <v>1</v>
      </c>
      <c r="I306" s="18">
        <v>0</v>
      </c>
      <c r="J306" s="18">
        <v>0</v>
      </c>
      <c r="K306" s="18">
        <f t="shared" si="5"/>
        <v>1</v>
      </c>
      <c r="L306" s="18" t="s">
        <v>1502</v>
      </c>
      <c r="M306" s="3" t="s">
        <v>581</v>
      </c>
    </row>
    <row r="307" spans="1:13" ht="33" customHeight="1" x14ac:dyDescent="0.25">
      <c r="A307" s="13">
        <f>SUBTOTAL(3,$B$2:B307)*1</f>
        <v>306</v>
      </c>
      <c r="B307" s="1" t="s">
        <v>584</v>
      </c>
      <c r="C307" s="1"/>
      <c r="D307" s="1"/>
      <c r="E307" s="1"/>
      <c r="F307" s="14" t="s">
        <v>1503</v>
      </c>
      <c r="G307" s="14" t="s">
        <v>1171</v>
      </c>
      <c r="H307" s="13">
        <v>1</v>
      </c>
      <c r="I307" s="18">
        <v>0</v>
      </c>
      <c r="J307" s="18">
        <v>0</v>
      </c>
      <c r="K307" s="18">
        <f t="shared" si="5"/>
        <v>1</v>
      </c>
      <c r="L307" s="18" t="s">
        <v>1504</v>
      </c>
      <c r="M307" s="3" t="s">
        <v>585</v>
      </c>
    </row>
    <row r="308" spans="1:13" ht="33" customHeight="1" x14ac:dyDescent="0.25">
      <c r="A308" s="13">
        <f>SUBTOTAL(3,$B$2:B308)*1</f>
        <v>307</v>
      </c>
      <c r="B308" s="1" t="s">
        <v>586</v>
      </c>
      <c r="C308" s="1"/>
      <c r="D308" s="1"/>
      <c r="E308" s="1"/>
      <c r="F308" s="14" t="s">
        <v>1236</v>
      </c>
      <c r="G308" s="14" t="s">
        <v>1183</v>
      </c>
      <c r="H308" s="13">
        <v>1</v>
      </c>
      <c r="I308" s="18">
        <v>0</v>
      </c>
      <c r="J308" s="18">
        <v>0</v>
      </c>
      <c r="K308" s="18">
        <f t="shared" si="5"/>
        <v>1</v>
      </c>
      <c r="L308" s="18" t="s">
        <v>1505</v>
      </c>
      <c r="M308" s="3" t="s">
        <v>587</v>
      </c>
    </row>
    <row r="309" spans="1:13" ht="33" customHeight="1" x14ac:dyDescent="0.25">
      <c r="A309" s="13">
        <f>SUBTOTAL(3,$B$2:B309)*1</f>
        <v>308</v>
      </c>
      <c r="B309" s="62" t="s">
        <v>588</v>
      </c>
      <c r="C309" s="62"/>
      <c r="D309" s="62"/>
      <c r="E309" s="62" t="s">
        <v>1162</v>
      </c>
      <c r="F309" s="63" t="s">
        <v>1506</v>
      </c>
      <c r="G309" s="63"/>
      <c r="H309" s="61">
        <v>1</v>
      </c>
      <c r="I309" s="62">
        <v>0</v>
      </c>
      <c r="J309" s="62">
        <v>0</v>
      </c>
      <c r="K309" s="62">
        <f t="shared" si="5"/>
        <v>1</v>
      </c>
      <c r="L309" s="62" t="s">
        <v>785</v>
      </c>
      <c r="M309" s="64" t="s">
        <v>589</v>
      </c>
    </row>
    <row r="310" spans="1:13" ht="33" customHeight="1" x14ac:dyDescent="0.25">
      <c r="A310" s="13">
        <f>SUBTOTAL(3,$B$2:B310)*1</f>
        <v>309</v>
      </c>
      <c r="B310" s="62" t="s">
        <v>590</v>
      </c>
      <c r="C310" s="62"/>
      <c r="D310" s="62"/>
      <c r="E310" s="62"/>
      <c r="F310" s="63" t="s">
        <v>1507</v>
      </c>
      <c r="G310" s="63"/>
      <c r="H310" s="61">
        <v>1</v>
      </c>
      <c r="I310" s="62">
        <v>0</v>
      </c>
      <c r="J310" s="62">
        <v>0</v>
      </c>
      <c r="K310" s="62">
        <f t="shared" si="5"/>
        <v>1</v>
      </c>
      <c r="L310" s="62" t="s">
        <v>794</v>
      </c>
      <c r="M310" s="64" t="s">
        <v>591</v>
      </c>
    </row>
    <row r="311" spans="1:13" ht="33" customHeight="1" x14ac:dyDescent="0.25">
      <c r="A311" s="13">
        <f>SUBTOTAL(3,$B$2:B311)*1</f>
        <v>310</v>
      </c>
      <c r="B311" s="62" t="s">
        <v>596</v>
      </c>
      <c r="C311" s="62"/>
      <c r="D311" s="62"/>
      <c r="E311" s="62"/>
      <c r="F311" s="63" t="s">
        <v>695</v>
      </c>
      <c r="G311" s="63"/>
      <c r="H311" s="61">
        <v>1</v>
      </c>
      <c r="I311" s="62">
        <v>0</v>
      </c>
      <c r="J311" s="62">
        <v>0</v>
      </c>
      <c r="K311" s="62">
        <f t="shared" si="5"/>
        <v>1</v>
      </c>
      <c r="L311" s="62" t="s">
        <v>795</v>
      </c>
      <c r="M311" s="64" t="s">
        <v>597</v>
      </c>
    </row>
    <row r="312" spans="1:13" ht="33" customHeight="1" x14ac:dyDescent="0.25">
      <c r="A312" s="13">
        <f>SUBTOTAL(3,$B$2:B312)*1</f>
        <v>311</v>
      </c>
      <c r="B312" s="62" t="s">
        <v>598</v>
      </c>
      <c r="C312" s="62"/>
      <c r="D312" s="62"/>
      <c r="E312" s="62"/>
      <c r="F312" s="63" t="s">
        <v>696</v>
      </c>
      <c r="G312" s="63"/>
      <c r="H312" s="61">
        <v>1</v>
      </c>
      <c r="I312" s="62">
        <v>0</v>
      </c>
      <c r="J312" s="62">
        <v>0</v>
      </c>
      <c r="K312" s="62">
        <f t="shared" si="5"/>
        <v>1</v>
      </c>
      <c r="L312" s="62" t="s">
        <v>759</v>
      </c>
      <c r="M312" s="64" t="s">
        <v>599</v>
      </c>
    </row>
    <row r="313" spans="1:13" ht="33" customHeight="1" x14ac:dyDescent="0.25">
      <c r="A313" s="13">
        <f>SUBTOTAL(3,$B$2:B313)*1</f>
        <v>312</v>
      </c>
      <c r="B313" s="62" t="s">
        <v>600</v>
      </c>
      <c r="C313" s="62"/>
      <c r="D313" s="62"/>
      <c r="E313" s="62" t="s">
        <v>1162</v>
      </c>
      <c r="F313" s="63" t="s">
        <v>1382</v>
      </c>
      <c r="G313" s="63"/>
      <c r="H313" s="61">
        <v>1</v>
      </c>
      <c r="I313" s="62">
        <v>0</v>
      </c>
      <c r="J313" s="62">
        <v>0</v>
      </c>
      <c r="K313" s="62">
        <f t="shared" si="5"/>
        <v>1</v>
      </c>
      <c r="L313" s="62" t="s">
        <v>759</v>
      </c>
      <c r="M313" s="64" t="s">
        <v>601</v>
      </c>
    </row>
    <row r="314" spans="1:13" ht="33" customHeight="1" x14ac:dyDescent="0.25">
      <c r="A314" s="13">
        <f>SUBTOTAL(3,$B$2:B314)*1</f>
        <v>313</v>
      </c>
      <c r="B314" s="62" t="s">
        <v>604</v>
      </c>
      <c r="C314" s="62"/>
      <c r="D314" s="62"/>
      <c r="E314" s="62" t="s">
        <v>1162</v>
      </c>
      <c r="F314" s="63" t="s">
        <v>1383</v>
      </c>
      <c r="G314" s="63"/>
      <c r="H314" s="61">
        <v>1</v>
      </c>
      <c r="I314" s="62">
        <v>0</v>
      </c>
      <c r="J314" s="62">
        <v>0</v>
      </c>
      <c r="K314" s="62">
        <f t="shared" si="5"/>
        <v>1</v>
      </c>
      <c r="L314" s="62" t="s">
        <v>747</v>
      </c>
      <c r="M314" s="64"/>
    </row>
    <row r="315" spans="1:13" ht="33" customHeight="1" x14ac:dyDescent="0.25">
      <c r="A315" s="13">
        <f>SUBTOTAL(3,$B$2:B315)*1</f>
        <v>314</v>
      </c>
      <c r="B315" s="1" t="s">
        <v>605</v>
      </c>
      <c r="C315" s="1"/>
      <c r="D315" s="1"/>
      <c r="E315" s="1"/>
      <c r="F315" s="14" t="s">
        <v>1384</v>
      </c>
      <c r="G315" s="14"/>
      <c r="H315" s="13">
        <v>1</v>
      </c>
      <c r="I315" s="18">
        <v>0</v>
      </c>
      <c r="J315" s="18">
        <v>0</v>
      </c>
      <c r="K315" s="18">
        <f t="shared" si="5"/>
        <v>1</v>
      </c>
      <c r="L315" s="18" t="s">
        <v>1287</v>
      </c>
      <c r="M315" s="3" t="s">
        <v>606</v>
      </c>
    </row>
    <row r="316" spans="1:13" ht="33" customHeight="1" x14ac:dyDescent="0.25">
      <c r="A316" s="13">
        <f>SUBTOTAL(3,$B$2:B316)*1</f>
        <v>315</v>
      </c>
      <c r="B316" s="62" t="s">
        <v>607</v>
      </c>
      <c r="C316" s="62"/>
      <c r="D316" s="62"/>
      <c r="E316" s="62"/>
      <c r="F316" s="63" t="s">
        <v>697</v>
      </c>
      <c r="G316" s="63"/>
      <c r="H316" s="61">
        <v>1</v>
      </c>
      <c r="I316" s="62">
        <v>0</v>
      </c>
      <c r="J316" s="62">
        <v>0</v>
      </c>
      <c r="K316" s="62">
        <f t="shared" si="5"/>
        <v>1</v>
      </c>
      <c r="L316" s="62" t="s">
        <v>796</v>
      </c>
      <c r="M316" s="73" t="s">
        <v>608</v>
      </c>
    </row>
    <row r="317" spans="1:13" ht="33" customHeight="1" x14ac:dyDescent="0.25">
      <c r="A317" s="13">
        <f>SUBTOTAL(3,$B$2:B317)*1</f>
        <v>316</v>
      </c>
      <c r="B317" s="1" t="s">
        <v>609</v>
      </c>
      <c r="C317" s="1"/>
      <c r="D317" s="1"/>
      <c r="E317" s="1"/>
      <c r="F317" s="14" t="s">
        <v>688</v>
      </c>
      <c r="G317" s="14"/>
      <c r="H317" s="13">
        <v>1</v>
      </c>
      <c r="I317" s="18">
        <v>0</v>
      </c>
      <c r="J317" s="18">
        <v>0</v>
      </c>
      <c r="K317" s="18">
        <f t="shared" si="5"/>
        <v>1</v>
      </c>
      <c r="L317" s="18" t="s">
        <v>1508</v>
      </c>
      <c r="M317" s="3" t="s">
        <v>610</v>
      </c>
    </row>
    <row r="318" spans="1:13" ht="33" customHeight="1" x14ac:dyDescent="0.25">
      <c r="A318" s="13">
        <f>SUBTOTAL(3,$B$2:B318)*1</f>
        <v>317</v>
      </c>
      <c r="B318" s="1" t="s">
        <v>612</v>
      </c>
      <c r="C318" s="1"/>
      <c r="D318" s="1"/>
      <c r="E318" s="1"/>
      <c r="F318" s="14" t="s">
        <v>698</v>
      </c>
      <c r="G318" s="14"/>
      <c r="H318" s="13">
        <v>1</v>
      </c>
      <c r="I318" s="18">
        <v>0</v>
      </c>
      <c r="J318" s="18">
        <v>0</v>
      </c>
      <c r="K318" s="18">
        <f t="shared" si="5"/>
        <v>1</v>
      </c>
      <c r="L318" s="18" t="s">
        <v>797</v>
      </c>
      <c r="M318" s="3" t="s">
        <v>613</v>
      </c>
    </row>
    <row r="319" spans="1:13" ht="33" customHeight="1" x14ac:dyDescent="0.25">
      <c r="A319" s="13">
        <f>SUBTOTAL(3,$B$2:B319)*1</f>
        <v>318</v>
      </c>
      <c r="B319" s="1" t="s">
        <v>614</v>
      </c>
      <c r="C319" s="1"/>
      <c r="D319" s="1"/>
      <c r="E319" s="1"/>
      <c r="F319" s="14" t="s">
        <v>1510</v>
      </c>
      <c r="G319" s="14" t="s">
        <v>1171</v>
      </c>
      <c r="H319" s="13">
        <v>1</v>
      </c>
      <c r="I319" s="18">
        <v>0</v>
      </c>
      <c r="J319" s="18">
        <v>0</v>
      </c>
      <c r="K319" s="18">
        <f t="shared" si="5"/>
        <v>1</v>
      </c>
      <c r="L319" s="18" t="s">
        <v>1509</v>
      </c>
      <c r="M319" s="3" t="s">
        <v>615</v>
      </c>
    </row>
    <row r="320" spans="1:13" ht="33" customHeight="1" x14ac:dyDescent="0.25">
      <c r="A320" s="13">
        <f>SUBTOTAL(3,$B$2:B320)*1</f>
        <v>319</v>
      </c>
      <c r="B320" s="1" t="s">
        <v>616</v>
      </c>
      <c r="C320" s="1"/>
      <c r="D320" s="1"/>
      <c r="E320" s="1" t="s">
        <v>1162</v>
      </c>
      <c r="F320" s="14" t="s">
        <v>1385</v>
      </c>
      <c r="G320" s="14"/>
      <c r="H320" s="13">
        <v>1</v>
      </c>
      <c r="I320" s="18">
        <v>0</v>
      </c>
      <c r="J320" s="18">
        <v>0</v>
      </c>
      <c r="K320" s="18">
        <f t="shared" si="5"/>
        <v>1</v>
      </c>
      <c r="L320" s="18" t="s">
        <v>798</v>
      </c>
      <c r="M320" s="3" t="s">
        <v>617</v>
      </c>
    </row>
    <row r="321" spans="1:13" ht="33" customHeight="1" x14ac:dyDescent="0.25">
      <c r="A321" s="13">
        <f>SUBTOTAL(3,$B$2:B321)*1</f>
        <v>320</v>
      </c>
      <c r="B321" s="62" t="s">
        <v>618</v>
      </c>
      <c r="C321" s="62"/>
      <c r="D321" s="62"/>
      <c r="E321" s="62"/>
      <c r="F321" s="63" t="s">
        <v>699</v>
      </c>
      <c r="G321" s="63"/>
      <c r="H321" s="61">
        <v>1</v>
      </c>
      <c r="I321" s="62">
        <v>0</v>
      </c>
      <c r="J321" s="62">
        <v>0</v>
      </c>
      <c r="K321" s="62">
        <f t="shared" si="5"/>
        <v>1</v>
      </c>
      <c r="L321" s="62" t="s">
        <v>799</v>
      </c>
      <c r="M321" s="64" t="s">
        <v>677</v>
      </c>
    </row>
    <row r="322" spans="1:13" ht="33" customHeight="1" x14ac:dyDescent="0.25">
      <c r="A322" s="13">
        <f>SUBTOTAL(3,$B$2:B322)*1</f>
        <v>321</v>
      </c>
      <c r="B322" s="62" t="s">
        <v>619</v>
      </c>
      <c r="C322" s="62"/>
      <c r="D322" s="62"/>
      <c r="E322" s="62"/>
      <c r="F322" s="63" t="s">
        <v>700</v>
      </c>
      <c r="G322" s="63"/>
      <c r="H322" s="61">
        <v>1</v>
      </c>
      <c r="I322" s="62">
        <v>0</v>
      </c>
      <c r="J322" s="62">
        <v>0</v>
      </c>
      <c r="K322" s="62">
        <f t="shared" si="5"/>
        <v>1</v>
      </c>
      <c r="L322" s="62" t="s">
        <v>800</v>
      </c>
      <c r="M322" s="64" t="s">
        <v>620</v>
      </c>
    </row>
    <row r="323" spans="1:13" ht="33" customHeight="1" x14ac:dyDescent="0.25">
      <c r="A323" s="13">
        <f>SUBTOTAL(3,$B$2:B323)*1</f>
        <v>322</v>
      </c>
      <c r="B323" s="62" t="s">
        <v>621</v>
      </c>
      <c r="C323" s="62"/>
      <c r="D323" s="62"/>
      <c r="E323" s="62"/>
      <c r="F323" s="63" t="s">
        <v>701</v>
      </c>
      <c r="G323" s="63"/>
      <c r="H323" s="61">
        <v>1</v>
      </c>
      <c r="I323" s="62">
        <v>0</v>
      </c>
      <c r="J323" s="62">
        <v>0</v>
      </c>
      <c r="K323" s="62">
        <f t="shared" si="5"/>
        <v>1</v>
      </c>
      <c r="L323" s="62" t="s">
        <v>801</v>
      </c>
      <c r="M323" s="64" t="s">
        <v>47</v>
      </c>
    </row>
    <row r="324" spans="1:13" ht="33" customHeight="1" x14ac:dyDescent="0.25">
      <c r="A324" s="13">
        <f>SUBTOTAL(3,$B$2:B324)*1</f>
        <v>323</v>
      </c>
      <c r="B324" s="1" t="s">
        <v>622</v>
      </c>
      <c r="C324" s="1"/>
      <c r="D324" s="1"/>
      <c r="E324" s="1"/>
      <c r="F324" s="14" t="s">
        <v>702</v>
      </c>
      <c r="G324" s="14"/>
      <c r="H324" s="13">
        <v>1</v>
      </c>
      <c r="I324" s="18">
        <v>0</v>
      </c>
      <c r="J324" s="18">
        <v>0</v>
      </c>
      <c r="K324" s="18">
        <f t="shared" si="5"/>
        <v>1</v>
      </c>
      <c r="L324" s="18" t="s">
        <v>801</v>
      </c>
      <c r="M324" s="3" t="s">
        <v>623</v>
      </c>
    </row>
    <row r="325" spans="1:13" ht="33" customHeight="1" x14ac:dyDescent="0.25">
      <c r="A325" s="13">
        <f>SUBTOTAL(3,$B$2:B325)*1</f>
        <v>324</v>
      </c>
      <c r="B325" s="1" t="s">
        <v>624</v>
      </c>
      <c r="C325" s="1"/>
      <c r="D325" s="1"/>
      <c r="E325" s="1"/>
      <c r="F325" s="14" t="s">
        <v>1514</v>
      </c>
      <c r="G325" s="14" t="s">
        <v>1152</v>
      </c>
      <c r="H325" s="13">
        <v>1</v>
      </c>
      <c r="I325" s="18">
        <v>0</v>
      </c>
      <c r="J325" s="18">
        <v>0</v>
      </c>
      <c r="K325" s="18">
        <f t="shared" ref="K325:K388" si="6">SUM(H325:J325)</f>
        <v>1</v>
      </c>
      <c r="L325" s="18" t="s">
        <v>1032</v>
      </c>
      <c r="M325" s="3" t="s">
        <v>625</v>
      </c>
    </row>
    <row r="326" spans="1:13" ht="33" customHeight="1" x14ac:dyDescent="0.25">
      <c r="A326" s="13">
        <f>SUBTOTAL(3,$B$2:B326)*1</f>
        <v>325</v>
      </c>
      <c r="B326" s="1" t="s">
        <v>626</v>
      </c>
      <c r="C326" s="1"/>
      <c r="D326" s="1"/>
      <c r="E326" s="1"/>
      <c r="F326" s="14" t="s">
        <v>1515</v>
      </c>
      <c r="G326" s="14" t="s">
        <v>1152</v>
      </c>
      <c r="H326" s="13">
        <v>1</v>
      </c>
      <c r="I326" s="18">
        <v>0</v>
      </c>
      <c r="J326" s="18">
        <v>0</v>
      </c>
      <c r="K326" s="18">
        <f t="shared" si="6"/>
        <v>1</v>
      </c>
      <c r="L326" s="18" t="s">
        <v>797</v>
      </c>
      <c r="M326" s="3" t="s">
        <v>627</v>
      </c>
    </row>
    <row r="327" spans="1:13" ht="33" customHeight="1" x14ac:dyDescent="0.25">
      <c r="A327" s="13">
        <f>SUBTOTAL(3,$B$2:B327)*1</f>
        <v>326</v>
      </c>
      <c r="B327" s="1" t="s">
        <v>628</v>
      </c>
      <c r="C327" s="1"/>
      <c r="D327" s="1"/>
      <c r="E327" s="1"/>
      <c r="F327" s="14" t="s">
        <v>1516</v>
      </c>
      <c r="G327" s="14" t="s">
        <v>1152</v>
      </c>
      <c r="H327" s="13">
        <v>1</v>
      </c>
      <c r="I327" s="18">
        <v>3</v>
      </c>
      <c r="J327" s="18">
        <v>0</v>
      </c>
      <c r="K327" s="18">
        <f t="shared" si="6"/>
        <v>4</v>
      </c>
      <c r="L327" s="18" t="s">
        <v>1511</v>
      </c>
      <c r="M327" s="3" t="s">
        <v>629</v>
      </c>
    </row>
    <row r="328" spans="1:13" ht="33" customHeight="1" x14ac:dyDescent="0.25">
      <c r="A328" s="13">
        <f>SUBTOTAL(3,$B$2:B328)*1</f>
        <v>327</v>
      </c>
      <c r="B328" s="1" t="s">
        <v>630</v>
      </c>
      <c r="C328" s="1"/>
      <c r="D328" s="1"/>
      <c r="E328" s="1" t="s">
        <v>1162</v>
      </c>
      <c r="F328" s="14" t="s">
        <v>1386</v>
      </c>
      <c r="G328" s="14"/>
      <c r="H328" s="13">
        <v>1</v>
      </c>
      <c r="I328" s="18">
        <v>0</v>
      </c>
      <c r="J328" s="18">
        <v>0</v>
      </c>
      <c r="K328" s="18">
        <f t="shared" si="6"/>
        <v>1</v>
      </c>
      <c r="L328" s="18" t="s">
        <v>1512</v>
      </c>
      <c r="M328" s="3" t="s">
        <v>631</v>
      </c>
    </row>
    <row r="329" spans="1:13" ht="33" customHeight="1" x14ac:dyDescent="0.25">
      <c r="A329" s="13">
        <f>SUBTOTAL(3,$B$2:B329)*1</f>
        <v>328</v>
      </c>
      <c r="B329" s="1" t="s">
        <v>632</v>
      </c>
      <c r="C329" s="1"/>
      <c r="D329" s="1"/>
      <c r="E329" s="1"/>
      <c r="F329" s="14" t="s">
        <v>1155</v>
      </c>
      <c r="G329" s="14" t="s">
        <v>1152</v>
      </c>
      <c r="H329" s="13">
        <v>1</v>
      </c>
      <c r="I329" s="18">
        <v>0</v>
      </c>
      <c r="J329" s="18">
        <v>0</v>
      </c>
      <c r="K329" s="18">
        <f t="shared" si="6"/>
        <v>1</v>
      </c>
      <c r="L329" s="18" t="s">
        <v>1513</v>
      </c>
      <c r="M329" s="2" t="s">
        <v>678</v>
      </c>
    </row>
    <row r="330" spans="1:13" ht="33" customHeight="1" x14ac:dyDescent="0.25">
      <c r="A330" s="13">
        <f>SUBTOTAL(3,$B$2:B330)*1</f>
        <v>329</v>
      </c>
      <c r="B330" s="1" t="s">
        <v>633</v>
      </c>
      <c r="C330" s="1"/>
      <c r="D330" s="1"/>
      <c r="E330" s="1"/>
      <c r="F330" s="14" t="s">
        <v>1517</v>
      </c>
      <c r="G330" s="14" t="s">
        <v>1171</v>
      </c>
      <c r="H330" s="13">
        <v>1</v>
      </c>
      <c r="I330" s="18">
        <v>0</v>
      </c>
      <c r="J330" s="18">
        <v>0</v>
      </c>
      <c r="K330" s="18">
        <f t="shared" si="6"/>
        <v>1</v>
      </c>
      <c r="L330" s="18" t="s">
        <v>1032</v>
      </c>
      <c r="M330" s="3" t="s">
        <v>634</v>
      </c>
    </row>
    <row r="331" spans="1:13" ht="33" customHeight="1" x14ac:dyDescent="0.25">
      <c r="A331" s="13">
        <f>SUBTOTAL(3,$B$2:B331)*1</f>
        <v>330</v>
      </c>
      <c r="B331" s="1" t="s">
        <v>635</v>
      </c>
      <c r="C331" s="1"/>
      <c r="D331" s="1"/>
      <c r="E331" s="1" t="s">
        <v>1162</v>
      </c>
      <c r="F331" s="14" t="s">
        <v>1520</v>
      </c>
      <c r="G331" s="14" t="s">
        <v>1152</v>
      </c>
      <c r="H331" s="13">
        <v>1</v>
      </c>
      <c r="I331" s="18">
        <v>0</v>
      </c>
      <c r="J331" s="18">
        <v>0</v>
      </c>
      <c r="K331" s="18">
        <f t="shared" si="6"/>
        <v>1</v>
      </c>
      <c r="L331" s="18" t="s">
        <v>727</v>
      </c>
      <c r="M331" s="4" t="s">
        <v>636</v>
      </c>
    </row>
    <row r="332" spans="1:13" ht="33" customHeight="1" x14ac:dyDescent="0.25">
      <c r="A332" s="13">
        <f>SUBTOTAL(3,$B$2:B332)*1</f>
        <v>331</v>
      </c>
      <c r="B332" s="1" t="s">
        <v>638</v>
      </c>
      <c r="C332" s="1"/>
      <c r="D332" s="1"/>
      <c r="E332" s="1"/>
      <c r="F332" s="14" t="s">
        <v>1519</v>
      </c>
      <c r="G332" s="14" t="s">
        <v>1152</v>
      </c>
      <c r="H332" s="13">
        <v>1</v>
      </c>
      <c r="I332" s="18">
        <v>0</v>
      </c>
      <c r="J332" s="18">
        <v>0</v>
      </c>
      <c r="K332" s="18">
        <f t="shared" si="6"/>
        <v>1</v>
      </c>
      <c r="L332" s="18" t="s">
        <v>803</v>
      </c>
      <c r="M332" s="4" t="s">
        <v>639</v>
      </c>
    </row>
    <row r="333" spans="1:13" ht="33" customHeight="1" x14ac:dyDescent="0.25">
      <c r="A333" s="13">
        <f>SUBTOTAL(3,$B$2:B333)*1</f>
        <v>332</v>
      </c>
      <c r="B333" s="1" t="s">
        <v>640</v>
      </c>
      <c r="C333" s="1"/>
      <c r="D333" s="1"/>
      <c r="E333" s="1"/>
      <c r="F333" s="14" t="s">
        <v>1236</v>
      </c>
      <c r="G333" s="14" t="s">
        <v>1171</v>
      </c>
      <c r="H333" s="13">
        <v>1</v>
      </c>
      <c r="I333" s="18">
        <v>0</v>
      </c>
      <c r="J333" s="18">
        <v>0</v>
      </c>
      <c r="K333" s="18">
        <f t="shared" si="6"/>
        <v>1</v>
      </c>
      <c r="L333" s="18" t="s">
        <v>1518</v>
      </c>
      <c r="M333" s="3" t="s">
        <v>641</v>
      </c>
    </row>
    <row r="334" spans="1:13" ht="33" customHeight="1" x14ac:dyDescent="0.25">
      <c r="A334" s="13">
        <f>SUBTOTAL(3,$B$2:B334)*1</f>
        <v>333</v>
      </c>
      <c r="B334" s="1" t="s">
        <v>642</v>
      </c>
      <c r="C334" s="1"/>
      <c r="D334" s="1"/>
      <c r="E334" s="1"/>
      <c r="F334" s="14" t="s">
        <v>1293</v>
      </c>
      <c r="G334" s="14" t="s">
        <v>1152</v>
      </c>
      <c r="H334" s="13">
        <v>1</v>
      </c>
      <c r="I334" s="18">
        <v>0</v>
      </c>
      <c r="J334" s="18">
        <v>0</v>
      </c>
      <c r="K334" s="18">
        <f t="shared" si="6"/>
        <v>1</v>
      </c>
      <c r="L334" s="18" t="s">
        <v>804</v>
      </c>
      <c r="M334" s="5" t="s">
        <v>643</v>
      </c>
    </row>
    <row r="335" spans="1:13" ht="33" customHeight="1" x14ac:dyDescent="0.25">
      <c r="A335" s="13">
        <f>SUBTOTAL(3,$B$2:B335)*1</f>
        <v>334</v>
      </c>
      <c r="B335" s="62" t="s">
        <v>644</v>
      </c>
      <c r="C335" s="62"/>
      <c r="D335" s="62"/>
      <c r="E335" s="62"/>
      <c r="F335" s="63" t="s">
        <v>703</v>
      </c>
      <c r="G335" s="63"/>
      <c r="H335" s="61">
        <v>1</v>
      </c>
      <c r="I335" s="62">
        <v>0</v>
      </c>
      <c r="J335" s="62">
        <v>0</v>
      </c>
      <c r="K335" s="62">
        <f t="shared" si="6"/>
        <v>1</v>
      </c>
      <c r="L335" s="62" t="s">
        <v>805</v>
      </c>
      <c r="M335" s="64" t="s">
        <v>645</v>
      </c>
    </row>
    <row r="336" spans="1:13" ht="33" customHeight="1" x14ac:dyDescent="0.25">
      <c r="A336" s="13">
        <f>SUBTOTAL(3,$B$2:B336)*1</f>
        <v>335</v>
      </c>
      <c r="B336" s="1" t="s">
        <v>646</v>
      </c>
      <c r="C336" s="1"/>
      <c r="D336" s="1"/>
      <c r="E336" s="1" t="s">
        <v>1162</v>
      </c>
      <c r="F336" s="14" t="s">
        <v>1352</v>
      </c>
      <c r="G336" s="14"/>
      <c r="H336" s="13">
        <v>1</v>
      </c>
      <c r="I336" s="18">
        <v>0</v>
      </c>
      <c r="J336" s="18">
        <v>0</v>
      </c>
      <c r="K336" s="18">
        <f t="shared" si="6"/>
        <v>1</v>
      </c>
      <c r="L336" s="18" t="s">
        <v>1425</v>
      </c>
      <c r="M336" s="3" t="s">
        <v>806</v>
      </c>
    </row>
    <row r="337" spans="1:13" ht="33" customHeight="1" x14ac:dyDescent="0.25">
      <c r="A337" s="13">
        <f>SUBTOTAL(3,$B$2:B337)*1</f>
        <v>336</v>
      </c>
      <c r="B337" s="1" t="s">
        <v>647</v>
      </c>
      <c r="C337" s="1"/>
      <c r="D337" s="1"/>
      <c r="E337" s="1"/>
      <c r="F337" s="14" t="s">
        <v>1521</v>
      </c>
      <c r="G337" s="14" t="s">
        <v>1239</v>
      </c>
      <c r="H337" s="13">
        <v>1</v>
      </c>
      <c r="I337" s="18">
        <v>0</v>
      </c>
      <c r="J337" s="18">
        <v>0</v>
      </c>
      <c r="K337" s="18">
        <f t="shared" si="6"/>
        <v>1</v>
      </c>
      <c r="L337" s="18" t="s">
        <v>1265</v>
      </c>
      <c r="M337" s="3" t="s">
        <v>648</v>
      </c>
    </row>
    <row r="338" spans="1:13" ht="33" customHeight="1" x14ac:dyDescent="0.25">
      <c r="A338" s="13">
        <f>SUBTOTAL(3,$B$2:B338)*1</f>
        <v>337</v>
      </c>
      <c r="B338" s="1" t="s">
        <v>650</v>
      </c>
      <c r="C338" s="1"/>
      <c r="D338" s="1"/>
      <c r="E338" s="1"/>
      <c r="F338" s="14" t="s">
        <v>704</v>
      </c>
      <c r="G338" s="14"/>
      <c r="H338" s="13">
        <v>1</v>
      </c>
      <c r="I338" s="18">
        <v>0</v>
      </c>
      <c r="J338" s="18">
        <v>0</v>
      </c>
      <c r="K338" s="18">
        <f t="shared" si="6"/>
        <v>1</v>
      </c>
      <c r="L338" s="18" t="s">
        <v>1522</v>
      </c>
      <c r="M338" s="3" t="s">
        <v>651</v>
      </c>
    </row>
    <row r="339" spans="1:13" s="36" customFormat="1" ht="33" customHeight="1" x14ac:dyDescent="0.25">
      <c r="A339" s="30">
        <f>SUBTOTAL(3,$B$2:B339)*1</f>
        <v>338</v>
      </c>
      <c r="B339" s="31" t="s">
        <v>652</v>
      </c>
      <c r="C339" s="31"/>
      <c r="D339" s="31"/>
      <c r="E339" s="31" t="s">
        <v>1162</v>
      </c>
      <c r="F339" s="33" t="s">
        <v>1387</v>
      </c>
      <c r="G339" s="33"/>
      <c r="H339" s="30">
        <v>1</v>
      </c>
      <c r="I339" s="34">
        <v>0</v>
      </c>
      <c r="J339" s="34">
        <v>0</v>
      </c>
      <c r="K339" s="34">
        <f t="shared" si="6"/>
        <v>1</v>
      </c>
      <c r="L339" s="34" t="s">
        <v>727</v>
      </c>
      <c r="M339" s="35" t="s">
        <v>653</v>
      </c>
    </row>
    <row r="340" spans="1:13" ht="33" customHeight="1" x14ac:dyDescent="0.25">
      <c r="A340" s="13">
        <f>SUBTOTAL(3,$B$2:B340)*1</f>
        <v>339</v>
      </c>
      <c r="B340" s="1" t="s">
        <v>654</v>
      </c>
      <c r="C340" s="1"/>
      <c r="D340" s="1"/>
      <c r="E340" s="1" t="s">
        <v>1162</v>
      </c>
      <c r="F340" s="14" t="s">
        <v>1388</v>
      </c>
      <c r="G340" s="14"/>
      <c r="H340" s="13">
        <v>1</v>
      </c>
      <c r="I340" s="18">
        <v>0</v>
      </c>
      <c r="J340" s="18">
        <v>0</v>
      </c>
      <c r="K340" s="18">
        <f t="shared" si="6"/>
        <v>1</v>
      </c>
      <c r="L340" s="18" t="s">
        <v>807</v>
      </c>
      <c r="M340" s="3" t="s">
        <v>655</v>
      </c>
    </row>
    <row r="341" spans="1:13" ht="33" customHeight="1" x14ac:dyDescent="0.25">
      <c r="A341" s="13">
        <f>SUBTOTAL(3,$B$2:B341)*1</f>
        <v>340</v>
      </c>
      <c r="B341" s="1" t="s">
        <v>656</v>
      </c>
      <c r="C341" s="1"/>
      <c r="D341" s="1"/>
      <c r="E341" s="1"/>
      <c r="F341" s="14" t="s">
        <v>705</v>
      </c>
      <c r="G341" s="14"/>
      <c r="H341" s="13">
        <v>1</v>
      </c>
      <c r="I341" s="18">
        <v>0</v>
      </c>
      <c r="J341" s="18">
        <v>0</v>
      </c>
      <c r="K341" s="18">
        <f t="shared" si="6"/>
        <v>1</v>
      </c>
      <c r="L341" s="18" t="s">
        <v>785</v>
      </c>
      <c r="M341" s="3" t="s">
        <v>657</v>
      </c>
    </row>
    <row r="342" spans="1:13" ht="33" customHeight="1" x14ac:dyDescent="0.25">
      <c r="A342" s="13">
        <f>SUBTOTAL(3,$B$2:B342)*1</f>
        <v>341</v>
      </c>
      <c r="B342" s="1" t="s">
        <v>658</v>
      </c>
      <c r="C342" s="1"/>
      <c r="D342" s="1"/>
      <c r="E342" s="1"/>
      <c r="F342" s="14" t="s">
        <v>706</v>
      </c>
      <c r="G342" s="14"/>
      <c r="H342" s="13">
        <v>1</v>
      </c>
      <c r="I342" s="18">
        <v>2</v>
      </c>
      <c r="J342" s="18">
        <v>0</v>
      </c>
      <c r="K342" s="18">
        <f t="shared" si="6"/>
        <v>3</v>
      </c>
      <c r="L342" s="18" t="s">
        <v>808</v>
      </c>
      <c r="M342" s="3" t="s">
        <v>659</v>
      </c>
    </row>
    <row r="343" spans="1:13" ht="33" customHeight="1" x14ac:dyDescent="0.25">
      <c r="A343" s="13">
        <f>SUBTOTAL(3,$B$2:B343)*1</f>
        <v>342</v>
      </c>
      <c r="B343" s="1" t="s">
        <v>660</v>
      </c>
      <c r="C343" s="1"/>
      <c r="D343" s="1"/>
      <c r="E343" s="1"/>
      <c r="F343" s="14" t="s">
        <v>707</v>
      </c>
      <c r="G343" s="14"/>
      <c r="H343" s="13">
        <v>1</v>
      </c>
      <c r="I343" s="18">
        <v>0</v>
      </c>
      <c r="J343" s="18">
        <v>0</v>
      </c>
      <c r="K343" s="18">
        <f t="shared" si="6"/>
        <v>1</v>
      </c>
      <c r="L343" s="18" t="s">
        <v>807</v>
      </c>
      <c r="M343" s="3" t="s">
        <v>661</v>
      </c>
    </row>
    <row r="344" spans="1:13" ht="33" customHeight="1" x14ac:dyDescent="0.25">
      <c r="A344" s="13">
        <f>SUBTOTAL(3,$B$2:B344)*1</f>
        <v>343</v>
      </c>
      <c r="B344" s="1" t="s">
        <v>662</v>
      </c>
      <c r="C344" s="1"/>
      <c r="D344" s="1"/>
      <c r="E344" s="1"/>
      <c r="F344" s="14" t="s">
        <v>683</v>
      </c>
      <c r="G344" s="14"/>
      <c r="H344" s="13">
        <v>1</v>
      </c>
      <c r="I344" s="18">
        <v>0</v>
      </c>
      <c r="J344" s="18">
        <v>0</v>
      </c>
      <c r="K344" s="18">
        <f t="shared" si="6"/>
        <v>1</v>
      </c>
      <c r="L344" s="18" t="s">
        <v>809</v>
      </c>
      <c r="M344" s="3" t="s">
        <v>663</v>
      </c>
    </row>
    <row r="345" spans="1:13" ht="33" customHeight="1" x14ac:dyDescent="0.25">
      <c r="A345" s="13">
        <f>SUBTOTAL(3,$B$2:B345)*1</f>
        <v>344</v>
      </c>
      <c r="B345" s="1" t="s">
        <v>664</v>
      </c>
      <c r="C345" s="1"/>
      <c r="D345" s="1"/>
      <c r="E345" s="1" t="s">
        <v>1162</v>
      </c>
      <c r="F345" s="14" t="s">
        <v>1389</v>
      </c>
      <c r="G345" s="14"/>
      <c r="H345" s="13">
        <v>1</v>
      </c>
      <c r="I345" s="18">
        <v>0</v>
      </c>
      <c r="J345" s="18">
        <v>0</v>
      </c>
      <c r="K345" s="18">
        <f t="shared" si="6"/>
        <v>1</v>
      </c>
      <c r="L345" s="18" t="s">
        <v>809</v>
      </c>
      <c r="M345" s="3" t="s">
        <v>665</v>
      </c>
    </row>
    <row r="346" spans="1:13" ht="33" customHeight="1" x14ac:dyDescent="0.25">
      <c r="A346" s="13">
        <f>SUBTOTAL(3,$B$2:B346)*1</f>
        <v>345</v>
      </c>
      <c r="B346" s="1" t="s">
        <v>666</v>
      </c>
      <c r="C346" s="1"/>
      <c r="D346" s="1"/>
      <c r="E346" s="1"/>
      <c r="F346" s="14" t="s">
        <v>708</v>
      </c>
      <c r="G346" s="14"/>
      <c r="H346" s="13">
        <v>1</v>
      </c>
      <c r="I346" s="18">
        <v>0</v>
      </c>
      <c r="J346" s="18">
        <v>0</v>
      </c>
      <c r="K346" s="18">
        <f t="shared" si="6"/>
        <v>1</v>
      </c>
      <c r="L346" s="18" t="s">
        <v>810</v>
      </c>
      <c r="M346" s="3" t="s">
        <v>667</v>
      </c>
    </row>
    <row r="347" spans="1:13" ht="33" customHeight="1" x14ac:dyDescent="0.25">
      <c r="A347" s="13">
        <f>SUBTOTAL(3,$B$2:B347)*1</f>
        <v>346</v>
      </c>
      <c r="B347" s="1" t="s">
        <v>668</v>
      </c>
      <c r="C347" s="1"/>
      <c r="D347" s="1"/>
      <c r="E347" s="1" t="s">
        <v>1162</v>
      </c>
      <c r="F347" s="14" t="s">
        <v>1390</v>
      </c>
      <c r="G347" s="14"/>
      <c r="H347" s="13">
        <v>1</v>
      </c>
      <c r="I347" s="18">
        <v>0</v>
      </c>
      <c r="J347" s="18">
        <v>0</v>
      </c>
      <c r="K347" s="18">
        <f t="shared" si="6"/>
        <v>1</v>
      </c>
      <c r="L347" s="18" t="s">
        <v>811</v>
      </c>
      <c r="M347" s="3" t="s">
        <v>669</v>
      </c>
    </row>
    <row r="348" spans="1:13" ht="33" customHeight="1" x14ac:dyDescent="0.25">
      <c r="A348" s="13">
        <f>SUBTOTAL(3,$B$2:B348)*1</f>
        <v>347</v>
      </c>
      <c r="B348" s="1" t="s">
        <v>670</v>
      </c>
      <c r="C348" s="1"/>
      <c r="D348" s="1"/>
      <c r="E348" s="1"/>
      <c r="F348" s="14" t="s">
        <v>694</v>
      </c>
      <c r="G348" s="14"/>
      <c r="H348" s="13">
        <v>1</v>
      </c>
      <c r="I348" s="18">
        <v>0</v>
      </c>
      <c r="J348" s="18">
        <v>0</v>
      </c>
      <c r="K348" s="18">
        <f t="shared" si="6"/>
        <v>1</v>
      </c>
      <c r="L348" s="18" t="s">
        <v>812</v>
      </c>
      <c r="M348" s="3" t="s">
        <v>671</v>
      </c>
    </row>
    <row r="349" spans="1:13" ht="33" customHeight="1" x14ac:dyDescent="0.25">
      <c r="A349" s="13">
        <f>SUBTOTAL(3,$B$2:B349)*1</f>
        <v>348</v>
      </c>
      <c r="B349" s="1" t="s">
        <v>672</v>
      </c>
      <c r="C349" s="1"/>
      <c r="D349" s="1"/>
      <c r="E349" s="1"/>
      <c r="F349" s="14" t="s">
        <v>685</v>
      </c>
      <c r="G349" s="14"/>
      <c r="H349" s="13">
        <v>1</v>
      </c>
      <c r="I349" s="18">
        <v>0</v>
      </c>
      <c r="J349" s="18">
        <v>0</v>
      </c>
      <c r="K349" s="18">
        <f t="shared" si="6"/>
        <v>1</v>
      </c>
      <c r="L349" s="18" t="s">
        <v>813</v>
      </c>
      <c r="M349" s="3" t="s">
        <v>673</v>
      </c>
    </row>
    <row r="350" spans="1:13" ht="33" customHeight="1" x14ac:dyDescent="0.25">
      <c r="A350" s="13">
        <f>SUBTOTAL(3,$B$2:B350)*1</f>
        <v>349</v>
      </c>
      <c r="B350" s="32" t="s">
        <v>817</v>
      </c>
      <c r="C350" s="12"/>
      <c r="D350" s="12"/>
      <c r="E350" s="1" t="s">
        <v>1162</v>
      </c>
      <c r="F350" s="14" t="s">
        <v>1391</v>
      </c>
      <c r="G350" s="14"/>
      <c r="H350" s="18">
        <v>0</v>
      </c>
      <c r="I350" s="18">
        <v>8</v>
      </c>
      <c r="J350" s="18">
        <v>0</v>
      </c>
      <c r="K350" s="18">
        <f t="shared" si="6"/>
        <v>8</v>
      </c>
      <c r="L350" s="17" t="s">
        <v>996</v>
      </c>
      <c r="M350" s="9" t="s">
        <v>997</v>
      </c>
    </row>
    <row r="351" spans="1:13" ht="33" customHeight="1" x14ac:dyDescent="0.25">
      <c r="A351" s="13">
        <f>SUBTOTAL(3,$B$2:B351)*1</f>
        <v>350</v>
      </c>
      <c r="B351" s="12" t="s">
        <v>818</v>
      </c>
      <c r="C351" s="12"/>
      <c r="D351" s="12"/>
      <c r="E351" s="1" t="s">
        <v>1162</v>
      </c>
      <c r="F351" s="14" t="s">
        <v>1392</v>
      </c>
      <c r="G351" s="14"/>
      <c r="H351" s="18">
        <v>0</v>
      </c>
      <c r="I351" s="18">
        <v>5</v>
      </c>
      <c r="J351" s="18">
        <v>0</v>
      </c>
      <c r="K351" s="18">
        <f t="shared" si="6"/>
        <v>5</v>
      </c>
      <c r="L351" s="17" t="s">
        <v>724</v>
      </c>
      <c r="M351" s="9" t="s">
        <v>998</v>
      </c>
    </row>
    <row r="352" spans="1:13" ht="33" customHeight="1" x14ac:dyDescent="0.25">
      <c r="A352" s="13">
        <f>SUBTOTAL(3,$B$2:B352)*1</f>
        <v>351</v>
      </c>
      <c r="B352" s="12" t="s">
        <v>819</v>
      </c>
      <c r="C352" s="12"/>
      <c r="D352" s="12"/>
      <c r="E352" s="1" t="s">
        <v>1162</v>
      </c>
      <c r="F352" s="14" t="s">
        <v>1393</v>
      </c>
      <c r="G352" s="14"/>
      <c r="H352" s="18">
        <v>0</v>
      </c>
      <c r="I352" s="18">
        <v>4</v>
      </c>
      <c r="J352" s="18">
        <v>0</v>
      </c>
      <c r="K352" s="18">
        <f t="shared" si="6"/>
        <v>4</v>
      </c>
      <c r="L352" s="17" t="s">
        <v>999</v>
      </c>
      <c r="M352" s="9" t="s">
        <v>1000</v>
      </c>
    </row>
    <row r="353" spans="1:13" ht="33" customHeight="1" x14ac:dyDescent="0.25">
      <c r="A353" s="13">
        <f>SUBTOTAL(3,$B$2:B353)*1</f>
        <v>352</v>
      </c>
      <c r="B353" s="12" t="s">
        <v>820</v>
      </c>
      <c r="C353" s="12"/>
      <c r="D353" s="12"/>
      <c r="E353" s="12"/>
      <c r="F353" s="14" t="s">
        <v>821</v>
      </c>
      <c r="G353" s="14"/>
      <c r="H353" s="18">
        <v>0</v>
      </c>
      <c r="I353" s="18">
        <v>4</v>
      </c>
      <c r="J353" s="18">
        <v>0</v>
      </c>
      <c r="K353" s="18">
        <f t="shared" si="6"/>
        <v>4</v>
      </c>
      <c r="L353" s="17" t="s">
        <v>1001</v>
      </c>
      <c r="M353" s="10" t="s">
        <v>1002</v>
      </c>
    </row>
    <row r="354" spans="1:13" ht="33" customHeight="1" x14ac:dyDescent="0.25">
      <c r="A354" s="13">
        <f>SUBTOTAL(3,$B$2:B354)*1</f>
        <v>353</v>
      </c>
      <c r="B354" s="12" t="s">
        <v>822</v>
      </c>
      <c r="C354" s="12"/>
      <c r="D354" s="12"/>
      <c r="E354" s="12"/>
      <c r="F354" s="14" t="s">
        <v>823</v>
      </c>
      <c r="G354" s="14"/>
      <c r="H354" s="18">
        <v>0</v>
      </c>
      <c r="I354" s="18">
        <v>4</v>
      </c>
      <c r="J354" s="18">
        <v>0</v>
      </c>
      <c r="K354" s="18">
        <f t="shared" si="6"/>
        <v>4</v>
      </c>
      <c r="L354" s="17" t="s">
        <v>1003</v>
      </c>
      <c r="M354" s="10" t="s">
        <v>1004</v>
      </c>
    </row>
    <row r="355" spans="1:13" ht="33" customHeight="1" x14ac:dyDescent="0.25">
      <c r="A355" s="13">
        <f>SUBTOTAL(3,$B$2:B355)*1</f>
        <v>354</v>
      </c>
      <c r="B355" s="12" t="s">
        <v>824</v>
      </c>
      <c r="C355" s="12"/>
      <c r="D355" s="12"/>
      <c r="E355" s="12"/>
      <c r="F355" s="14" t="s">
        <v>689</v>
      </c>
      <c r="G355" s="14"/>
      <c r="H355" s="18">
        <v>0</v>
      </c>
      <c r="I355" s="18">
        <v>3</v>
      </c>
      <c r="J355" s="18">
        <v>0</v>
      </c>
      <c r="K355" s="18">
        <f t="shared" si="6"/>
        <v>3</v>
      </c>
      <c r="L355" s="17" t="s">
        <v>1005</v>
      </c>
      <c r="M355" s="10" t="s">
        <v>1006</v>
      </c>
    </row>
    <row r="356" spans="1:13" ht="33" customHeight="1" x14ac:dyDescent="0.25">
      <c r="A356" s="13">
        <f>SUBTOTAL(3,$B$2:B356)*1</f>
        <v>355</v>
      </c>
      <c r="B356" s="12" t="s">
        <v>825</v>
      </c>
      <c r="C356" s="12"/>
      <c r="D356" s="12"/>
      <c r="E356" s="12"/>
      <c r="F356" s="14" t="s">
        <v>826</v>
      </c>
      <c r="G356" s="14"/>
      <c r="H356" s="18">
        <v>0</v>
      </c>
      <c r="I356" s="18">
        <v>3</v>
      </c>
      <c r="J356" s="18">
        <v>0</v>
      </c>
      <c r="K356" s="18">
        <f t="shared" si="6"/>
        <v>3</v>
      </c>
      <c r="L356" s="17" t="s">
        <v>1007</v>
      </c>
      <c r="M356" s="9" t="s">
        <v>1008</v>
      </c>
    </row>
    <row r="357" spans="1:13" ht="33" customHeight="1" x14ac:dyDescent="0.25">
      <c r="A357" s="13">
        <f>SUBTOTAL(3,$B$2:B357)*1</f>
        <v>356</v>
      </c>
      <c r="B357" s="12" t="s">
        <v>827</v>
      </c>
      <c r="C357" s="12"/>
      <c r="D357" s="12"/>
      <c r="E357" s="12"/>
      <c r="F357" s="14" t="s">
        <v>828</v>
      </c>
      <c r="G357" s="14"/>
      <c r="H357" s="18">
        <v>0</v>
      </c>
      <c r="I357" s="18">
        <v>3</v>
      </c>
      <c r="J357" s="18">
        <v>0</v>
      </c>
      <c r="K357" s="18">
        <f t="shared" si="6"/>
        <v>3</v>
      </c>
      <c r="L357" s="17" t="s">
        <v>996</v>
      </c>
      <c r="M357" s="9" t="s">
        <v>1009</v>
      </c>
    </row>
    <row r="358" spans="1:13" ht="33" customHeight="1" x14ac:dyDescent="0.25">
      <c r="A358" s="13">
        <f>SUBTOTAL(3,$B$2:B358)*1</f>
        <v>357</v>
      </c>
      <c r="B358" s="12" t="s">
        <v>829</v>
      </c>
      <c r="C358" s="12"/>
      <c r="D358" s="12"/>
      <c r="E358" s="12"/>
      <c r="F358" s="14" t="s">
        <v>830</v>
      </c>
      <c r="G358" s="14"/>
      <c r="H358" s="18">
        <v>0</v>
      </c>
      <c r="I358" s="18">
        <v>3</v>
      </c>
      <c r="J358" s="18">
        <v>0</v>
      </c>
      <c r="K358" s="18">
        <f t="shared" si="6"/>
        <v>3</v>
      </c>
      <c r="L358" s="17" t="s">
        <v>1010</v>
      </c>
      <c r="M358" s="9" t="s">
        <v>1011</v>
      </c>
    </row>
    <row r="359" spans="1:13" ht="33" customHeight="1" x14ac:dyDescent="0.25">
      <c r="A359" s="13">
        <f>SUBTOTAL(3,$B$2:B359)*1</f>
        <v>358</v>
      </c>
      <c r="B359" s="12" t="s">
        <v>831</v>
      </c>
      <c r="C359" s="12"/>
      <c r="D359" s="12"/>
      <c r="E359" s="12"/>
      <c r="F359" s="14" t="s">
        <v>832</v>
      </c>
      <c r="G359" s="14"/>
      <c r="H359" s="18">
        <v>0</v>
      </c>
      <c r="I359" s="18">
        <v>3</v>
      </c>
      <c r="J359" s="18">
        <v>0</v>
      </c>
      <c r="K359" s="18">
        <f t="shared" si="6"/>
        <v>3</v>
      </c>
      <c r="L359" s="17" t="s">
        <v>1012</v>
      </c>
      <c r="M359" s="9" t="s">
        <v>1013</v>
      </c>
    </row>
    <row r="360" spans="1:13" ht="33" customHeight="1" x14ac:dyDescent="0.25">
      <c r="A360" s="13">
        <f>SUBTOTAL(3,$B$2:B360)*1</f>
        <v>359</v>
      </c>
      <c r="B360" s="12" t="s">
        <v>833</v>
      </c>
      <c r="C360" s="12"/>
      <c r="D360" s="12"/>
      <c r="E360" s="12"/>
      <c r="F360" s="14" t="s">
        <v>834</v>
      </c>
      <c r="G360" s="14"/>
      <c r="H360" s="18">
        <v>0</v>
      </c>
      <c r="I360" s="18">
        <v>2</v>
      </c>
      <c r="J360" s="18">
        <v>0</v>
      </c>
      <c r="K360" s="18">
        <f t="shared" si="6"/>
        <v>2</v>
      </c>
      <c r="L360" s="17" t="s">
        <v>1014</v>
      </c>
      <c r="M360" s="9" t="s">
        <v>1015</v>
      </c>
    </row>
    <row r="361" spans="1:13" ht="33" customHeight="1" x14ac:dyDescent="0.25">
      <c r="A361" s="13">
        <f>SUBTOTAL(3,$B$2:B361)*1</f>
        <v>360</v>
      </c>
      <c r="B361" s="12" t="s">
        <v>835</v>
      </c>
      <c r="C361" s="12"/>
      <c r="D361" s="12"/>
      <c r="E361" s="1" t="s">
        <v>1162</v>
      </c>
      <c r="F361" s="14" t="s">
        <v>1394</v>
      </c>
      <c r="G361" s="14"/>
      <c r="H361" s="18">
        <v>0</v>
      </c>
      <c r="I361" s="18">
        <v>2</v>
      </c>
      <c r="J361" s="18">
        <v>0</v>
      </c>
      <c r="K361" s="18">
        <f t="shared" si="6"/>
        <v>2</v>
      </c>
      <c r="L361" s="17" t="s">
        <v>1016</v>
      </c>
      <c r="M361" s="9" t="s">
        <v>1017</v>
      </c>
    </row>
    <row r="362" spans="1:13" ht="33" customHeight="1" x14ac:dyDescent="0.25">
      <c r="A362" s="13">
        <f>SUBTOTAL(3,$B$2:B362)*1</f>
        <v>361</v>
      </c>
      <c r="B362" s="12" t="s">
        <v>836</v>
      </c>
      <c r="C362" s="12"/>
      <c r="D362" s="12"/>
      <c r="E362" s="12"/>
      <c r="F362" s="14" t="s">
        <v>837</v>
      </c>
      <c r="G362" s="14"/>
      <c r="H362" s="18">
        <v>0</v>
      </c>
      <c r="I362" s="18">
        <v>2</v>
      </c>
      <c r="J362" s="18">
        <v>0</v>
      </c>
      <c r="K362" s="18">
        <f t="shared" si="6"/>
        <v>2</v>
      </c>
      <c r="L362" s="17" t="s">
        <v>1018</v>
      </c>
      <c r="M362" s="10" t="s">
        <v>1019</v>
      </c>
    </row>
    <row r="363" spans="1:13" ht="33" customHeight="1" x14ac:dyDescent="0.25">
      <c r="A363" s="13">
        <f>SUBTOTAL(3,$B$2:B363)*1</f>
        <v>362</v>
      </c>
      <c r="B363" s="12" t="s">
        <v>838</v>
      </c>
      <c r="C363" s="12"/>
      <c r="D363" s="12"/>
      <c r="E363" s="1" t="s">
        <v>1162</v>
      </c>
      <c r="F363" s="14" t="s">
        <v>1395</v>
      </c>
      <c r="G363" s="14"/>
      <c r="H363" s="18">
        <v>0</v>
      </c>
      <c r="I363" s="18">
        <v>2</v>
      </c>
      <c r="J363" s="18">
        <v>0</v>
      </c>
      <c r="K363" s="18">
        <f t="shared" si="6"/>
        <v>2</v>
      </c>
      <c r="L363" s="17" t="s">
        <v>1020</v>
      </c>
      <c r="M363" s="9" t="s">
        <v>1021</v>
      </c>
    </row>
    <row r="364" spans="1:13" ht="33" customHeight="1" x14ac:dyDescent="0.25">
      <c r="A364" s="13">
        <f>SUBTOTAL(3,$B$2:B364)*1</f>
        <v>363</v>
      </c>
      <c r="B364" s="12" t="s">
        <v>839</v>
      </c>
      <c r="C364" s="12"/>
      <c r="D364" s="12"/>
      <c r="E364" s="12"/>
      <c r="F364" s="14" t="s">
        <v>840</v>
      </c>
      <c r="G364" s="14"/>
      <c r="H364" s="18">
        <v>0</v>
      </c>
      <c r="I364" s="18">
        <v>2</v>
      </c>
      <c r="J364" s="18">
        <v>0</v>
      </c>
      <c r="K364" s="18">
        <f t="shared" si="6"/>
        <v>2</v>
      </c>
      <c r="L364" s="17" t="s">
        <v>1022</v>
      </c>
      <c r="M364" s="10" t="s">
        <v>1023</v>
      </c>
    </row>
    <row r="365" spans="1:13" ht="33" customHeight="1" x14ac:dyDescent="0.25">
      <c r="A365" s="13">
        <f>SUBTOTAL(3,$B$2:B365)*1</f>
        <v>364</v>
      </c>
      <c r="B365" s="12" t="s">
        <v>841</v>
      </c>
      <c r="C365" s="12"/>
      <c r="D365" s="12"/>
      <c r="E365" s="12"/>
      <c r="F365" s="14" t="s">
        <v>842</v>
      </c>
      <c r="G365" s="14"/>
      <c r="H365" s="18">
        <v>0</v>
      </c>
      <c r="I365" s="18">
        <v>2</v>
      </c>
      <c r="J365" s="18">
        <v>0</v>
      </c>
      <c r="K365" s="18">
        <f t="shared" si="6"/>
        <v>2</v>
      </c>
      <c r="L365" s="17" t="s">
        <v>1024</v>
      </c>
      <c r="M365" s="10" t="s">
        <v>1025</v>
      </c>
    </row>
    <row r="366" spans="1:13" ht="33" customHeight="1" x14ac:dyDescent="0.25">
      <c r="A366" s="13">
        <f>SUBTOTAL(3,$B$2:B366)*1</f>
        <v>365</v>
      </c>
      <c r="B366" s="12" t="s">
        <v>843</v>
      </c>
      <c r="C366" s="12"/>
      <c r="D366" s="12"/>
      <c r="E366" s="12"/>
      <c r="F366" s="14" t="s">
        <v>844</v>
      </c>
      <c r="G366" s="14"/>
      <c r="H366" s="18">
        <v>0</v>
      </c>
      <c r="I366" s="18">
        <v>2</v>
      </c>
      <c r="J366" s="18">
        <v>0</v>
      </c>
      <c r="K366" s="18">
        <f t="shared" si="6"/>
        <v>2</v>
      </c>
      <c r="L366" s="17" t="s">
        <v>1026</v>
      </c>
      <c r="M366" s="9" t="s">
        <v>1027</v>
      </c>
    </row>
    <row r="367" spans="1:13" ht="33" customHeight="1" x14ac:dyDescent="0.25">
      <c r="A367" s="13">
        <f>SUBTOTAL(3,$B$2:B367)*1</f>
        <v>366</v>
      </c>
      <c r="B367" s="12" t="s">
        <v>845</v>
      </c>
      <c r="C367" s="12"/>
      <c r="D367" s="12"/>
      <c r="E367" s="1" t="s">
        <v>1162</v>
      </c>
      <c r="F367" s="14" t="s">
        <v>1396</v>
      </c>
      <c r="G367" s="14"/>
      <c r="H367" s="18">
        <v>0</v>
      </c>
      <c r="I367" s="18">
        <v>2</v>
      </c>
      <c r="J367" s="18">
        <v>0</v>
      </c>
      <c r="K367" s="18">
        <f t="shared" si="6"/>
        <v>2</v>
      </c>
      <c r="L367" s="17" t="s">
        <v>1028</v>
      </c>
      <c r="M367" s="9" t="s">
        <v>1029</v>
      </c>
    </row>
    <row r="368" spans="1:13" ht="33" customHeight="1" x14ac:dyDescent="0.25">
      <c r="A368" s="13">
        <f>SUBTOTAL(3,$B$2:B368)*1</f>
        <v>367</v>
      </c>
      <c r="B368" s="12" t="s">
        <v>846</v>
      </c>
      <c r="C368" s="12"/>
      <c r="D368" s="12"/>
      <c r="E368" s="12"/>
      <c r="F368" s="14" t="s">
        <v>847</v>
      </c>
      <c r="G368" s="14"/>
      <c r="H368" s="18">
        <v>0</v>
      </c>
      <c r="I368" s="18">
        <v>2</v>
      </c>
      <c r="J368" s="18">
        <v>0</v>
      </c>
      <c r="K368" s="18">
        <f t="shared" si="6"/>
        <v>2</v>
      </c>
      <c r="L368" s="17" t="s">
        <v>1030</v>
      </c>
      <c r="M368" s="10" t="s">
        <v>1031</v>
      </c>
    </row>
    <row r="369" spans="1:13" ht="33" customHeight="1" x14ac:dyDescent="0.25">
      <c r="A369" s="13">
        <f>SUBTOTAL(3,$B$2:B369)*1</f>
        <v>368</v>
      </c>
      <c r="B369" s="12" t="s">
        <v>848</v>
      </c>
      <c r="C369" s="12"/>
      <c r="D369" s="12"/>
      <c r="E369" s="12"/>
      <c r="F369" s="14" t="s">
        <v>832</v>
      </c>
      <c r="G369" s="14"/>
      <c r="H369" s="18">
        <v>0</v>
      </c>
      <c r="I369" s="18">
        <v>2</v>
      </c>
      <c r="J369" s="18">
        <v>0</v>
      </c>
      <c r="K369" s="18">
        <f t="shared" si="6"/>
        <v>2</v>
      </c>
      <c r="L369" s="17" t="s">
        <v>1032</v>
      </c>
      <c r="M369" s="10" t="s">
        <v>1033</v>
      </c>
    </row>
    <row r="370" spans="1:13" ht="33" customHeight="1" x14ac:dyDescent="0.25">
      <c r="A370" s="13">
        <f>SUBTOTAL(3,$B$2:B370)*1</f>
        <v>369</v>
      </c>
      <c r="B370" s="32" t="s">
        <v>849</v>
      </c>
      <c r="C370" s="12"/>
      <c r="D370" s="12"/>
      <c r="E370" s="1" t="s">
        <v>1162</v>
      </c>
      <c r="F370" s="14" t="s">
        <v>1397</v>
      </c>
      <c r="G370" s="14"/>
      <c r="H370" s="18">
        <v>0</v>
      </c>
      <c r="I370" s="18">
        <v>2</v>
      </c>
      <c r="J370" s="18">
        <v>0</v>
      </c>
      <c r="K370" s="18">
        <f t="shared" si="6"/>
        <v>2</v>
      </c>
      <c r="L370" s="17" t="s">
        <v>1034</v>
      </c>
      <c r="M370" s="9" t="s">
        <v>1035</v>
      </c>
    </row>
    <row r="371" spans="1:13" ht="33" customHeight="1" x14ac:dyDescent="0.25">
      <c r="A371" s="13">
        <f>SUBTOTAL(3,$B$2:B371)*1</f>
        <v>370</v>
      </c>
      <c r="B371" s="12" t="s">
        <v>850</v>
      </c>
      <c r="C371" s="12"/>
      <c r="D371" s="12"/>
      <c r="E371" s="12"/>
      <c r="F371" s="14" t="s">
        <v>851</v>
      </c>
      <c r="G371" s="14"/>
      <c r="H371" s="18">
        <v>0</v>
      </c>
      <c r="I371" s="18">
        <v>1</v>
      </c>
      <c r="J371" s="18">
        <v>0</v>
      </c>
      <c r="K371" s="18">
        <f t="shared" si="6"/>
        <v>1</v>
      </c>
      <c r="L371" s="17" t="s">
        <v>1036</v>
      </c>
      <c r="M371" s="22" t="s">
        <v>1037</v>
      </c>
    </row>
    <row r="372" spans="1:13" ht="33" customHeight="1" x14ac:dyDescent="0.25">
      <c r="A372" s="13">
        <f>SUBTOTAL(3,$B$2:B372)*1</f>
        <v>371</v>
      </c>
      <c r="B372" s="12" t="s">
        <v>852</v>
      </c>
      <c r="C372" s="12"/>
      <c r="D372" s="12"/>
      <c r="E372" s="1" t="s">
        <v>1162</v>
      </c>
      <c r="F372" s="14" t="s">
        <v>1397</v>
      </c>
      <c r="G372" s="14"/>
      <c r="H372" s="18">
        <v>0</v>
      </c>
      <c r="I372" s="18">
        <v>1</v>
      </c>
      <c r="J372" s="18">
        <v>0</v>
      </c>
      <c r="K372" s="18">
        <f t="shared" si="6"/>
        <v>1</v>
      </c>
      <c r="L372" s="17" t="s">
        <v>1038</v>
      </c>
      <c r="M372" s="22" t="s">
        <v>1039</v>
      </c>
    </row>
    <row r="373" spans="1:13" ht="33" customHeight="1" x14ac:dyDescent="0.25">
      <c r="A373" s="13">
        <f>SUBTOTAL(3,$B$2:B373)*1</f>
        <v>372</v>
      </c>
      <c r="B373" s="12" t="s">
        <v>853</v>
      </c>
      <c r="C373" s="12"/>
      <c r="D373" s="12"/>
      <c r="E373" s="12"/>
      <c r="F373" s="14" t="s">
        <v>854</v>
      </c>
      <c r="G373" s="14"/>
      <c r="H373" s="18">
        <v>0</v>
      </c>
      <c r="I373" s="18">
        <v>1</v>
      </c>
      <c r="J373" s="18">
        <v>0</v>
      </c>
      <c r="K373" s="18">
        <f t="shared" si="6"/>
        <v>1</v>
      </c>
      <c r="L373" s="17" t="s">
        <v>1040</v>
      </c>
      <c r="M373" s="10" t="s">
        <v>49</v>
      </c>
    </row>
    <row r="374" spans="1:13" ht="33" customHeight="1" x14ac:dyDescent="0.25">
      <c r="A374" s="13">
        <f>SUBTOTAL(3,$B$2:B374)*1</f>
        <v>373</v>
      </c>
      <c r="B374" s="12" t="s">
        <v>855</v>
      </c>
      <c r="C374" s="12"/>
      <c r="D374" s="12"/>
      <c r="E374" s="12"/>
      <c r="F374" s="14" t="s">
        <v>856</v>
      </c>
      <c r="G374" s="14"/>
      <c r="H374" s="18">
        <v>0</v>
      </c>
      <c r="I374" s="18">
        <v>1</v>
      </c>
      <c r="J374" s="18">
        <v>0</v>
      </c>
      <c r="K374" s="18">
        <f t="shared" si="6"/>
        <v>1</v>
      </c>
      <c r="L374" s="17" t="s">
        <v>1041</v>
      </c>
      <c r="M374" s="9" t="s">
        <v>1042</v>
      </c>
    </row>
    <row r="375" spans="1:13" ht="33" customHeight="1" x14ac:dyDescent="0.25">
      <c r="A375" s="13">
        <f>SUBTOTAL(3,$B$2:B375)*1</f>
        <v>374</v>
      </c>
      <c r="B375" s="12" t="s">
        <v>857</v>
      </c>
      <c r="C375" s="12"/>
      <c r="D375" s="12"/>
      <c r="E375" s="12"/>
      <c r="F375" s="14" t="s">
        <v>858</v>
      </c>
      <c r="G375" s="14"/>
      <c r="H375" s="18">
        <v>0</v>
      </c>
      <c r="I375" s="18">
        <v>1</v>
      </c>
      <c r="J375" s="18">
        <v>0</v>
      </c>
      <c r="K375" s="18">
        <f t="shared" si="6"/>
        <v>1</v>
      </c>
      <c r="L375" s="17" t="s">
        <v>785</v>
      </c>
      <c r="M375" s="9" t="s">
        <v>1043</v>
      </c>
    </row>
    <row r="376" spans="1:13" ht="33" customHeight="1" x14ac:dyDescent="0.25">
      <c r="A376" s="13">
        <f>SUBTOTAL(3,$B$2:B376)*1</f>
        <v>375</v>
      </c>
      <c r="B376" s="12" t="s">
        <v>859</v>
      </c>
      <c r="C376" s="12"/>
      <c r="D376" s="12"/>
      <c r="E376" s="12"/>
      <c r="F376" s="14" t="s">
        <v>860</v>
      </c>
      <c r="G376" s="14"/>
      <c r="H376" s="18">
        <v>0</v>
      </c>
      <c r="I376" s="18">
        <v>1</v>
      </c>
      <c r="J376" s="18">
        <v>0</v>
      </c>
      <c r="K376" s="18">
        <f t="shared" si="6"/>
        <v>1</v>
      </c>
      <c r="L376" s="17" t="s">
        <v>1044</v>
      </c>
      <c r="M376" s="9" t="s">
        <v>1045</v>
      </c>
    </row>
    <row r="377" spans="1:13" ht="33" customHeight="1" x14ac:dyDescent="0.25">
      <c r="A377" s="13">
        <f>SUBTOTAL(3,$B$2:B377)*1</f>
        <v>376</v>
      </c>
      <c r="B377" s="12" t="s">
        <v>861</v>
      </c>
      <c r="C377" s="12"/>
      <c r="D377" s="12"/>
      <c r="E377" s="12"/>
      <c r="F377" s="14" t="s">
        <v>862</v>
      </c>
      <c r="G377" s="14"/>
      <c r="H377" s="18">
        <v>0</v>
      </c>
      <c r="I377" s="18">
        <v>1</v>
      </c>
      <c r="J377" s="18">
        <v>0</v>
      </c>
      <c r="K377" s="18">
        <f t="shared" si="6"/>
        <v>1</v>
      </c>
      <c r="L377" s="17" t="s">
        <v>996</v>
      </c>
      <c r="M377" s="9" t="s">
        <v>1046</v>
      </c>
    </row>
    <row r="378" spans="1:13" ht="33" customHeight="1" x14ac:dyDescent="0.25">
      <c r="A378" s="13">
        <f>SUBTOTAL(3,$B$2:B378)*1</f>
        <v>377</v>
      </c>
      <c r="B378" s="12" t="s">
        <v>863</v>
      </c>
      <c r="C378" s="12"/>
      <c r="D378" s="12"/>
      <c r="E378" s="12"/>
      <c r="F378" s="14" t="s">
        <v>684</v>
      </c>
      <c r="G378" s="14"/>
      <c r="H378" s="18">
        <v>0</v>
      </c>
      <c r="I378" s="18">
        <v>1</v>
      </c>
      <c r="J378" s="18">
        <v>0</v>
      </c>
      <c r="K378" s="18">
        <f t="shared" si="6"/>
        <v>1</v>
      </c>
      <c r="L378" s="17" t="s">
        <v>1047</v>
      </c>
      <c r="M378" s="9" t="s">
        <v>1048</v>
      </c>
    </row>
    <row r="379" spans="1:13" ht="33" customHeight="1" x14ac:dyDescent="0.25">
      <c r="A379" s="13">
        <f>SUBTOTAL(3,$B$2:B379)*1</f>
        <v>378</v>
      </c>
      <c r="B379" s="12" t="s">
        <v>864</v>
      </c>
      <c r="C379" s="12"/>
      <c r="D379" s="12"/>
      <c r="E379" s="12"/>
      <c r="F379" s="14" t="s">
        <v>865</v>
      </c>
      <c r="G379" s="14"/>
      <c r="H379" s="18">
        <v>0</v>
      </c>
      <c r="I379" s="18">
        <v>1</v>
      </c>
      <c r="J379" s="18">
        <v>0</v>
      </c>
      <c r="K379" s="18">
        <f t="shared" si="6"/>
        <v>1</v>
      </c>
      <c r="L379" s="17" t="s">
        <v>1049</v>
      </c>
      <c r="M379" s="9" t="s">
        <v>1050</v>
      </c>
    </row>
    <row r="380" spans="1:13" ht="33" customHeight="1" x14ac:dyDescent="0.25">
      <c r="A380" s="13">
        <f>SUBTOTAL(3,$B$2:B380)*1</f>
        <v>379</v>
      </c>
      <c r="B380" s="12" t="s">
        <v>866</v>
      </c>
      <c r="C380" s="12"/>
      <c r="D380" s="12"/>
      <c r="E380" s="12"/>
      <c r="F380" s="14" t="s">
        <v>867</v>
      </c>
      <c r="G380" s="14"/>
      <c r="H380" s="18">
        <v>0</v>
      </c>
      <c r="I380" s="18">
        <v>1</v>
      </c>
      <c r="J380" s="18">
        <v>0</v>
      </c>
      <c r="K380" s="18">
        <f t="shared" si="6"/>
        <v>1</v>
      </c>
      <c r="L380" s="17" t="s">
        <v>786</v>
      </c>
      <c r="M380" s="9" t="s">
        <v>1051</v>
      </c>
    </row>
    <row r="381" spans="1:13" ht="33" customHeight="1" x14ac:dyDescent="0.25">
      <c r="A381" s="13">
        <f>SUBTOTAL(3,$B$2:B381)*1</f>
        <v>380</v>
      </c>
      <c r="B381" s="12" t="s">
        <v>868</v>
      </c>
      <c r="C381" s="12"/>
      <c r="D381" s="12"/>
      <c r="E381" s="12"/>
      <c r="F381" s="14" t="s">
        <v>869</v>
      </c>
      <c r="G381" s="14"/>
      <c r="H381" s="18">
        <v>0</v>
      </c>
      <c r="I381" s="18">
        <v>1</v>
      </c>
      <c r="J381" s="18">
        <v>0</v>
      </c>
      <c r="K381" s="18">
        <f t="shared" si="6"/>
        <v>1</v>
      </c>
      <c r="L381" s="17" t="s">
        <v>797</v>
      </c>
      <c r="M381" s="9" t="s">
        <v>1052</v>
      </c>
    </row>
    <row r="382" spans="1:13" ht="33" customHeight="1" x14ac:dyDescent="0.25">
      <c r="A382" s="13">
        <f>SUBTOTAL(3,$B$2:B382)*1</f>
        <v>381</v>
      </c>
      <c r="B382" s="12" t="s">
        <v>870</v>
      </c>
      <c r="C382" s="12"/>
      <c r="D382" s="12"/>
      <c r="E382" s="12"/>
      <c r="F382" s="14" t="s">
        <v>854</v>
      </c>
      <c r="G382" s="14"/>
      <c r="H382" s="18">
        <v>0</v>
      </c>
      <c r="I382" s="18">
        <v>1</v>
      </c>
      <c r="J382" s="18">
        <v>0</v>
      </c>
      <c r="K382" s="18">
        <f t="shared" si="6"/>
        <v>1</v>
      </c>
      <c r="L382" s="17" t="s">
        <v>1053</v>
      </c>
      <c r="M382" s="9" t="s">
        <v>1054</v>
      </c>
    </row>
    <row r="383" spans="1:13" ht="33" customHeight="1" x14ac:dyDescent="0.25">
      <c r="A383" s="13">
        <f>SUBTOTAL(3,$B$2:B383)*1</f>
        <v>382</v>
      </c>
      <c r="B383" s="12" t="s">
        <v>871</v>
      </c>
      <c r="C383" s="12"/>
      <c r="D383" s="12"/>
      <c r="E383" s="12"/>
      <c r="F383" s="14" t="s">
        <v>872</v>
      </c>
      <c r="G383" s="14"/>
      <c r="H383" s="18">
        <v>0</v>
      </c>
      <c r="I383" s="18">
        <v>1</v>
      </c>
      <c r="J383" s="18">
        <v>0</v>
      </c>
      <c r="K383" s="18">
        <f t="shared" si="6"/>
        <v>1</v>
      </c>
      <c r="L383" s="17" t="s">
        <v>1055</v>
      </c>
      <c r="M383" s="9" t="s">
        <v>1056</v>
      </c>
    </row>
    <row r="384" spans="1:13" ht="33" customHeight="1" x14ac:dyDescent="0.25">
      <c r="A384" s="13">
        <f>SUBTOTAL(3,$B$2:B384)*1</f>
        <v>383</v>
      </c>
      <c r="B384" s="12" t="s">
        <v>873</v>
      </c>
      <c r="C384" s="12"/>
      <c r="D384" s="12"/>
      <c r="E384" s="12"/>
      <c r="F384" s="14" t="s">
        <v>874</v>
      </c>
      <c r="G384" s="14"/>
      <c r="H384" s="18">
        <v>0</v>
      </c>
      <c r="I384" s="18">
        <v>1</v>
      </c>
      <c r="J384" s="18">
        <v>0</v>
      </c>
      <c r="K384" s="18">
        <f t="shared" si="6"/>
        <v>1</v>
      </c>
      <c r="L384" s="17" t="s">
        <v>1057</v>
      </c>
      <c r="M384" s="9" t="s">
        <v>1058</v>
      </c>
    </row>
    <row r="385" spans="1:13" ht="33" customHeight="1" x14ac:dyDescent="0.25">
      <c r="A385" s="13">
        <f>SUBTOTAL(3,$B$2:B385)*1</f>
        <v>384</v>
      </c>
      <c r="B385" s="12" t="s">
        <v>875</v>
      </c>
      <c r="C385" s="12"/>
      <c r="D385" s="12"/>
      <c r="E385" s="12"/>
      <c r="F385" s="14" t="s">
        <v>821</v>
      </c>
      <c r="G385" s="14"/>
      <c r="H385" s="18">
        <v>0</v>
      </c>
      <c r="I385" s="18">
        <v>1</v>
      </c>
      <c r="J385" s="18">
        <v>0</v>
      </c>
      <c r="K385" s="18">
        <f t="shared" si="6"/>
        <v>1</v>
      </c>
      <c r="L385" s="17" t="s">
        <v>1059</v>
      </c>
      <c r="M385" s="9" t="s">
        <v>1060</v>
      </c>
    </row>
    <row r="386" spans="1:13" ht="33" customHeight="1" x14ac:dyDescent="0.25">
      <c r="A386" s="13">
        <f>SUBTOTAL(3,$B$2:B386)*1</f>
        <v>385</v>
      </c>
      <c r="B386" s="12" t="s">
        <v>876</v>
      </c>
      <c r="C386" s="12"/>
      <c r="D386" s="12"/>
      <c r="E386" s="12"/>
      <c r="F386" s="14" t="s">
        <v>877</v>
      </c>
      <c r="G386" s="14"/>
      <c r="H386" s="18">
        <v>0</v>
      </c>
      <c r="I386" s="18">
        <v>1</v>
      </c>
      <c r="J386" s="18">
        <v>0</v>
      </c>
      <c r="K386" s="18">
        <f t="shared" si="6"/>
        <v>1</v>
      </c>
      <c r="L386" s="17" t="s">
        <v>1061</v>
      </c>
      <c r="M386" s="9" t="s">
        <v>1062</v>
      </c>
    </row>
    <row r="387" spans="1:13" ht="33" customHeight="1" x14ac:dyDescent="0.25">
      <c r="A387" s="13">
        <f>SUBTOTAL(3,$B$2:B387)*1</f>
        <v>386</v>
      </c>
      <c r="B387" s="12" t="s">
        <v>878</v>
      </c>
      <c r="C387" s="12"/>
      <c r="D387" s="12"/>
      <c r="E387" s="12"/>
      <c r="F387" s="14" t="s">
        <v>879</v>
      </c>
      <c r="G387" s="14"/>
      <c r="H387" s="18">
        <v>0</v>
      </c>
      <c r="I387" s="18">
        <v>1</v>
      </c>
      <c r="J387" s="18">
        <v>0</v>
      </c>
      <c r="K387" s="18">
        <f t="shared" si="6"/>
        <v>1</v>
      </c>
      <c r="L387" s="17" t="s">
        <v>1063</v>
      </c>
      <c r="M387" s="10" t="s">
        <v>1064</v>
      </c>
    </row>
    <row r="388" spans="1:13" ht="33" customHeight="1" x14ac:dyDescent="0.25">
      <c r="A388" s="13">
        <f>SUBTOTAL(3,$B$2:B388)*1</f>
        <v>387</v>
      </c>
      <c r="B388" s="12" t="s">
        <v>880</v>
      </c>
      <c r="C388" s="12"/>
      <c r="D388" s="12"/>
      <c r="E388" s="12"/>
      <c r="F388" s="14" t="s">
        <v>881</v>
      </c>
      <c r="G388" s="14"/>
      <c r="H388" s="18">
        <v>0</v>
      </c>
      <c r="I388" s="18">
        <v>1</v>
      </c>
      <c r="J388" s="18">
        <v>0</v>
      </c>
      <c r="K388" s="18">
        <f t="shared" si="6"/>
        <v>1</v>
      </c>
      <c r="L388" s="17" t="s">
        <v>1065</v>
      </c>
      <c r="M388" s="10" t="s">
        <v>1066</v>
      </c>
    </row>
    <row r="389" spans="1:13" ht="33" customHeight="1" x14ac:dyDescent="0.25">
      <c r="A389" s="13">
        <f>SUBTOTAL(3,$B$2:B389)*1</f>
        <v>388</v>
      </c>
      <c r="B389" s="12" t="s">
        <v>882</v>
      </c>
      <c r="C389" s="12"/>
      <c r="D389" s="12"/>
      <c r="E389" s="12"/>
      <c r="F389" s="14" t="s">
        <v>883</v>
      </c>
      <c r="G389" s="14"/>
      <c r="H389" s="18">
        <v>0</v>
      </c>
      <c r="I389" s="18">
        <v>1</v>
      </c>
      <c r="J389" s="18">
        <v>0</v>
      </c>
      <c r="K389" s="18">
        <f t="shared" ref="K389:K438" si="7">SUM(H389:J389)</f>
        <v>1</v>
      </c>
      <c r="L389" s="17" t="s">
        <v>1067</v>
      </c>
      <c r="M389" s="10" t="s">
        <v>1068</v>
      </c>
    </row>
    <row r="390" spans="1:13" ht="33" customHeight="1" x14ac:dyDescent="0.25">
      <c r="A390" s="13">
        <f>SUBTOTAL(3,$B$2:B390)*1</f>
        <v>389</v>
      </c>
      <c r="B390" s="12" t="s">
        <v>884</v>
      </c>
      <c r="C390" s="12"/>
      <c r="D390" s="12"/>
      <c r="E390" s="12"/>
      <c r="F390" s="14" t="s">
        <v>885</v>
      </c>
      <c r="G390" s="14"/>
      <c r="H390" s="18">
        <v>0</v>
      </c>
      <c r="I390" s="18">
        <v>1</v>
      </c>
      <c r="J390" s="18">
        <v>0</v>
      </c>
      <c r="K390" s="18">
        <f t="shared" si="7"/>
        <v>1</v>
      </c>
      <c r="L390" s="17" t="s">
        <v>785</v>
      </c>
      <c r="M390" s="9" t="s">
        <v>1069</v>
      </c>
    </row>
    <row r="391" spans="1:13" ht="33" customHeight="1" x14ac:dyDescent="0.25">
      <c r="A391" s="13">
        <f>SUBTOTAL(3,$B$2:B391)*1</f>
        <v>390</v>
      </c>
      <c r="B391" s="12" t="s">
        <v>886</v>
      </c>
      <c r="C391" s="12"/>
      <c r="D391" s="12"/>
      <c r="E391" s="12"/>
      <c r="F391" s="14" t="s">
        <v>887</v>
      </c>
      <c r="G391" s="14"/>
      <c r="H391" s="18">
        <v>0</v>
      </c>
      <c r="I391" s="18">
        <v>1</v>
      </c>
      <c r="J391" s="18">
        <v>0</v>
      </c>
      <c r="K391" s="18">
        <f t="shared" si="7"/>
        <v>1</v>
      </c>
      <c r="L391" s="17" t="s">
        <v>1070</v>
      </c>
      <c r="M391" s="9" t="s">
        <v>1071</v>
      </c>
    </row>
    <row r="392" spans="1:13" ht="33" customHeight="1" x14ac:dyDescent="0.25">
      <c r="A392" s="13">
        <f>SUBTOTAL(3,$B$2:B392)*1</f>
        <v>391</v>
      </c>
      <c r="B392" s="12" t="s">
        <v>888</v>
      </c>
      <c r="C392" s="12"/>
      <c r="D392" s="12"/>
      <c r="E392" s="12"/>
      <c r="F392" s="14" t="s">
        <v>889</v>
      </c>
      <c r="G392" s="14"/>
      <c r="H392" s="18">
        <v>0</v>
      </c>
      <c r="I392" s="18">
        <v>1</v>
      </c>
      <c r="J392" s="18">
        <v>0</v>
      </c>
      <c r="K392" s="18">
        <f t="shared" si="7"/>
        <v>1</v>
      </c>
      <c r="L392" s="17" t="s">
        <v>1070</v>
      </c>
      <c r="M392" s="9" t="s">
        <v>1072</v>
      </c>
    </row>
    <row r="393" spans="1:13" ht="33" customHeight="1" x14ac:dyDescent="0.25">
      <c r="A393" s="13">
        <f>SUBTOTAL(3,$B$2:B393)*1</f>
        <v>392</v>
      </c>
      <c r="B393" s="12" t="s">
        <v>890</v>
      </c>
      <c r="C393" s="12"/>
      <c r="D393" s="12"/>
      <c r="E393" s="12"/>
      <c r="F393" s="14" t="s">
        <v>891</v>
      </c>
      <c r="G393" s="14"/>
      <c r="H393" s="18">
        <v>0</v>
      </c>
      <c r="I393" s="18">
        <v>1</v>
      </c>
      <c r="J393" s="18">
        <v>0</v>
      </c>
      <c r="K393" s="18">
        <f t="shared" si="7"/>
        <v>1</v>
      </c>
      <c r="L393" s="17" t="s">
        <v>1073</v>
      </c>
      <c r="M393" s="9" t="s">
        <v>1074</v>
      </c>
    </row>
    <row r="394" spans="1:13" ht="33" customHeight="1" x14ac:dyDescent="0.25">
      <c r="A394" s="13">
        <f>SUBTOTAL(3,$B$2:B394)*1</f>
        <v>393</v>
      </c>
      <c r="B394" s="12" t="s">
        <v>892</v>
      </c>
      <c r="C394" s="12"/>
      <c r="D394" s="12"/>
      <c r="E394" s="12"/>
      <c r="F394" s="14" t="s">
        <v>893</v>
      </c>
      <c r="G394" s="14"/>
      <c r="H394" s="18">
        <v>0</v>
      </c>
      <c r="I394" s="18">
        <v>1</v>
      </c>
      <c r="J394" s="18">
        <v>0</v>
      </c>
      <c r="K394" s="18">
        <f t="shared" si="7"/>
        <v>1</v>
      </c>
      <c r="L394" s="17" t="s">
        <v>1075</v>
      </c>
      <c r="M394" s="9" t="s">
        <v>1076</v>
      </c>
    </row>
    <row r="395" spans="1:13" ht="33" customHeight="1" x14ac:dyDescent="0.25">
      <c r="A395" s="13">
        <f>SUBTOTAL(3,$B$2:B395)*1</f>
        <v>394</v>
      </c>
      <c r="B395" s="12" t="s">
        <v>894</v>
      </c>
      <c r="C395" s="12"/>
      <c r="D395" s="12"/>
      <c r="E395" s="1" t="s">
        <v>1162</v>
      </c>
      <c r="F395" s="14" t="s">
        <v>1398</v>
      </c>
      <c r="G395" s="14"/>
      <c r="H395" s="18">
        <v>0</v>
      </c>
      <c r="I395" s="18">
        <v>1</v>
      </c>
      <c r="J395" s="18">
        <v>0</v>
      </c>
      <c r="K395" s="18">
        <f t="shared" si="7"/>
        <v>1</v>
      </c>
      <c r="L395" s="17" t="s">
        <v>1077</v>
      </c>
      <c r="M395" s="9" t="s">
        <v>1078</v>
      </c>
    </row>
    <row r="396" spans="1:13" ht="33" customHeight="1" x14ac:dyDescent="0.25">
      <c r="A396" s="13">
        <f>SUBTOTAL(3,$B$2:B396)*1</f>
        <v>395</v>
      </c>
      <c r="B396" s="12" t="s">
        <v>895</v>
      </c>
      <c r="C396" s="12"/>
      <c r="D396" s="12"/>
      <c r="E396" s="12"/>
      <c r="F396" s="14" t="s">
        <v>896</v>
      </c>
      <c r="G396" s="14"/>
      <c r="H396" s="18">
        <v>0</v>
      </c>
      <c r="I396" s="18">
        <v>1</v>
      </c>
      <c r="J396" s="18">
        <v>0</v>
      </c>
      <c r="K396" s="18">
        <f t="shared" si="7"/>
        <v>1</v>
      </c>
      <c r="L396" s="17" t="s">
        <v>1079</v>
      </c>
      <c r="M396" s="9" t="s">
        <v>1080</v>
      </c>
    </row>
    <row r="397" spans="1:13" ht="33" customHeight="1" x14ac:dyDescent="0.25">
      <c r="A397" s="13">
        <f>SUBTOTAL(3,$B$2:B397)*1</f>
        <v>396</v>
      </c>
      <c r="B397" s="12" t="s">
        <v>897</v>
      </c>
      <c r="C397" s="12"/>
      <c r="D397" s="12"/>
      <c r="E397" s="12"/>
      <c r="F397" s="14" t="s">
        <v>898</v>
      </c>
      <c r="G397" s="14"/>
      <c r="H397" s="18">
        <v>0</v>
      </c>
      <c r="I397" s="18">
        <v>1</v>
      </c>
      <c r="J397" s="18">
        <v>0</v>
      </c>
      <c r="K397" s="18">
        <f t="shared" si="7"/>
        <v>1</v>
      </c>
      <c r="L397" s="17" t="s">
        <v>1081</v>
      </c>
      <c r="M397" s="9" t="s">
        <v>1082</v>
      </c>
    </row>
    <row r="398" spans="1:13" ht="33" customHeight="1" x14ac:dyDescent="0.25">
      <c r="A398" s="13">
        <f>SUBTOTAL(3,$B$2:B398)*1</f>
        <v>397</v>
      </c>
      <c r="B398" s="12" t="s">
        <v>899</v>
      </c>
      <c r="C398" s="12"/>
      <c r="D398" s="12"/>
      <c r="E398" s="1" t="s">
        <v>1162</v>
      </c>
      <c r="F398" s="14" t="s">
        <v>1399</v>
      </c>
      <c r="G398" s="14"/>
      <c r="H398" s="18">
        <v>0</v>
      </c>
      <c r="I398" s="18">
        <v>1</v>
      </c>
      <c r="J398" s="18">
        <v>0</v>
      </c>
      <c r="K398" s="18">
        <f t="shared" si="7"/>
        <v>1</v>
      </c>
      <c r="L398" s="17" t="s">
        <v>1083</v>
      </c>
      <c r="M398" s="9" t="s">
        <v>1084</v>
      </c>
    </row>
    <row r="399" spans="1:13" ht="33" customHeight="1" x14ac:dyDescent="0.25">
      <c r="A399" s="13">
        <f>SUBTOTAL(3,$B$2:B399)*1</f>
        <v>398</v>
      </c>
      <c r="B399" s="12" t="s">
        <v>900</v>
      </c>
      <c r="C399" s="12"/>
      <c r="D399" s="12"/>
      <c r="E399" s="1" t="s">
        <v>1162</v>
      </c>
      <c r="F399" s="14" t="s">
        <v>1400</v>
      </c>
      <c r="G399" s="14"/>
      <c r="H399" s="18">
        <v>0</v>
      </c>
      <c r="I399" s="18">
        <v>1</v>
      </c>
      <c r="J399" s="18">
        <v>0</v>
      </c>
      <c r="K399" s="18">
        <f t="shared" si="7"/>
        <v>1</v>
      </c>
      <c r="L399" s="17" t="s">
        <v>1059</v>
      </c>
      <c r="M399" s="9" t="s">
        <v>1085</v>
      </c>
    </row>
    <row r="400" spans="1:13" ht="33" customHeight="1" x14ac:dyDescent="0.25">
      <c r="A400" s="13">
        <f>SUBTOTAL(3,$B$2:B400)*1</f>
        <v>399</v>
      </c>
      <c r="B400" s="12" t="s">
        <v>901</v>
      </c>
      <c r="C400" s="12"/>
      <c r="D400" s="12"/>
      <c r="E400" s="1" t="s">
        <v>1162</v>
      </c>
      <c r="F400" s="14" t="s">
        <v>1401</v>
      </c>
      <c r="G400" s="14"/>
      <c r="H400" s="18">
        <v>0</v>
      </c>
      <c r="I400" s="18">
        <v>1</v>
      </c>
      <c r="J400" s="18">
        <v>0</v>
      </c>
      <c r="K400" s="18">
        <f t="shared" si="7"/>
        <v>1</v>
      </c>
      <c r="L400" s="17" t="s">
        <v>1086</v>
      </c>
      <c r="M400" s="9" t="s">
        <v>1087</v>
      </c>
    </row>
    <row r="401" spans="1:13" ht="33" customHeight="1" x14ac:dyDescent="0.25">
      <c r="A401" s="13">
        <f>SUBTOTAL(3,$B$2:B401)*1</f>
        <v>400</v>
      </c>
      <c r="B401" s="12" t="s">
        <v>902</v>
      </c>
      <c r="C401" s="12"/>
      <c r="D401" s="12"/>
      <c r="E401" s="12"/>
      <c r="F401" s="14" t="s">
        <v>903</v>
      </c>
      <c r="G401" s="14"/>
      <c r="H401" s="18">
        <v>0</v>
      </c>
      <c r="I401" s="18">
        <v>1</v>
      </c>
      <c r="J401" s="18">
        <v>0</v>
      </c>
      <c r="K401" s="18">
        <f t="shared" si="7"/>
        <v>1</v>
      </c>
      <c r="L401" s="17" t="s">
        <v>1088</v>
      </c>
      <c r="M401" s="9" t="s">
        <v>1089</v>
      </c>
    </row>
    <row r="402" spans="1:13" ht="33" customHeight="1" x14ac:dyDescent="0.25">
      <c r="A402" s="13">
        <f>SUBTOTAL(3,$B$2:B402)*1</f>
        <v>401</v>
      </c>
      <c r="B402" s="12" t="s">
        <v>904</v>
      </c>
      <c r="C402" s="12"/>
      <c r="D402" s="12"/>
      <c r="E402" s="12"/>
      <c r="F402" s="14" t="s">
        <v>905</v>
      </c>
      <c r="G402" s="14"/>
      <c r="H402" s="18">
        <v>0</v>
      </c>
      <c r="I402" s="18">
        <v>1</v>
      </c>
      <c r="J402" s="18">
        <v>0</v>
      </c>
      <c r="K402" s="18">
        <f t="shared" si="7"/>
        <v>1</v>
      </c>
      <c r="L402" s="17" t="s">
        <v>746</v>
      </c>
      <c r="M402" s="9" t="s">
        <v>1090</v>
      </c>
    </row>
    <row r="403" spans="1:13" ht="33" customHeight="1" x14ac:dyDescent="0.25">
      <c r="A403" s="13">
        <f>SUBTOTAL(3,$B$2:B403)*1</f>
        <v>402</v>
      </c>
      <c r="B403" s="12" t="s">
        <v>906</v>
      </c>
      <c r="C403" s="12"/>
      <c r="D403" s="12"/>
      <c r="E403" s="12"/>
      <c r="F403" s="14" t="s">
        <v>907</v>
      </c>
      <c r="G403" s="14"/>
      <c r="H403" s="18">
        <v>0</v>
      </c>
      <c r="I403" s="18">
        <v>1</v>
      </c>
      <c r="J403" s="18">
        <v>0</v>
      </c>
      <c r="K403" s="18">
        <f t="shared" si="7"/>
        <v>1</v>
      </c>
      <c r="L403" s="17" t="s">
        <v>1091</v>
      </c>
      <c r="M403" s="9" t="s">
        <v>1092</v>
      </c>
    </row>
    <row r="404" spans="1:13" ht="33" customHeight="1" x14ac:dyDescent="0.25">
      <c r="A404" s="13">
        <f>SUBTOTAL(3,$B$2:B404)*1</f>
        <v>403</v>
      </c>
      <c r="B404" s="12" t="s">
        <v>908</v>
      </c>
      <c r="C404" s="12"/>
      <c r="D404" s="12"/>
      <c r="E404" s="12"/>
      <c r="F404" s="14" t="s">
        <v>909</v>
      </c>
      <c r="G404" s="14"/>
      <c r="H404" s="18">
        <v>0</v>
      </c>
      <c r="I404" s="18">
        <v>1</v>
      </c>
      <c r="J404" s="18">
        <v>0</v>
      </c>
      <c r="K404" s="18">
        <f t="shared" si="7"/>
        <v>1</v>
      </c>
      <c r="L404" s="17" t="s">
        <v>1093</v>
      </c>
      <c r="M404" s="9" t="s">
        <v>1094</v>
      </c>
    </row>
    <row r="405" spans="1:13" ht="33" customHeight="1" x14ac:dyDescent="0.25">
      <c r="A405" s="13">
        <f>SUBTOTAL(3,$B$2:B405)*1</f>
        <v>404</v>
      </c>
      <c r="B405" s="12" t="s">
        <v>910</v>
      </c>
      <c r="C405" s="12"/>
      <c r="D405" s="12"/>
      <c r="E405" s="12"/>
      <c r="F405" s="14" t="s">
        <v>911</v>
      </c>
      <c r="G405" s="14"/>
      <c r="H405" s="18">
        <v>0</v>
      </c>
      <c r="I405" s="18">
        <v>1</v>
      </c>
      <c r="J405" s="18">
        <v>0</v>
      </c>
      <c r="K405" s="18">
        <f t="shared" si="7"/>
        <v>1</v>
      </c>
      <c r="L405" s="17" t="s">
        <v>996</v>
      </c>
      <c r="M405" s="9" t="s">
        <v>1095</v>
      </c>
    </row>
    <row r="406" spans="1:13" ht="33" customHeight="1" x14ac:dyDescent="0.25">
      <c r="A406" s="13">
        <f>SUBTOTAL(3,$B$2:B406)*1</f>
        <v>405</v>
      </c>
      <c r="B406" s="12" t="s">
        <v>912</v>
      </c>
      <c r="C406" s="12"/>
      <c r="D406" s="12"/>
      <c r="E406" s="1" t="s">
        <v>1162</v>
      </c>
      <c r="F406" s="14" t="s">
        <v>1402</v>
      </c>
      <c r="G406" s="14"/>
      <c r="H406" s="18">
        <v>0</v>
      </c>
      <c r="I406" s="18">
        <v>1</v>
      </c>
      <c r="J406" s="18">
        <v>1</v>
      </c>
      <c r="K406" s="18">
        <f t="shared" si="7"/>
        <v>2</v>
      </c>
      <c r="L406" s="17" t="s">
        <v>1096</v>
      </c>
      <c r="M406" s="10" t="s">
        <v>1097</v>
      </c>
    </row>
    <row r="407" spans="1:13" ht="33" customHeight="1" x14ac:dyDescent="0.25">
      <c r="A407" s="13">
        <f>SUBTOTAL(3,$B$2:B407)*1</f>
        <v>406</v>
      </c>
      <c r="B407" s="12" t="s">
        <v>913</v>
      </c>
      <c r="C407" s="12"/>
      <c r="D407" s="12"/>
      <c r="E407" s="12"/>
      <c r="F407" s="14" t="s">
        <v>889</v>
      </c>
      <c r="G407" s="14"/>
      <c r="H407" s="18">
        <v>0</v>
      </c>
      <c r="I407" s="18">
        <v>1</v>
      </c>
      <c r="J407" s="18">
        <v>0</v>
      </c>
      <c r="K407" s="18">
        <f t="shared" si="7"/>
        <v>1</v>
      </c>
      <c r="L407" s="17" t="s">
        <v>1098</v>
      </c>
      <c r="M407" s="9" t="s">
        <v>1099</v>
      </c>
    </row>
    <row r="408" spans="1:13" ht="33" customHeight="1" x14ac:dyDescent="0.25">
      <c r="A408" s="13">
        <f>SUBTOTAL(3,$B$2:B408)*1</f>
        <v>407</v>
      </c>
      <c r="B408" s="12" t="s">
        <v>914</v>
      </c>
      <c r="C408" s="12"/>
      <c r="D408" s="12"/>
      <c r="E408" s="12"/>
      <c r="F408" s="14" t="s">
        <v>915</v>
      </c>
      <c r="G408" s="14"/>
      <c r="H408" s="18">
        <v>0</v>
      </c>
      <c r="I408" s="18">
        <v>1</v>
      </c>
      <c r="J408" s="18">
        <v>0</v>
      </c>
      <c r="K408" s="18">
        <f t="shared" si="7"/>
        <v>1</v>
      </c>
      <c r="L408" s="17" t="s">
        <v>1100</v>
      </c>
      <c r="M408" s="9" t="s">
        <v>1101</v>
      </c>
    </row>
    <row r="409" spans="1:13" ht="33" customHeight="1" x14ac:dyDescent="0.25">
      <c r="A409" s="13">
        <f>SUBTOTAL(3,$B$2:B409)*1</f>
        <v>408</v>
      </c>
      <c r="B409" s="12" t="s">
        <v>916</v>
      </c>
      <c r="C409" s="12"/>
      <c r="D409" s="12"/>
      <c r="E409" s="12"/>
      <c r="F409" s="14" t="s">
        <v>917</v>
      </c>
      <c r="G409" s="14"/>
      <c r="H409" s="18">
        <v>0</v>
      </c>
      <c r="I409" s="18">
        <v>1</v>
      </c>
      <c r="J409" s="18">
        <v>0</v>
      </c>
      <c r="K409" s="18">
        <f t="shared" si="7"/>
        <v>1</v>
      </c>
      <c r="L409" s="17" t="s">
        <v>771</v>
      </c>
      <c r="M409" s="10" t="s">
        <v>1102</v>
      </c>
    </row>
    <row r="410" spans="1:13" ht="33" customHeight="1" x14ac:dyDescent="0.25">
      <c r="A410" s="13">
        <f>SUBTOTAL(3,$B$2:B410)*1</f>
        <v>409</v>
      </c>
      <c r="B410" s="12" t="s">
        <v>918</v>
      </c>
      <c r="C410" s="12"/>
      <c r="D410" s="12"/>
      <c r="E410" s="1" t="s">
        <v>1162</v>
      </c>
      <c r="F410" s="14" t="s">
        <v>1403</v>
      </c>
      <c r="G410" s="14"/>
      <c r="H410" s="18">
        <v>0</v>
      </c>
      <c r="I410" s="18">
        <v>1</v>
      </c>
      <c r="J410" s="18">
        <v>0</v>
      </c>
      <c r="K410" s="18">
        <f t="shared" si="7"/>
        <v>1</v>
      </c>
      <c r="L410" s="17" t="s">
        <v>1103</v>
      </c>
      <c r="M410" s="9" t="s">
        <v>1104</v>
      </c>
    </row>
    <row r="411" spans="1:13" ht="33" customHeight="1" x14ac:dyDescent="0.25">
      <c r="A411" s="13">
        <f>SUBTOTAL(3,$B$2:B411)*1</f>
        <v>410</v>
      </c>
      <c r="B411" s="12" t="s">
        <v>919</v>
      </c>
      <c r="C411" s="12"/>
      <c r="D411" s="12"/>
      <c r="E411" s="12"/>
      <c r="F411" s="14" t="s">
        <v>920</v>
      </c>
      <c r="G411" s="14"/>
      <c r="H411" s="18">
        <v>0</v>
      </c>
      <c r="I411" s="18">
        <v>1</v>
      </c>
      <c r="J411" s="18">
        <v>0</v>
      </c>
      <c r="K411" s="18">
        <f t="shared" si="7"/>
        <v>1</v>
      </c>
      <c r="L411" s="17" t="s">
        <v>1059</v>
      </c>
      <c r="M411" s="9" t="s">
        <v>1105</v>
      </c>
    </row>
    <row r="412" spans="1:13" ht="33" customHeight="1" x14ac:dyDescent="0.25">
      <c r="A412" s="13">
        <f>SUBTOTAL(3,$B$2:B412)*1</f>
        <v>411</v>
      </c>
      <c r="B412" s="12" t="s">
        <v>921</v>
      </c>
      <c r="C412" s="12"/>
      <c r="D412" s="12"/>
      <c r="E412" s="12"/>
      <c r="F412" s="14" t="s">
        <v>922</v>
      </c>
      <c r="G412" s="14"/>
      <c r="H412" s="18">
        <v>0</v>
      </c>
      <c r="I412" s="18">
        <v>1</v>
      </c>
      <c r="J412" s="18">
        <v>0</v>
      </c>
      <c r="K412" s="18">
        <f t="shared" si="7"/>
        <v>1</v>
      </c>
      <c r="L412" s="17" t="s">
        <v>1106</v>
      </c>
      <c r="M412" s="9" t="s">
        <v>1107</v>
      </c>
    </row>
    <row r="413" spans="1:13" ht="33" customHeight="1" x14ac:dyDescent="0.25">
      <c r="A413" s="13">
        <f>SUBTOTAL(3,$B$2:B413)*1</f>
        <v>412</v>
      </c>
      <c r="B413" s="12" t="s">
        <v>923</v>
      </c>
      <c r="C413" s="12"/>
      <c r="D413" s="12"/>
      <c r="E413" s="12"/>
      <c r="F413" s="14" t="s">
        <v>924</v>
      </c>
      <c r="G413" s="14"/>
      <c r="H413" s="18">
        <v>0</v>
      </c>
      <c r="I413" s="18">
        <v>1</v>
      </c>
      <c r="J413" s="18">
        <v>0</v>
      </c>
      <c r="K413" s="18">
        <f t="shared" si="7"/>
        <v>1</v>
      </c>
      <c r="L413" s="17" t="s">
        <v>1108</v>
      </c>
      <c r="M413" s="22" t="s">
        <v>1109</v>
      </c>
    </row>
    <row r="414" spans="1:13" ht="33" customHeight="1" x14ac:dyDescent="0.25">
      <c r="A414" s="13">
        <f>SUBTOTAL(3,$B$2:B414)*1</f>
        <v>413</v>
      </c>
      <c r="B414" s="12" t="s">
        <v>925</v>
      </c>
      <c r="C414" s="12"/>
      <c r="D414" s="12"/>
      <c r="E414" s="12"/>
      <c r="F414" s="14" t="s">
        <v>926</v>
      </c>
      <c r="G414" s="14"/>
      <c r="H414" s="18">
        <v>0</v>
      </c>
      <c r="I414" s="18">
        <v>1</v>
      </c>
      <c r="J414" s="18">
        <v>0</v>
      </c>
      <c r="K414" s="18">
        <f t="shared" si="7"/>
        <v>1</v>
      </c>
      <c r="L414" s="17" t="s">
        <v>1110</v>
      </c>
      <c r="M414" s="9" t="s">
        <v>1111</v>
      </c>
    </row>
    <row r="415" spans="1:13" ht="33" customHeight="1" x14ac:dyDescent="0.25">
      <c r="A415" s="13">
        <f>SUBTOTAL(3,$B$2:B415)*1</f>
        <v>414</v>
      </c>
      <c r="B415" s="12" t="s">
        <v>927</v>
      </c>
      <c r="C415" s="12"/>
      <c r="D415" s="12"/>
      <c r="E415" s="12"/>
      <c r="F415" s="14" t="s">
        <v>928</v>
      </c>
      <c r="G415" s="14"/>
      <c r="H415" s="18">
        <v>0</v>
      </c>
      <c r="I415" s="18">
        <v>1</v>
      </c>
      <c r="J415" s="18">
        <v>0</v>
      </c>
      <c r="K415" s="18">
        <f t="shared" si="7"/>
        <v>1</v>
      </c>
      <c r="L415" s="17" t="s">
        <v>1112</v>
      </c>
      <c r="M415" s="9" t="s">
        <v>1113</v>
      </c>
    </row>
    <row r="416" spans="1:13" ht="33" customHeight="1" x14ac:dyDescent="0.25">
      <c r="A416" s="13">
        <f>SUBTOTAL(3,$B$2:B416)*1</f>
        <v>415</v>
      </c>
      <c r="B416" s="12" t="s">
        <v>929</v>
      </c>
      <c r="C416" s="12"/>
      <c r="D416" s="12"/>
      <c r="E416" s="12"/>
      <c r="F416" s="14" t="s">
        <v>930</v>
      </c>
      <c r="G416" s="14"/>
      <c r="H416" s="18">
        <v>0</v>
      </c>
      <c r="I416" s="18">
        <v>1</v>
      </c>
      <c r="J416" s="18">
        <v>0</v>
      </c>
      <c r="K416" s="18">
        <f t="shared" si="7"/>
        <v>1</v>
      </c>
      <c r="L416" s="17" t="s">
        <v>1114</v>
      </c>
      <c r="M416" s="9" t="s">
        <v>1115</v>
      </c>
    </row>
    <row r="417" spans="1:13" ht="33" customHeight="1" x14ac:dyDescent="0.25">
      <c r="A417" s="13">
        <f>SUBTOTAL(3,$B$2:B417)*1</f>
        <v>416</v>
      </c>
      <c r="B417" s="12" t="s">
        <v>931</v>
      </c>
      <c r="C417" s="12"/>
      <c r="D417" s="12"/>
      <c r="E417" s="12"/>
      <c r="F417" s="14" t="s">
        <v>932</v>
      </c>
      <c r="G417" s="14"/>
      <c r="H417" s="18">
        <v>0</v>
      </c>
      <c r="I417" s="18">
        <v>1</v>
      </c>
      <c r="J417" s="18">
        <v>0</v>
      </c>
      <c r="K417" s="18">
        <f t="shared" si="7"/>
        <v>1</v>
      </c>
      <c r="L417" s="17" t="s">
        <v>1116</v>
      </c>
      <c r="M417" s="9" t="s">
        <v>1117</v>
      </c>
    </row>
    <row r="418" spans="1:13" ht="33" customHeight="1" x14ac:dyDescent="0.25">
      <c r="A418" s="13">
        <f>SUBTOTAL(3,$B$2:B418)*1</f>
        <v>417</v>
      </c>
      <c r="B418" s="12" t="s">
        <v>933</v>
      </c>
      <c r="C418" s="12"/>
      <c r="D418" s="12"/>
      <c r="E418" s="1" t="s">
        <v>1162</v>
      </c>
      <c r="F418" s="14" t="s">
        <v>1404</v>
      </c>
      <c r="G418" s="14"/>
      <c r="H418" s="18">
        <v>0</v>
      </c>
      <c r="I418" s="18">
        <v>1</v>
      </c>
      <c r="J418" s="18">
        <v>0</v>
      </c>
      <c r="K418" s="18">
        <f t="shared" si="7"/>
        <v>1</v>
      </c>
      <c r="L418" s="17" t="s">
        <v>1118</v>
      </c>
      <c r="M418" s="9" t="s">
        <v>1119</v>
      </c>
    </row>
    <row r="419" spans="1:13" ht="33" customHeight="1" x14ac:dyDescent="0.25">
      <c r="A419" s="13">
        <f>SUBTOTAL(3,$B$2:B419)*1</f>
        <v>418</v>
      </c>
      <c r="B419" s="12" t="s">
        <v>934</v>
      </c>
      <c r="C419" s="12"/>
      <c r="D419" s="12"/>
      <c r="E419" s="12"/>
      <c r="F419" s="14" t="s">
        <v>935</v>
      </c>
      <c r="G419" s="14"/>
      <c r="H419" s="18">
        <v>0</v>
      </c>
      <c r="I419" s="18">
        <v>1</v>
      </c>
      <c r="J419" s="18">
        <v>0</v>
      </c>
      <c r="K419" s="18">
        <f t="shared" si="7"/>
        <v>1</v>
      </c>
      <c r="L419" s="17" t="s">
        <v>1120</v>
      </c>
      <c r="M419" s="22" t="s">
        <v>1121</v>
      </c>
    </row>
    <row r="420" spans="1:13" ht="33" customHeight="1" x14ac:dyDescent="0.25">
      <c r="A420" s="13">
        <f>SUBTOTAL(3,$B$2:B420)*1</f>
        <v>419</v>
      </c>
      <c r="B420" s="12" t="s">
        <v>936</v>
      </c>
      <c r="C420" s="12"/>
      <c r="D420" s="12"/>
      <c r="E420" s="12"/>
      <c r="F420" s="14" t="s">
        <v>937</v>
      </c>
      <c r="G420" s="14"/>
      <c r="H420" s="18">
        <v>0</v>
      </c>
      <c r="I420" s="18">
        <v>1</v>
      </c>
      <c r="J420" s="18">
        <v>0</v>
      </c>
      <c r="K420" s="18">
        <f t="shared" si="7"/>
        <v>1</v>
      </c>
      <c r="L420" s="17" t="s">
        <v>1122</v>
      </c>
      <c r="M420" s="22" t="s">
        <v>1123</v>
      </c>
    </row>
    <row r="421" spans="1:13" ht="33" customHeight="1" x14ac:dyDescent="0.25">
      <c r="A421" s="13">
        <f>SUBTOTAL(3,$B$2:B421)*1</f>
        <v>420</v>
      </c>
      <c r="B421" s="12" t="s">
        <v>938</v>
      </c>
      <c r="C421" s="12"/>
      <c r="D421" s="12"/>
      <c r="E421" s="12"/>
      <c r="F421" s="14" t="s">
        <v>939</v>
      </c>
      <c r="G421" s="14"/>
      <c r="H421" s="18">
        <v>0</v>
      </c>
      <c r="I421" s="18">
        <v>1</v>
      </c>
      <c r="J421" s="18">
        <v>0</v>
      </c>
      <c r="K421" s="18">
        <f t="shared" si="7"/>
        <v>1</v>
      </c>
      <c r="L421" s="17" t="s">
        <v>1124</v>
      </c>
      <c r="M421" s="9" t="s">
        <v>1125</v>
      </c>
    </row>
    <row r="422" spans="1:13" ht="33" customHeight="1" x14ac:dyDescent="0.25">
      <c r="A422" s="13">
        <f>SUBTOTAL(3,$B$2:B422)*1</f>
        <v>421</v>
      </c>
      <c r="B422" s="12" t="s">
        <v>940</v>
      </c>
      <c r="C422" s="12"/>
      <c r="D422" s="12"/>
      <c r="E422" s="12"/>
      <c r="F422" s="14" t="s">
        <v>941</v>
      </c>
      <c r="G422" s="14"/>
      <c r="H422" s="18">
        <v>0</v>
      </c>
      <c r="I422" s="18">
        <v>0</v>
      </c>
      <c r="J422" s="13">
        <f>1</f>
        <v>1</v>
      </c>
      <c r="K422" s="18">
        <f t="shared" si="7"/>
        <v>1</v>
      </c>
      <c r="L422" s="21" t="s">
        <v>747</v>
      </c>
      <c r="M422" s="7" t="s">
        <v>970</v>
      </c>
    </row>
    <row r="423" spans="1:13" ht="33" customHeight="1" x14ac:dyDescent="0.25">
      <c r="A423" s="13">
        <f>SUBTOTAL(3,$B$2:B423)*1</f>
        <v>422</v>
      </c>
      <c r="B423" s="12" t="s">
        <v>942</v>
      </c>
      <c r="C423" s="12"/>
      <c r="D423" s="12"/>
      <c r="E423" s="12"/>
      <c r="F423" s="14" t="s">
        <v>943</v>
      </c>
      <c r="G423" s="14"/>
      <c r="H423" s="18">
        <v>0</v>
      </c>
      <c r="I423" s="18">
        <v>0</v>
      </c>
      <c r="J423" s="13">
        <f>1</f>
        <v>1</v>
      </c>
      <c r="K423" s="18">
        <f t="shared" si="7"/>
        <v>1</v>
      </c>
      <c r="L423" s="21" t="s">
        <v>747</v>
      </c>
      <c r="M423" s="7" t="s">
        <v>971</v>
      </c>
    </row>
    <row r="424" spans="1:13" ht="33" customHeight="1" x14ac:dyDescent="0.25">
      <c r="A424" s="13">
        <f>SUBTOTAL(3,$B$2:B424)*1</f>
        <v>423</v>
      </c>
      <c r="B424" s="12" t="s">
        <v>944</v>
      </c>
      <c r="C424" s="12"/>
      <c r="D424" s="12"/>
      <c r="E424" s="12"/>
      <c r="F424" s="14" t="s">
        <v>945</v>
      </c>
      <c r="G424" s="14"/>
      <c r="H424" s="18">
        <v>0</v>
      </c>
      <c r="I424" s="18">
        <v>0</v>
      </c>
      <c r="J424" s="13">
        <f>1</f>
        <v>1</v>
      </c>
      <c r="K424" s="18">
        <f t="shared" si="7"/>
        <v>1</v>
      </c>
      <c r="L424" s="21" t="s">
        <v>747</v>
      </c>
      <c r="M424" s="7" t="s">
        <v>972</v>
      </c>
    </row>
    <row r="425" spans="1:13" ht="33" customHeight="1" x14ac:dyDescent="0.25">
      <c r="A425" s="13">
        <f>SUBTOTAL(3,$B$2:B425)*1</f>
        <v>424</v>
      </c>
      <c r="B425" s="11" t="s">
        <v>946</v>
      </c>
      <c r="C425" s="11"/>
      <c r="D425" s="11"/>
      <c r="E425" s="11"/>
      <c r="F425" s="14" t="s">
        <v>947</v>
      </c>
      <c r="G425" s="14"/>
      <c r="H425" s="18">
        <v>0</v>
      </c>
      <c r="I425" s="18">
        <v>0</v>
      </c>
      <c r="J425" s="13">
        <f>1</f>
        <v>1</v>
      </c>
      <c r="K425" s="18">
        <f t="shared" si="7"/>
        <v>1</v>
      </c>
      <c r="L425" s="21" t="s">
        <v>747</v>
      </c>
      <c r="M425" s="7" t="s">
        <v>973</v>
      </c>
    </row>
    <row r="426" spans="1:13" ht="33" customHeight="1" x14ac:dyDescent="0.25">
      <c r="A426" s="13">
        <f>SUBTOTAL(3,$B$2:B426)*1</f>
        <v>425</v>
      </c>
      <c r="B426" s="11" t="s">
        <v>948</v>
      </c>
      <c r="C426" s="11"/>
      <c r="D426" s="11"/>
      <c r="E426" s="11"/>
      <c r="F426" s="14" t="s">
        <v>949</v>
      </c>
      <c r="G426" s="14"/>
      <c r="H426" s="18">
        <v>0</v>
      </c>
      <c r="I426" s="18">
        <v>0</v>
      </c>
      <c r="J426" s="13">
        <f>1</f>
        <v>1</v>
      </c>
      <c r="K426" s="18">
        <f t="shared" si="7"/>
        <v>1</v>
      </c>
      <c r="L426" s="21" t="s">
        <v>747</v>
      </c>
      <c r="M426" s="7" t="s">
        <v>974</v>
      </c>
    </row>
    <row r="427" spans="1:13" ht="33" customHeight="1" x14ac:dyDescent="0.25">
      <c r="A427" s="13">
        <f>SUBTOTAL(3,$B$2:B427)*1</f>
        <v>426</v>
      </c>
      <c r="B427" s="11" t="s">
        <v>950</v>
      </c>
      <c r="C427" s="11"/>
      <c r="D427" s="11"/>
      <c r="E427" s="11"/>
      <c r="F427" s="14" t="s">
        <v>951</v>
      </c>
      <c r="G427" s="14"/>
      <c r="H427" s="18">
        <v>0</v>
      </c>
      <c r="I427" s="18">
        <v>0</v>
      </c>
      <c r="J427" s="13">
        <f>1</f>
        <v>1</v>
      </c>
      <c r="K427" s="18">
        <f t="shared" si="7"/>
        <v>1</v>
      </c>
      <c r="L427" s="21" t="s">
        <v>975</v>
      </c>
      <c r="M427" s="7" t="s">
        <v>976</v>
      </c>
    </row>
    <row r="428" spans="1:13" ht="33" customHeight="1" x14ac:dyDescent="0.25">
      <c r="A428" s="13">
        <f>SUBTOTAL(3,$B$2:B428)*1</f>
        <v>427</v>
      </c>
      <c r="B428" s="11" t="s">
        <v>952</v>
      </c>
      <c r="C428" s="11"/>
      <c r="D428" s="11"/>
      <c r="E428" s="11"/>
      <c r="F428" s="14" t="s">
        <v>953</v>
      </c>
      <c r="G428" s="14"/>
      <c r="H428" s="18">
        <v>0</v>
      </c>
      <c r="I428" s="18">
        <v>0</v>
      </c>
      <c r="J428" s="13">
        <f>1</f>
        <v>1</v>
      </c>
      <c r="K428" s="18">
        <f t="shared" si="7"/>
        <v>1</v>
      </c>
      <c r="L428" s="21" t="s">
        <v>977</v>
      </c>
      <c r="M428" s="7" t="s">
        <v>978</v>
      </c>
    </row>
    <row r="429" spans="1:13" ht="33" customHeight="1" x14ac:dyDescent="0.25">
      <c r="A429" s="13">
        <f>SUBTOTAL(3,$B$2:B429)*1</f>
        <v>428</v>
      </c>
      <c r="B429" s="11" t="s">
        <v>954</v>
      </c>
      <c r="C429" s="11"/>
      <c r="D429" s="11"/>
      <c r="E429" s="11"/>
      <c r="F429" s="14" t="s">
        <v>955</v>
      </c>
      <c r="G429" s="14"/>
      <c r="H429" s="18">
        <v>0</v>
      </c>
      <c r="I429" s="18">
        <v>0</v>
      </c>
      <c r="J429" s="13">
        <f>1</f>
        <v>1</v>
      </c>
      <c r="K429" s="18">
        <f t="shared" si="7"/>
        <v>1</v>
      </c>
      <c r="L429" s="21" t="s">
        <v>975</v>
      </c>
      <c r="M429" s="7" t="s">
        <v>979</v>
      </c>
    </row>
    <row r="430" spans="1:13" ht="33" customHeight="1" x14ac:dyDescent="0.25">
      <c r="A430" s="13">
        <f>SUBTOTAL(3,$B$2:B430)*1</f>
        <v>429</v>
      </c>
      <c r="B430" s="11" t="s">
        <v>956</v>
      </c>
      <c r="C430" s="11"/>
      <c r="D430" s="11"/>
      <c r="E430" s="11"/>
      <c r="F430" s="14" t="s">
        <v>692</v>
      </c>
      <c r="G430" s="14"/>
      <c r="H430" s="18">
        <v>0</v>
      </c>
      <c r="I430" s="18">
        <v>0</v>
      </c>
      <c r="J430" s="13">
        <f>1</f>
        <v>1</v>
      </c>
      <c r="K430" s="18">
        <f t="shared" si="7"/>
        <v>1</v>
      </c>
      <c r="L430" s="21" t="s">
        <v>980</v>
      </c>
      <c r="M430" s="7" t="s">
        <v>981</v>
      </c>
    </row>
    <row r="431" spans="1:13" ht="33" customHeight="1" x14ac:dyDescent="0.25">
      <c r="A431" s="13">
        <f>SUBTOTAL(3,$B$2:B431)*1</f>
        <v>430</v>
      </c>
      <c r="B431" s="11" t="s">
        <v>957</v>
      </c>
      <c r="C431" s="11"/>
      <c r="D431" s="11"/>
      <c r="E431" s="11"/>
      <c r="F431" s="14" t="s">
        <v>958</v>
      </c>
      <c r="G431" s="14"/>
      <c r="H431" s="18">
        <v>0</v>
      </c>
      <c r="I431" s="18">
        <v>0</v>
      </c>
      <c r="J431" s="13">
        <f>1</f>
        <v>1</v>
      </c>
      <c r="K431" s="18">
        <f t="shared" si="7"/>
        <v>1</v>
      </c>
      <c r="L431" s="21" t="s">
        <v>982</v>
      </c>
      <c r="M431" s="7" t="s">
        <v>983</v>
      </c>
    </row>
    <row r="432" spans="1:13" ht="33" customHeight="1" x14ac:dyDescent="0.25">
      <c r="A432" s="13">
        <f>SUBTOTAL(3,$B$2:B432)*1</f>
        <v>431</v>
      </c>
      <c r="B432" s="11" t="s">
        <v>959</v>
      </c>
      <c r="C432" s="11"/>
      <c r="D432" s="11"/>
      <c r="E432" s="1" t="s">
        <v>1162</v>
      </c>
      <c r="F432" s="14" t="s">
        <v>1405</v>
      </c>
      <c r="G432" s="14"/>
      <c r="H432" s="18">
        <v>0</v>
      </c>
      <c r="I432" s="18">
        <v>0</v>
      </c>
      <c r="J432" s="13">
        <f>1</f>
        <v>1</v>
      </c>
      <c r="K432" s="18">
        <f t="shared" si="7"/>
        <v>1</v>
      </c>
      <c r="L432" s="21" t="s">
        <v>984</v>
      </c>
      <c r="M432" s="6" t="s">
        <v>985</v>
      </c>
    </row>
    <row r="433" spans="1:13" ht="33" customHeight="1" x14ac:dyDescent="0.25">
      <c r="A433" s="13">
        <f>SUBTOTAL(3,$B$2:B433)*1</f>
        <v>432</v>
      </c>
      <c r="B433" s="11" t="s">
        <v>960</v>
      </c>
      <c r="C433" s="11"/>
      <c r="D433" s="11"/>
      <c r="E433" s="1" t="s">
        <v>1162</v>
      </c>
      <c r="F433" s="14" t="s">
        <v>1406</v>
      </c>
      <c r="G433" s="14"/>
      <c r="H433" s="18">
        <v>0</v>
      </c>
      <c r="I433" s="18">
        <v>0</v>
      </c>
      <c r="J433" s="13">
        <f>1</f>
        <v>1</v>
      </c>
      <c r="K433" s="18">
        <f t="shared" si="7"/>
        <v>1</v>
      </c>
      <c r="L433" s="21" t="s">
        <v>986</v>
      </c>
      <c r="M433" s="6" t="s">
        <v>987</v>
      </c>
    </row>
    <row r="434" spans="1:13" ht="33" customHeight="1" x14ac:dyDescent="0.25">
      <c r="A434" s="13">
        <f>SUBTOTAL(3,$B$2:B434)*1</f>
        <v>433</v>
      </c>
      <c r="B434" s="11" t="s">
        <v>961</v>
      </c>
      <c r="C434" s="11"/>
      <c r="D434" s="11"/>
      <c r="E434" s="1" t="s">
        <v>1162</v>
      </c>
      <c r="F434" s="14" t="s">
        <v>1407</v>
      </c>
      <c r="G434" s="14"/>
      <c r="H434" s="18">
        <v>0</v>
      </c>
      <c r="I434" s="18">
        <v>0</v>
      </c>
      <c r="J434" s="13">
        <f>1</f>
        <v>1</v>
      </c>
      <c r="K434" s="18">
        <f t="shared" si="7"/>
        <v>1</v>
      </c>
      <c r="L434" s="21" t="s">
        <v>988</v>
      </c>
      <c r="M434" s="6" t="s">
        <v>989</v>
      </c>
    </row>
    <row r="435" spans="1:13" ht="33" customHeight="1" x14ac:dyDescent="0.25">
      <c r="A435" s="13">
        <f>SUBTOTAL(3,$B$2:B435)*1</f>
        <v>434</v>
      </c>
      <c r="B435" s="12" t="s">
        <v>962</v>
      </c>
      <c r="C435" s="12"/>
      <c r="D435" s="12"/>
      <c r="E435" s="12"/>
      <c r="F435" s="14" t="s">
        <v>963</v>
      </c>
      <c r="G435" s="14"/>
      <c r="H435" s="18">
        <v>0</v>
      </c>
      <c r="I435" s="18">
        <v>0</v>
      </c>
      <c r="J435" s="13">
        <f>1</f>
        <v>1</v>
      </c>
      <c r="K435" s="18">
        <f t="shared" si="7"/>
        <v>1</v>
      </c>
      <c r="L435" s="21" t="s">
        <v>990</v>
      </c>
      <c r="M435" s="6" t="s">
        <v>991</v>
      </c>
    </row>
    <row r="436" spans="1:13" ht="33" customHeight="1" x14ac:dyDescent="0.25">
      <c r="A436" s="13">
        <f>SUBTOTAL(3,$B$2:B436)*1</f>
        <v>435</v>
      </c>
      <c r="B436" s="11" t="s">
        <v>964</v>
      </c>
      <c r="C436" s="11"/>
      <c r="D436" s="11"/>
      <c r="E436" s="11"/>
      <c r="F436" s="14" t="s">
        <v>965</v>
      </c>
      <c r="G436" s="14"/>
      <c r="H436" s="18">
        <v>0</v>
      </c>
      <c r="I436" s="18">
        <v>0</v>
      </c>
      <c r="J436" s="13">
        <f>1</f>
        <v>1</v>
      </c>
      <c r="K436" s="18">
        <f t="shared" si="7"/>
        <v>1</v>
      </c>
      <c r="L436" s="21" t="s">
        <v>992</v>
      </c>
      <c r="M436" s="6" t="s">
        <v>993</v>
      </c>
    </row>
    <row r="437" spans="1:13" ht="33" customHeight="1" x14ac:dyDescent="0.25">
      <c r="A437" s="13">
        <f>SUBTOTAL(3,$B$2:B437)*1</f>
        <v>436</v>
      </c>
      <c r="B437" s="11" t="s">
        <v>966</v>
      </c>
      <c r="C437" s="11"/>
      <c r="D437" s="11"/>
      <c r="E437" s="11"/>
      <c r="F437" s="14" t="s">
        <v>967</v>
      </c>
      <c r="G437" s="14"/>
      <c r="H437" s="18">
        <v>0</v>
      </c>
      <c r="I437" s="18">
        <v>0</v>
      </c>
      <c r="J437" s="13">
        <f>1</f>
        <v>1</v>
      </c>
      <c r="K437" s="18">
        <f t="shared" si="7"/>
        <v>1</v>
      </c>
      <c r="L437" s="21" t="s">
        <v>795</v>
      </c>
      <c r="M437" s="6" t="s">
        <v>994</v>
      </c>
    </row>
    <row r="438" spans="1:13" ht="33" customHeight="1" x14ac:dyDescent="0.25">
      <c r="A438" s="13">
        <f>SUBTOTAL(3,$B$2:B438)*1</f>
        <v>437</v>
      </c>
      <c r="B438" s="11" t="s">
        <v>968</v>
      </c>
      <c r="C438" s="11"/>
      <c r="D438" s="11"/>
      <c r="E438" s="11"/>
      <c r="F438" s="14" t="s">
        <v>969</v>
      </c>
      <c r="G438" s="14"/>
      <c r="H438" s="18">
        <v>0</v>
      </c>
      <c r="I438" s="18">
        <v>0</v>
      </c>
      <c r="J438" s="13">
        <f>1</f>
        <v>1</v>
      </c>
      <c r="K438" s="18">
        <f t="shared" si="7"/>
        <v>1</v>
      </c>
      <c r="L438" s="21" t="s">
        <v>992</v>
      </c>
      <c r="M438" s="6" t="s">
        <v>995</v>
      </c>
    </row>
    <row r="439" spans="1:13" x14ac:dyDescent="0.25">
      <c r="A439" s="65" t="s">
        <v>709</v>
      </c>
      <c r="B439" s="65"/>
      <c r="C439" s="65"/>
      <c r="D439" s="65"/>
      <c r="E439" s="65"/>
      <c r="F439" s="65"/>
      <c r="G439" s="65"/>
      <c r="H439" s="65"/>
      <c r="I439" s="65"/>
      <c r="J439" s="65"/>
      <c r="K439" s="65"/>
      <c r="L439" s="65"/>
    </row>
  </sheetData>
  <autoFilter ref="I1:I440" xr:uid="{D89D56AA-2212-4939-986A-F8D5C1531DF4}"/>
  <mergeCells count="1">
    <mergeCell ref="A439:L439"/>
  </mergeCells>
  <phoneticPr fontId="2" type="noConversion"/>
  <hyperlinks>
    <hyperlink ref="B200" r:id="rId1" xr:uid="{E1F1410C-5C2F-4D20-936D-D9D9A8701D80}"/>
    <hyperlink ref="B266" r:id="rId2" xr:uid="{65492024-AE1C-40F2-8943-FA535F4BB3BD}"/>
    <hyperlink ref="B2" r:id="rId3" xr:uid="{C9E14203-2F56-49B9-B300-4B26C858CB50}"/>
    <hyperlink ref="B3" r:id="rId4" xr:uid="{A0891048-5BFB-49D7-AC2E-9E2E45F6D3BA}"/>
    <hyperlink ref="B4" r:id="rId5" xr:uid="{49AFE68F-4A24-4C05-81E6-B49A31D3A25A}"/>
  </hyperlinks>
  <printOptions horizontalCentered="1"/>
  <pageMargins left="0.70866141732283472" right="0.70866141732283472" top="0.94488188976377963" bottom="0.74803149606299213" header="0.31496062992125984" footer="0.31496062992125984"/>
  <pageSetup paperSize="9" scale="32" orientation="portrait" r:id="rId6"/>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3" max="43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三部門委員專長</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產基會_陳宇揚</cp:lastModifiedBy>
  <cp:lastPrinted>2023-12-27T03:15:50Z</cp:lastPrinted>
  <dcterms:created xsi:type="dcterms:W3CDTF">2023-12-21T06:02:34Z</dcterms:created>
  <dcterms:modified xsi:type="dcterms:W3CDTF">2024-01-17T08:38:39Z</dcterms:modified>
</cp:coreProperties>
</file>