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" windowWidth="2592" windowHeight="4992"/>
  </bookViews>
  <sheets>
    <sheet name="會本部" sheetId="9" r:id="rId1"/>
    <sheet name="APP名單-最新1090810" sheetId="11" r:id="rId2"/>
  </sheets>
  <definedNames>
    <definedName name="_xlnm.Print_Area" localSheetId="1">'APP名單-最新1090810'!$A$1:$G$57</definedName>
    <definedName name="_xlnm.Print_Area" localSheetId="0">會本部!$A$1:$X$51</definedName>
  </definedNames>
  <calcPr calcId="145621"/>
</workbook>
</file>

<file path=xl/calcChain.xml><?xml version="1.0" encoding="utf-8"?>
<calcChain xmlns="http://schemas.openxmlformats.org/spreadsheetml/2006/main">
  <c r="Q94" i="9" l="1"/>
  <c r="Q84" i="9"/>
  <c r="M94" i="9"/>
  <c r="M84" i="9"/>
  <c r="E94" i="9"/>
  <c r="Q71" i="9"/>
  <c r="Q61" i="9"/>
  <c r="M71" i="9"/>
  <c r="I71" i="9"/>
  <c r="I61" i="9"/>
  <c r="E61" i="9"/>
  <c r="Q96" i="9"/>
  <c r="Q97" i="9"/>
  <c r="Q98" i="9"/>
  <c r="Q99" i="9"/>
  <c r="Q100" i="9"/>
  <c r="Q101" i="9"/>
  <c r="Q102" i="9"/>
  <c r="Q95" i="9"/>
  <c r="Q86" i="9"/>
  <c r="Q87" i="9"/>
  <c r="Q88" i="9"/>
  <c r="Q89" i="9"/>
  <c r="Q90" i="9"/>
  <c r="Q91" i="9"/>
  <c r="Q92" i="9"/>
  <c r="Q93" i="9"/>
  <c r="Q85" i="9"/>
  <c r="M96" i="9"/>
  <c r="M97" i="9"/>
  <c r="M98" i="9"/>
  <c r="M99" i="9"/>
  <c r="M100" i="9"/>
  <c r="M101" i="9"/>
  <c r="M102" i="9"/>
  <c r="M103" i="9"/>
  <c r="M95" i="9"/>
  <c r="M86" i="9"/>
  <c r="M87" i="9"/>
  <c r="M88" i="9"/>
  <c r="M89" i="9"/>
  <c r="M90" i="9"/>
  <c r="M91" i="9"/>
  <c r="M92" i="9"/>
  <c r="M93" i="9"/>
  <c r="M85" i="9"/>
  <c r="I96" i="9"/>
  <c r="I97" i="9"/>
  <c r="I98" i="9"/>
  <c r="I99" i="9"/>
  <c r="I100" i="9"/>
  <c r="I101" i="9"/>
  <c r="I102" i="9"/>
  <c r="I103" i="9"/>
  <c r="I95" i="9"/>
  <c r="I94" i="9"/>
  <c r="I88" i="9"/>
  <c r="I89" i="9"/>
  <c r="I90" i="9"/>
  <c r="I91" i="9"/>
  <c r="I92" i="9"/>
  <c r="I93" i="9"/>
  <c r="I87" i="9"/>
  <c r="I86" i="9"/>
  <c r="I85" i="9"/>
  <c r="I84" i="9"/>
  <c r="E103" i="9"/>
  <c r="E102" i="9"/>
  <c r="E101" i="9"/>
  <c r="E96" i="9"/>
  <c r="E97" i="9"/>
  <c r="E98" i="9"/>
  <c r="E99" i="9"/>
  <c r="E100" i="9"/>
  <c r="E95" i="9"/>
  <c r="E85" i="9"/>
  <c r="E86" i="9"/>
  <c r="E87" i="9"/>
  <c r="E88" i="9"/>
  <c r="E89" i="9"/>
  <c r="E90" i="9"/>
  <c r="E91" i="9"/>
  <c r="E92" i="9"/>
  <c r="E93" i="9"/>
  <c r="E84" i="9"/>
  <c r="A103" i="9"/>
  <c r="A99" i="9"/>
  <c r="A100" i="9"/>
  <c r="A101" i="9"/>
  <c r="A102" i="9"/>
  <c r="A98" i="9"/>
  <c r="A96" i="9"/>
  <c r="A97" i="9"/>
  <c r="A95" i="9"/>
  <c r="A94" i="9"/>
  <c r="A93" i="9"/>
  <c r="A90" i="9"/>
  <c r="A91" i="9"/>
  <c r="A92" i="9"/>
  <c r="A89" i="9"/>
  <c r="A87" i="9"/>
  <c r="A85" i="9"/>
  <c r="Q73" i="9"/>
  <c r="Q74" i="9"/>
  <c r="Q75" i="9"/>
  <c r="Q76" i="9"/>
  <c r="Q77" i="9"/>
  <c r="Q78" i="9"/>
  <c r="Q79" i="9"/>
  <c r="Q80" i="9"/>
  <c r="Q72" i="9"/>
  <c r="Q63" i="9"/>
  <c r="Q64" i="9"/>
  <c r="Q65" i="9"/>
  <c r="Q66" i="9"/>
  <c r="Q67" i="9"/>
  <c r="Q68" i="9"/>
  <c r="Q69" i="9"/>
  <c r="Q70" i="9"/>
  <c r="Q62" i="9"/>
  <c r="M79" i="9"/>
  <c r="M80" i="9"/>
  <c r="M78" i="9"/>
  <c r="M77" i="9"/>
  <c r="M73" i="9"/>
  <c r="M74" i="9"/>
  <c r="M75" i="9"/>
  <c r="M76" i="9"/>
  <c r="M72" i="9"/>
  <c r="M64" i="9"/>
  <c r="M65" i="9"/>
  <c r="M66" i="9"/>
  <c r="M67" i="9"/>
  <c r="M68" i="9"/>
  <c r="M69" i="9"/>
  <c r="M70" i="9"/>
  <c r="M63" i="9"/>
  <c r="M62" i="9"/>
  <c r="M61" i="9"/>
  <c r="I77" i="9"/>
  <c r="I78" i="9"/>
  <c r="I79" i="9"/>
  <c r="I80" i="9"/>
  <c r="I76" i="9"/>
  <c r="I73" i="9"/>
  <c r="I74" i="9"/>
  <c r="I75" i="9"/>
  <c r="I72" i="9"/>
  <c r="I63" i="9"/>
  <c r="I64" i="9"/>
  <c r="I65" i="9"/>
  <c r="I66" i="9"/>
  <c r="I67" i="9"/>
  <c r="I68" i="9"/>
  <c r="I69" i="9"/>
  <c r="I70" i="9"/>
  <c r="I62" i="9"/>
  <c r="E73" i="9"/>
  <c r="E74" i="9"/>
  <c r="E75" i="9"/>
  <c r="E76" i="9"/>
  <c r="E77" i="9"/>
  <c r="E78" i="9"/>
  <c r="E79" i="9"/>
  <c r="E80" i="9"/>
  <c r="E72" i="9"/>
  <c r="E71" i="9"/>
  <c r="E63" i="9"/>
  <c r="E64" i="9"/>
  <c r="E65" i="9"/>
  <c r="E66" i="9"/>
  <c r="E67" i="9"/>
  <c r="E68" i="9"/>
  <c r="E69" i="9"/>
  <c r="E70" i="9"/>
  <c r="E62" i="9"/>
  <c r="A73" i="9"/>
  <c r="A74" i="9"/>
  <c r="A75" i="9"/>
  <c r="A76" i="9"/>
  <c r="A77" i="9"/>
  <c r="A78" i="9"/>
  <c r="A79" i="9"/>
  <c r="A80" i="9"/>
  <c r="A72" i="9"/>
  <c r="A71" i="9"/>
  <c r="A70" i="9"/>
  <c r="A69" i="9"/>
  <c r="A68" i="9"/>
  <c r="A67" i="9"/>
  <c r="A66" i="9"/>
  <c r="A63" i="9"/>
  <c r="A64" i="9"/>
  <c r="A65" i="9"/>
  <c r="A62" i="9"/>
  <c r="A61" i="9"/>
  <c r="A84" i="9"/>
  <c r="G12" i="11" l="1"/>
  <c r="G11" i="11"/>
  <c r="W4" i="9" l="1"/>
  <c r="V4" i="9"/>
  <c r="X3" i="9"/>
  <c r="X2" i="9"/>
  <c r="X4" i="9" l="1"/>
</calcChain>
</file>

<file path=xl/sharedStrings.xml><?xml version="1.0" encoding="utf-8"?>
<sst xmlns="http://schemas.openxmlformats.org/spreadsheetml/2006/main" count="394" uniqueCount="294">
  <si>
    <t>張駿之</t>
    <phoneticPr fontId="1" type="noConversion"/>
  </si>
  <si>
    <t>黃柏翔</t>
    <phoneticPr fontId="1" type="noConversion"/>
  </si>
  <si>
    <t>張金鳳</t>
  </si>
  <si>
    <t>陳怡柔</t>
    <phoneticPr fontId="1" type="noConversion"/>
  </si>
  <si>
    <t>吳昱杰</t>
    <phoneticPr fontId="1" type="noConversion"/>
  </si>
  <si>
    <t>廖芃萁</t>
    <phoneticPr fontId="1" type="noConversion"/>
  </si>
  <si>
    <t>許國榮</t>
    <phoneticPr fontId="1" type="noConversion"/>
  </si>
  <si>
    <t>第一教室</t>
    <phoneticPr fontId="1" type="noConversion"/>
  </si>
  <si>
    <t>第三教室</t>
    <phoneticPr fontId="1" type="noConversion"/>
  </si>
  <si>
    <t>第一會議室</t>
    <phoneticPr fontId="1" type="noConversion"/>
  </si>
  <si>
    <t>第二會議室</t>
    <phoneticPr fontId="1" type="noConversion"/>
  </si>
  <si>
    <t>第三會議室</t>
    <phoneticPr fontId="1" type="noConversion"/>
  </si>
  <si>
    <t>哺集乳室</t>
    <phoneticPr fontId="1" type="noConversion"/>
  </si>
  <si>
    <t>按摩室</t>
    <phoneticPr fontId="1" type="noConversion"/>
  </si>
  <si>
    <t>一樓影印室</t>
    <phoneticPr fontId="1" type="noConversion"/>
  </si>
  <si>
    <t>二樓影印室</t>
    <phoneticPr fontId="1" type="noConversion"/>
  </si>
  <si>
    <t>一樓洽談室</t>
    <phoneticPr fontId="1" type="noConversion"/>
  </si>
  <si>
    <t>二樓洽談室</t>
    <phoneticPr fontId="1" type="noConversion"/>
  </si>
  <si>
    <t>吳伯彥</t>
    <phoneticPr fontId="1" type="noConversion"/>
  </si>
  <si>
    <t>曾家恩</t>
    <phoneticPr fontId="1" type="noConversion"/>
  </si>
  <si>
    <t>邱心淳</t>
  </si>
  <si>
    <t>莊茂森</t>
    <phoneticPr fontId="1" type="noConversion"/>
  </si>
  <si>
    <t>許鳴翔</t>
    <phoneticPr fontId="1" type="noConversion"/>
  </si>
  <si>
    <t>劉俊良</t>
    <phoneticPr fontId="1" type="noConversion"/>
  </si>
  <si>
    <t>蔡育霖</t>
    <phoneticPr fontId="1" type="noConversion"/>
  </si>
  <si>
    <t>LOHAS</t>
    <phoneticPr fontId="1" type="noConversion"/>
  </si>
  <si>
    <t>林培杰</t>
    <phoneticPr fontId="1" type="noConversion"/>
  </si>
  <si>
    <t>機房</t>
    <phoneticPr fontId="1" type="noConversion"/>
  </si>
  <si>
    <t>總經理室</t>
  </si>
  <si>
    <t>總務室</t>
    <phoneticPr fontId="1" type="noConversion"/>
  </si>
  <si>
    <t>人資室</t>
  </si>
  <si>
    <t>財務室</t>
  </si>
  <si>
    <t>資訊室</t>
  </si>
  <si>
    <t>法務室</t>
  </si>
  <si>
    <t>講訓組</t>
  </si>
  <si>
    <t>永創組</t>
  </si>
  <si>
    <t>環資一組</t>
  </si>
  <si>
    <t>環資二組</t>
  </si>
  <si>
    <t>專案一組</t>
  </si>
  <si>
    <t>綠色中心</t>
  </si>
  <si>
    <t>專案二組</t>
  </si>
  <si>
    <t>教室/會議室</t>
    <phoneticPr fontId="1" type="noConversion"/>
  </si>
  <si>
    <t>高階主管</t>
    <phoneticPr fontId="1" type="noConversion"/>
  </si>
  <si>
    <r>
      <rPr>
        <b/>
        <sz val="12"/>
        <rFont val="新細明體"/>
        <family val="1"/>
        <charset val="136"/>
      </rPr>
      <t>謝永旭</t>
    </r>
    <phoneticPr fontId="1" type="noConversion"/>
  </si>
  <si>
    <r>
      <rPr>
        <b/>
        <sz val="12"/>
        <color rgb="FFFF0000"/>
        <rFont val="新細明體"/>
        <family val="1"/>
        <charset val="136"/>
      </rPr>
      <t>陳志銘</t>
    </r>
    <phoneticPr fontId="1" type="noConversion"/>
  </si>
  <si>
    <r>
      <rPr>
        <b/>
        <sz val="12"/>
        <color rgb="FFFF0000"/>
        <rFont val="新細明體"/>
        <family val="1"/>
        <charset val="136"/>
      </rPr>
      <t>沈坤伸</t>
    </r>
    <phoneticPr fontId="1" type="noConversion"/>
  </si>
  <si>
    <r>
      <rPr>
        <b/>
        <sz val="12"/>
        <rFont val="新細明體"/>
        <family val="1"/>
        <charset val="136"/>
      </rPr>
      <t>林萊娣</t>
    </r>
    <phoneticPr fontId="1" type="noConversion"/>
  </si>
  <si>
    <r>
      <rPr>
        <b/>
        <sz val="12"/>
        <rFont val="新細明體"/>
        <family val="1"/>
        <charset val="136"/>
      </rPr>
      <t>鍾采芳</t>
    </r>
    <phoneticPr fontId="1" type="noConversion"/>
  </si>
  <si>
    <r>
      <rPr>
        <b/>
        <sz val="12"/>
        <rFont val="新細明體"/>
        <family val="1"/>
        <charset val="136"/>
      </rPr>
      <t>湯奕華</t>
    </r>
    <phoneticPr fontId="1" type="noConversion"/>
  </si>
  <si>
    <r>
      <rPr>
        <b/>
        <sz val="12"/>
        <rFont val="新細明體"/>
        <family val="1"/>
        <charset val="136"/>
      </rPr>
      <t>曾雅婷</t>
    </r>
    <phoneticPr fontId="1" type="noConversion"/>
  </si>
  <si>
    <r>
      <rPr>
        <b/>
        <sz val="12"/>
        <rFont val="新細明體"/>
        <family val="1"/>
        <charset val="136"/>
      </rPr>
      <t>張韋豪</t>
    </r>
    <phoneticPr fontId="1" type="noConversion"/>
  </si>
  <si>
    <r>
      <rPr>
        <b/>
        <sz val="12"/>
        <rFont val="新細明體"/>
        <family val="1"/>
        <charset val="136"/>
      </rPr>
      <t>黃沛育</t>
    </r>
    <phoneticPr fontId="1" type="noConversion"/>
  </si>
  <si>
    <r>
      <rPr>
        <b/>
        <sz val="12"/>
        <rFont val="新細明體"/>
        <family val="1"/>
        <charset val="136"/>
      </rPr>
      <t>葉雅馨</t>
    </r>
    <phoneticPr fontId="1" type="noConversion"/>
  </si>
  <si>
    <r>
      <rPr>
        <b/>
        <sz val="12"/>
        <rFont val="新細明體"/>
        <family val="1"/>
        <charset val="136"/>
      </rPr>
      <t>曾威茹</t>
    </r>
    <phoneticPr fontId="1" type="noConversion"/>
  </si>
  <si>
    <r>
      <rPr>
        <b/>
        <sz val="12"/>
        <rFont val="新細明體"/>
        <family val="1"/>
        <charset val="136"/>
      </rPr>
      <t>蕭秋惠</t>
    </r>
    <phoneticPr fontId="1" type="noConversion"/>
  </si>
  <si>
    <r>
      <rPr>
        <b/>
        <sz val="12"/>
        <color rgb="FFFF0000"/>
        <rFont val="新細明體"/>
        <family val="1"/>
        <charset val="136"/>
      </rPr>
      <t>許瑛華</t>
    </r>
    <phoneticPr fontId="1" type="noConversion"/>
  </si>
  <si>
    <r>
      <rPr>
        <b/>
        <sz val="12"/>
        <rFont val="新細明體"/>
        <family val="1"/>
        <charset val="136"/>
      </rPr>
      <t>蔡佳璇</t>
    </r>
    <phoneticPr fontId="1" type="noConversion"/>
  </si>
  <si>
    <r>
      <rPr>
        <b/>
        <sz val="12"/>
        <rFont val="新細明體"/>
        <family val="1"/>
        <charset val="136"/>
      </rPr>
      <t>江淑娟</t>
    </r>
    <phoneticPr fontId="1" type="noConversion"/>
  </si>
  <si>
    <r>
      <rPr>
        <b/>
        <sz val="12"/>
        <rFont val="新細明體"/>
        <family val="1"/>
        <charset val="136"/>
      </rPr>
      <t>王俊淵</t>
    </r>
    <phoneticPr fontId="1" type="noConversion"/>
  </si>
  <si>
    <r>
      <rPr>
        <b/>
        <sz val="12"/>
        <rFont val="新細明體"/>
        <family val="1"/>
        <charset val="136"/>
      </rPr>
      <t>簡曉菁</t>
    </r>
    <phoneticPr fontId="1" type="noConversion"/>
  </si>
  <si>
    <r>
      <rPr>
        <b/>
        <sz val="12"/>
        <rFont val="新細明體"/>
        <family val="1"/>
        <charset val="136"/>
      </rPr>
      <t>沈秋吟</t>
    </r>
    <phoneticPr fontId="1" type="noConversion"/>
  </si>
  <si>
    <r>
      <rPr>
        <b/>
        <sz val="12"/>
        <rFont val="新細明體"/>
        <family val="1"/>
        <charset val="136"/>
      </rPr>
      <t>吳方元</t>
    </r>
    <phoneticPr fontId="1" type="noConversion"/>
  </si>
  <si>
    <r>
      <rPr>
        <b/>
        <sz val="12"/>
        <rFont val="新細明體"/>
        <family val="1"/>
        <charset val="136"/>
      </rPr>
      <t>林于炘</t>
    </r>
    <phoneticPr fontId="1" type="noConversion"/>
  </si>
  <si>
    <r>
      <rPr>
        <b/>
        <sz val="12"/>
        <color rgb="FFFF0000"/>
        <rFont val="新細明體"/>
        <family val="1"/>
        <charset val="136"/>
      </rPr>
      <t>吳柏嬅</t>
    </r>
    <phoneticPr fontId="1" type="noConversion"/>
  </si>
  <si>
    <r>
      <rPr>
        <b/>
        <sz val="12"/>
        <rFont val="新細明體"/>
        <family val="1"/>
        <charset val="136"/>
      </rPr>
      <t>孟慶齡</t>
    </r>
    <phoneticPr fontId="1" type="noConversion"/>
  </si>
  <si>
    <r>
      <rPr>
        <b/>
        <sz val="12"/>
        <rFont val="新細明體"/>
        <family val="1"/>
        <charset val="136"/>
      </rPr>
      <t>廖雁秋</t>
    </r>
    <r>
      <rPr>
        <sz val="12"/>
        <rFont val="Times New Roman"/>
        <family val="1"/>
      </rPr>
      <t/>
    </r>
    <phoneticPr fontId="1" type="noConversion"/>
  </si>
  <si>
    <r>
      <rPr>
        <b/>
        <sz val="12"/>
        <color rgb="FFFF0000"/>
        <rFont val="新細明體"/>
        <family val="1"/>
        <charset val="136"/>
      </rPr>
      <t>樊運成</t>
    </r>
    <phoneticPr fontId="1" type="noConversion"/>
  </si>
  <si>
    <r>
      <rPr>
        <b/>
        <sz val="12"/>
        <rFont val="新細明體"/>
        <family val="1"/>
        <charset val="136"/>
      </rPr>
      <t>宋濟澤</t>
    </r>
    <phoneticPr fontId="1" type="noConversion"/>
  </si>
  <si>
    <r>
      <rPr>
        <b/>
        <sz val="12"/>
        <rFont val="新細明體"/>
        <family val="1"/>
        <charset val="136"/>
      </rPr>
      <t>紀裴欣</t>
    </r>
    <phoneticPr fontId="1" type="noConversion"/>
  </si>
  <si>
    <r>
      <rPr>
        <b/>
        <sz val="12"/>
        <rFont val="新細明體"/>
        <family val="1"/>
        <charset val="136"/>
      </rPr>
      <t>吳敬忠</t>
    </r>
    <phoneticPr fontId="1" type="noConversion"/>
  </si>
  <si>
    <r>
      <rPr>
        <b/>
        <sz val="12"/>
        <color rgb="FFFF0000"/>
        <rFont val="新細明體"/>
        <family val="1"/>
        <charset val="136"/>
      </rPr>
      <t>陳宇揚</t>
    </r>
    <phoneticPr fontId="1" type="noConversion"/>
  </si>
  <si>
    <r>
      <rPr>
        <b/>
        <sz val="12"/>
        <color rgb="FFFF0000"/>
        <rFont val="新細明體"/>
        <family val="1"/>
        <charset val="136"/>
      </rPr>
      <t>葉珍羽</t>
    </r>
    <phoneticPr fontId="1" type="noConversion"/>
  </si>
  <si>
    <r>
      <rPr>
        <b/>
        <sz val="12"/>
        <color rgb="FFFF0000"/>
        <rFont val="新細明體"/>
        <family val="1"/>
        <charset val="136"/>
      </rPr>
      <t>曾炳勳</t>
    </r>
    <phoneticPr fontId="1" type="noConversion"/>
  </si>
  <si>
    <r>
      <rPr>
        <b/>
        <sz val="12"/>
        <color rgb="FFFF0000"/>
        <rFont val="新細明體"/>
        <family val="1"/>
        <charset val="136"/>
      </rPr>
      <t>曾明捷</t>
    </r>
    <phoneticPr fontId="1" type="noConversion"/>
  </si>
  <si>
    <r>
      <rPr>
        <b/>
        <sz val="12"/>
        <rFont val="新細明體"/>
        <family val="1"/>
        <charset val="136"/>
      </rPr>
      <t>王慶榮</t>
    </r>
    <phoneticPr fontId="1" type="noConversion"/>
  </si>
  <si>
    <r>
      <rPr>
        <b/>
        <sz val="12"/>
        <rFont val="新細明體"/>
        <family val="1"/>
        <charset val="136"/>
      </rPr>
      <t>周函螢</t>
    </r>
    <phoneticPr fontId="1" type="noConversion"/>
  </si>
  <si>
    <r>
      <rPr>
        <b/>
        <sz val="12"/>
        <rFont val="新細明體"/>
        <family val="1"/>
        <charset val="136"/>
      </rPr>
      <t>陳聖堃</t>
    </r>
    <phoneticPr fontId="1" type="noConversion"/>
  </si>
  <si>
    <r>
      <rPr>
        <b/>
        <sz val="12"/>
        <rFont val="新細明體"/>
        <family val="1"/>
        <charset val="136"/>
      </rPr>
      <t>黃逸祥</t>
    </r>
    <phoneticPr fontId="1" type="noConversion"/>
  </si>
  <si>
    <r>
      <rPr>
        <b/>
        <sz val="12"/>
        <rFont val="新細明體"/>
        <family val="1"/>
        <charset val="136"/>
      </rPr>
      <t>王宇晨</t>
    </r>
    <phoneticPr fontId="1" type="noConversion"/>
  </si>
  <si>
    <r>
      <rPr>
        <b/>
        <sz val="12"/>
        <rFont val="新細明體"/>
        <family val="1"/>
        <charset val="136"/>
      </rPr>
      <t>詹坤潔</t>
    </r>
    <phoneticPr fontId="1" type="noConversion"/>
  </si>
  <si>
    <r>
      <rPr>
        <b/>
        <sz val="12"/>
        <rFont val="新細明體"/>
        <family val="1"/>
        <charset val="136"/>
      </rPr>
      <t>陳靖瑜</t>
    </r>
    <phoneticPr fontId="1" type="noConversion"/>
  </si>
  <si>
    <r>
      <rPr>
        <b/>
        <sz val="12"/>
        <rFont val="新細明體"/>
        <family val="1"/>
        <charset val="136"/>
      </rPr>
      <t>陳俊村</t>
    </r>
    <phoneticPr fontId="1" type="noConversion"/>
  </si>
  <si>
    <r>
      <rPr>
        <b/>
        <sz val="12"/>
        <rFont val="新細明體"/>
        <family val="1"/>
        <charset val="136"/>
      </rPr>
      <t>莊倫綱</t>
    </r>
    <phoneticPr fontId="1" type="noConversion"/>
  </si>
  <si>
    <r>
      <rPr>
        <b/>
        <sz val="12"/>
        <rFont val="新細明體"/>
        <family val="1"/>
        <charset val="136"/>
      </rPr>
      <t>林弈臻</t>
    </r>
    <phoneticPr fontId="1" type="noConversion"/>
  </si>
  <si>
    <r>
      <rPr>
        <b/>
        <sz val="12"/>
        <rFont val="新細明體"/>
        <family val="1"/>
        <charset val="136"/>
      </rPr>
      <t>黃琬翔</t>
    </r>
    <phoneticPr fontId="1" type="noConversion"/>
  </si>
  <si>
    <r>
      <rPr>
        <b/>
        <sz val="12"/>
        <rFont val="新細明體"/>
        <family val="1"/>
        <charset val="136"/>
      </rPr>
      <t>林冠汝</t>
    </r>
    <phoneticPr fontId="1" type="noConversion"/>
  </si>
  <si>
    <r>
      <rPr>
        <b/>
        <sz val="12"/>
        <rFont val="新細明體"/>
        <family val="1"/>
        <charset val="136"/>
      </rPr>
      <t>賴琇莉</t>
    </r>
    <phoneticPr fontId="1" type="noConversion"/>
  </si>
  <si>
    <r>
      <rPr>
        <b/>
        <sz val="12"/>
        <rFont val="新細明體"/>
        <family val="1"/>
        <charset val="136"/>
      </rPr>
      <t>吳志宏</t>
    </r>
    <phoneticPr fontId="1" type="noConversion"/>
  </si>
  <si>
    <r>
      <rPr>
        <b/>
        <sz val="12"/>
        <color rgb="FFFF0000"/>
        <rFont val="新細明體"/>
        <family val="1"/>
        <charset val="136"/>
      </rPr>
      <t>吳宜樺</t>
    </r>
    <phoneticPr fontId="1" type="noConversion"/>
  </si>
  <si>
    <r>
      <rPr>
        <b/>
        <sz val="12"/>
        <rFont val="新細明體"/>
        <family val="1"/>
        <charset val="136"/>
      </rPr>
      <t>吳厚明</t>
    </r>
    <phoneticPr fontId="1" type="noConversion"/>
  </si>
  <si>
    <r>
      <rPr>
        <b/>
        <sz val="12"/>
        <color rgb="FFFF0000"/>
        <rFont val="新細明體"/>
        <family val="1"/>
        <charset val="136"/>
      </rPr>
      <t>吳昭豪</t>
    </r>
    <phoneticPr fontId="1" type="noConversion"/>
  </si>
  <si>
    <r>
      <rPr>
        <b/>
        <sz val="12"/>
        <color rgb="FFFF0000"/>
        <rFont val="新細明體"/>
        <family val="1"/>
        <charset val="136"/>
      </rPr>
      <t>張冠凱</t>
    </r>
    <phoneticPr fontId="1" type="noConversion"/>
  </si>
  <si>
    <r>
      <rPr>
        <b/>
        <sz val="12"/>
        <rFont val="新細明體"/>
        <family val="1"/>
        <charset val="136"/>
      </rPr>
      <t>黃嘉平</t>
    </r>
    <phoneticPr fontId="1" type="noConversion"/>
  </si>
  <si>
    <r>
      <rPr>
        <b/>
        <sz val="12"/>
        <rFont val="新細明體"/>
        <family val="1"/>
        <charset val="136"/>
      </rPr>
      <t>林彥伶</t>
    </r>
    <phoneticPr fontId="1" type="noConversion"/>
  </si>
  <si>
    <r>
      <rPr>
        <b/>
        <sz val="12"/>
        <rFont val="新細明體"/>
        <family val="1"/>
        <charset val="136"/>
      </rPr>
      <t>彭舒維</t>
    </r>
    <phoneticPr fontId="1" type="noConversion"/>
  </si>
  <si>
    <r>
      <rPr>
        <b/>
        <sz val="12"/>
        <rFont val="新細明體"/>
        <family val="1"/>
        <charset val="136"/>
      </rPr>
      <t>郭韋廷</t>
    </r>
    <phoneticPr fontId="1" type="noConversion"/>
  </si>
  <si>
    <r>
      <rPr>
        <b/>
        <sz val="12"/>
        <rFont val="新細明體"/>
        <family val="1"/>
        <charset val="136"/>
      </rPr>
      <t>徐宗孚</t>
    </r>
    <phoneticPr fontId="1" type="noConversion"/>
  </si>
  <si>
    <r>
      <rPr>
        <b/>
        <sz val="12"/>
        <rFont val="新細明體"/>
        <family val="1"/>
        <charset val="136"/>
      </rPr>
      <t>林宗賢</t>
    </r>
    <phoneticPr fontId="1" type="noConversion"/>
  </si>
  <si>
    <r>
      <rPr>
        <b/>
        <sz val="12"/>
        <rFont val="新細明體"/>
        <family val="1"/>
        <charset val="136"/>
      </rPr>
      <t>林宜君</t>
    </r>
    <phoneticPr fontId="1" type="noConversion"/>
  </si>
  <si>
    <r>
      <rPr>
        <b/>
        <sz val="12"/>
        <color rgb="FFFF0000"/>
        <rFont val="新細明體"/>
        <family val="1"/>
        <charset val="136"/>
      </rPr>
      <t>張鴻鵬</t>
    </r>
    <phoneticPr fontId="1" type="noConversion"/>
  </si>
  <si>
    <r>
      <rPr>
        <b/>
        <sz val="12"/>
        <rFont val="新細明體"/>
        <family val="1"/>
        <charset val="136"/>
      </rPr>
      <t>何克清</t>
    </r>
    <phoneticPr fontId="1" type="noConversion"/>
  </si>
  <si>
    <t>座位數</t>
    <phoneticPr fontId="1" type="noConversion"/>
  </si>
  <si>
    <t>一樓</t>
  </si>
  <si>
    <t>二樓</t>
    <phoneticPr fontId="1" type="noConversion"/>
  </si>
  <si>
    <t>總人數</t>
    <phoneticPr fontId="1" type="noConversion"/>
  </si>
  <si>
    <t>座位餘數</t>
    <phoneticPr fontId="1" type="noConversion"/>
  </si>
  <si>
    <t>陳彥圻</t>
    <phoneticPr fontId="1" type="noConversion"/>
  </si>
  <si>
    <t>周澤亞</t>
    <phoneticPr fontId="1" type="noConversion"/>
  </si>
  <si>
    <t>林楷傑</t>
    <phoneticPr fontId="1" type="noConversion"/>
  </si>
  <si>
    <t>林敬哲</t>
    <phoneticPr fontId="1" type="noConversion"/>
  </si>
  <si>
    <t>李信輝</t>
    <phoneticPr fontId="1" type="noConversion"/>
  </si>
  <si>
    <t>林子丘</t>
    <phoneticPr fontId="1" type="noConversion"/>
  </si>
  <si>
    <t>APP</t>
    <phoneticPr fontId="1" type="noConversion"/>
  </si>
  <si>
    <t>APP</t>
    <phoneticPr fontId="1" type="noConversion"/>
  </si>
  <si>
    <t>林偉揚</t>
    <phoneticPr fontId="1" type="noConversion"/>
  </si>
  <si>
    <t>李欣怡</t>
    <phoneticPr fontId="1" type="noConversion"/>
  </si>
  <si>
    <t>謝佳宏</t>
    <phoneticPr fontId="1" type="noConversion"/>
  </si>
  <si>
    <t>四省專線</t>
    <phoneticPr fontId="1" type="noConversion"/>
  </si>
  <si>
    <t>綠消專線</t>
    <phoneticPr fontId="1" type="noConversion"/>
  </si>
  <si>
    <t>謝天恩</t>
    <phoneticPr fontId="1" type="noConversion"/>
  </si>
  <si>
    <t>古瑩瑄</t>
    <phoneticPr fontId="1" type="noConversion"/>
  </si>
  <si>
    <t>沈彥成</t>
    <phoneticPr fontId="1" type="noConversion"/>
  </si>
  <si>
    <t>林冠妤</t>
    <phoneticPr fontId="1" type="noConversion"/>
  </si>
  <si>
    <t>王怡璇</t>
    <phoneticPr fontId="1" type="noConversion"/>
  </si>
  <si>
    <t>施昶睿</t>
    <phoneticPr fontId="1" type="noConversion"/>
  </si>
  <si>
    <t>鄭涵憶</t>
    <phoneticPr fontId="1" type="noConversion"/>
  </si>
  <si>
    <t>張  茗</t>
    <phoneticPr fontId="1" type="noConversion"/>
  </si>
  <si>
    <t>紀虹宇</t>
    <phoneticPr fontId="1" type="noConversion"/>
  </si>
  <si>
    <t>郭庭妤</t>
    <phoneticPr fontId="1" type="noConversion"/>
  </si>
  <si>
    <t>張   瑀</t>
    <phoneticPr fontId="1" type="noConversion"/>
  </si>
  <si>
    <t>曾容愉</t>
    <phoneticPr fontId="1" type="noConversion"/>
  </si>
  <si>
    <t>柳廷蓉</t>
    <phoneticPr fontId="1" type="noConversion"/>
  </si>
  <si>
    <t>陳怡婷</t>
    <phoneticPr fontId="1" type="noConversion"/>
  </si>
  <si>
    <t>鄞雅娟</t>
    <phoneticPr fontId="1" type="noConversion"/>
  </si>
  <si>
    <t>周沁澐</t>
    <phoneticPr fontId="1" type="noConversion"/>
  </si>
  <si>
    <t>吳敏華</t>
    <phoneticPr fontId="1" type="noConversion"/>
  </si>
  <si>
    <t>林彥成</t>
    <phoneticPr fontId="1" type="noConversion"/>
  </si>
  <si>
    <t>陳俐瑾</t>
    <phoneticPr fontId="1" type="noConversion"/>
  </si>
  <si>
    <t>林玳怡</t>
    <phoneticPr fontId="1" type="noConversion"/>
  </si>
  <si>
    <t>陳筱嶶</t>
    <phoneticPr fontId="1" type="noConversion"/>
  </si>
  <si>
    <t>第四會議室</t>
    <phoneticPr fontId="1" type="noConversion"/>
  </si>
  <si>
    <t>第五會議室</t>
    <phoneticPr fontId="1" type="noConversion"/>
  </si>
  <si>
    <t>莊竣崴</t>
    <phoneticPr fontId="1" type="noConversion"/>
  </si>
  <si>
    <t>楊凱彣</t>
    <phoneticPr fontId="1" type="noConversion"/>
  </si>
  <si>
    <t>張清榮</t>
    <phoneticPr fontId="1" type="noConversion"/>
  </si>
  <si>
    <t>林佳論</t>
    <phoneticPr fontId="1" type="noConversion"/>
  </si>
  <si>
    <t>陳奕均</t>
    <phoneticPr fontId="1" type="noConversion"/>
  </si>
  <si>
    <t>劉葦庭</t>
  </si>
  <si>
    <t>楊雅婷</t>
  </si>
  <si>
    <r>
      <rPr>
        <b/>
        <sz val="12"/>
        <rFont val="新細明體"/>
        <family val="1"/>
        <charset val="136"/>
      </rPr>
      <t>李曼君</t>
    </r>
    <phoneticPr fontId="1" type="noConversion"/>
  </si>
  <si>
    <r>
      <rPr>
        <b/>
        <sz val="12"/>
        <rFont val="新細明體"/>
        <family val="1"/>
        <charset val="136"/>
      </rPr>
      <t>蔡宏達</t>
    </r>
    <phoneticPr fontId="1" type="noConversion"/>
  </si>
  <si>
    <r>
      <rPr>
        <b/>
        <sz val="12"/>
        <rFont val="新細明體"/>
        <family val="1"/>
        <charset val="136"/>
      </rPr>
      <t>陳見財</t>
    </r>
    <phoneticPr fontId="1" type="noConversion"/>
  </si>
  <si>
    <t>王韻淳</t>
    <phoneticPr fontId="1" type="noConversion"/>
  </si>
  <si>
    <t>蘇聖群</t>
    <phoneticPr fontId="1" type="noConversion"/>
  </si>
  <si>
    <t>許時凱</t>
    <phoneticPr fontId="1" type="noConversion"/>
  </si>
  <si>
    <t>林上恩</t>
    <phoneticPr fontId="1" type="noConversion"/>
  </si>
  <si>
    <t>趙新宜</t>
    <phoneticPr fontId="1" type="noConversion"/>
  </si>
  <si>
    <t>謝宇軒</t>
    <phoneticPr fontId="1" type="noConversion"/>
  </si>
  <si>
    <t>鄭如彧</t>
    <phoneticPr fontId="1" type="noConversion"/>
  </si>
  <si>
    <t>張雅茜</t>
    <phoneticPr fontId="1" type="noConversion"/>
  </si>
  <si>
    <t>楊智遠</t>
  </si>
  <si>
    <t>黃宗哲</t>
  </si>
  <si>
    <t>林玳怡</t>
  </si>
  <si>
    <t>鐘建德</t>
  </si>
  <si>
    <t>鍾振鈞</t>
  </si>
  <si>
    <t>行政組</t>
  </si>
  <si>
    <t>游佳</t>
    <phoneticPr fontId="1" type="noConversion"/>
  </si>
  <si>
    <t>蘇俞臻</t>
  </si>
  <si>
    <t>黃聖閔</t>
    <phoneticPr fontId="1" type="noConversion"/>
  </si>
  <si>
    <t>曾筱婷</t>
    <phoneticPr fontId="1" type="noConversion"/>
  </si>
  <si>
    <t>施欣吟</t>
    <phoneticPr fontId="1" type="noConversion"/>
  </si>
  <si>
    <t>楊景嵐</t>
    <phoneticPr fontId="1" type="noConversion"/>
  </si>
  <si>
    <t>序號</t>
    <phoneticPr fontId="11" type="noConversion"/>
  </si>
  <si>
    <t>組別</t>
    <phoneticPr fontId="11" type="noConversion"/>
  </si>
  <si>
    <t>姓名</t>
    <phoneticPr fontId="11" type="noConversion"/>
  </si>
  <si>
    <t>APP分機</t>
    <phoneticPr fontId="11" type="noConversion"/>
  </si>
  <si>
    <t>組別</t>
    <phoneticPr fontId="11" type="noConversion"/>
  </si>
  <si>
    <t>數量</t>
    <phoneticPr fontId="11" type="noConversion"/>
  </si>
  <si>
    <t>行政組</t>
    <phoneticPr fontId="11" type="noConversion"/>
  </si>
  <si>
    <t>謝永旭</t>
    <phoneticPr fontId="1" type="noConversion"/>
  </si>
  <si>
    <t>林萊娣</t>
    <phoneticPr fontId="11" type="noConversion"/>
  </si>
  <si>
    <t>湯奕華</t>
    <phoneticPr fontId="1" type="noConversion"/>
  </si>
  <si>
    <t>蕭秋惠</t>
    <phoneticPr fontId="11" type="noConversion"/>
  </si>
  <si>
    <t>行政組</t>
    <phoneticPr fontId="11" type="noConversion"/>
  </si>
  <si>
    <t>許國榮</t>
    <phoneticPr fontId="1" type="noConversion"/>
  </si>
  <si>
    <t>林于炘</t>
    <phoneticPr fontId="11" type="noConversion"/>
  </si>
  <si>
    <t>許瑛華</t>
    <phoneticPr fontId="1" type="noConversion"/>
  </si>
  <si>
    <t>吳柏嬅</t>
    <phoneticPr fontId="11" type="noConversion"/>
  </si>
  <si>
    <t>袁澄</t>
    <phoneticPr fontId="1" type="noConversion"/>
  </si>
  <si>
    <t>其他</t>
    <phoneticPr fontId="1" type="noConversion"/>
  </si>
  <si>
    <t>吳珮綸</t>
    <phoneticPr fontId="11" type="noConversion"/>
  </si>
  <si>
    <t>總計</t>
    <phoneticPr fontId="11" type="noConversion"/>
  </si>
  <si>
    <t>陳志銘</t>
    <phoneticPr fontId="1" type="noConversion"/>
  </si>
  <si>
    <t>尚餘門號數</t>
    <phoneticPr fontId="11" type="noConversion"/>
  </si>
  <si>
    <t>講訓組</t>
    <phoneticPr fontId="11" type="noConversion"/>
  </si>
  <si>
    <t>吳方元</t>
    <phoneticPr fontId="11" type="noConversion"/>
  </si>
  <si>
    <t>孟慶齡</t>
    <phoneticPr fontId="1" type="noConversion"/>
  </si>
  <si>
    <t>林子丘</t>
    <phoneticPr fontId="11" type="noConversion"/>
  </si>
  <si>
    <t>沈坤伸</t>
    <phoneticPr fontId="1" type="noConversion"/>
  </si>
  <si>
    <t>永創組</t>
    <phoneticPr fontId="11" type="noConversion"/>
  </si>
  <si>
    <t>張韋豪</t>
    <phoneticPr fontId="11" type="noConversion"/>
  </si>
  <si>
    <t>樊運成</t>
    <phoneticPr fontId="1" type="noConversion"/>
  </si>
  <si>
    <t>紀裴欣</t>
    <phoneticPr fontId="11" type="noConversion"/>
  </si>
  <si>
    <t>李曼君</t>
    <phoneticPr fontId="1" type="noConversion"/>
  </si>
  <si>
    <t>環資一組</t>
    <phoneticPr fontId="11" type="noConversion"/>
  </si>
  <si>
    <t>曾炳勳</t>
    <phoneticPr fontId="11" type="noConversion"/>
  </si>
  <si>
    <t>林冠汝</t>
    <phoneticPr fontId="1" type="noConversion"/>
  </si>
  <si>
    <t>吳昭豪</t>
    <phoneticPr fontId="11" type="noConversion"/>
  </si>
  <si>
    <t>外稽人員</t>
  </si>
  <si>
    <t>林建龍</t>
    <phoneticPr fontId="11" type="noConversion"/>
  </si>
  <si>
    <t>環資二組</t>
    <phoneticPr fontId="11" type="noConversion"/>
  </si>
  <si>
    <t>陳宇揚</t>
    <phoneticPr fontId="11" type="noConversion"/>
  </si>
  <si>
    <t>曾明捷</t>
    <phoneticPr fontId="1" type="noConversion"/>
  </si>
  <si>
    <t>黃逸祥</t>
    <phoneticPr fontId="11" type="noConversion"/>
  </si>
  <si>
    <t>吳伯彥</t>
    <phoneticPr fontId="1" type="noConversion"/>
  </si>
  <si>
    <t>張冠凱</t>
    <phoneticPr fontId="11" type="noConversion"/>
  </si>
  <si>
    <t>彭舒維</t>
    <phoneticPr fontId="1" type="noConversion"/>
  </si>
  <si>
    <t>郭韋廷</t>
    <phoneticPr fontId="11" type="noConversion"/>
  </si>
  <si>
    <t>外稽人員</t>
    <phoneticPr fontId="1" type="noConversion"/>
  </si>
  <si>
    <t>環資二組</t>
    <phoneticPr fontId="11" type="noConversion"/>
  </si>
  <si>
    <t>陳耀峯</t>
    <phoneticPr fontId="11" type="noConversion"/>
  </si>
  <si>
    <t>外稽人員</t>
    <phoneticPr fontId="1" type="noConversion"/>
  </si>
  <si>
    <t>專案一組</t>
    <phoneticPr fontId="11" type="noConversion"/>
  </si>
  <si>
    <t>蔡宏達</t>
    <phoneticPr fontId="11" type="noConversion"/>
  </si>
  <si>
    <t>葉珍羽</t>
    <phoneticPr fontId="1" type="noConversion"/>
  </si>
  <si>
    <t>張鴻鵬</t>
    <phoneticPr fontId="11" type="noConversion"/>
  </si>
  <si>
    <t>林偉揚</t>
  </si>
  <si>
    <t>周澤亞</t>
  </si>
  <si>
    <t>吳昱杰</t>
  </si>
  <si>
    <t>謝宇軒</t>
    <phoneticPr fontId="11" type="noConversion"/>
  </si>
  <si>
    <t>專案二組</t>
    <phoneticPr fontId="11" type="noConversion"/>
  </si>
  <si>
    <t>周函螢</t>
    <phoneticPr fontId="11" type="noConversion"/>
  </si>
  <si>
    <t>曾郁雯</t>
    <phoneticPr fontId="11" type="noConversion"/>
  </si>
  <si>
    <t>柳廷蓉</t>
    <phoneticPr fontId="11" type="noConversion"/>
  </si>
  <si>
    <t>1090808新增</t>
    <phoneticPr fontId="1" type="noConversion"/>
  </si>
  <si>
    <t>1090808新增</t>
    <phoneticPr fontId="1" type="noConversion"/>
  </si>
  <si>
    <t>陳怡柔</t>
    <phoneticPr fontId="11" type="noConversion"/>
  </si>
  <si>
    <t>陳俊村</t>
  </si>
  <si>
    <t>鄞雅娟</t>
  </si>
  <si>
    <t>綠色中心</t>
    <phoneticPr fontId="11" type="noConversion"/>
  </si>
  <si>
    <t>陳見財</t>
    <phoneticPr fontId="11" type="noConversion"/>
  </si>
  <si>
    <t>吳宜樺</t>
    <phoneticPr fontId="1" type="noConversion"/>
  </si>
  <si>
    <t>綠色中心</t>
    <phoneticPr fontId="11" type="noConversion"/>
  </si>
  <si>
    <t>詹坤潔</t>
    <phoneticPr fontId="1" type="noConversion"/>
  </si>
  <si>
    <t>蘇聖羣</t>
  </si>
  <si>
    <t>1090808新增</t>
    <phoneticPr fontId="1" type="noConversion"/>
  </si>
  <si>
    <t>林彥妗</t>
  </si>
  <si>
    <t>台頂</t>
    <phoneticPr fontId="1" type="noConversion"/>
  </si>
  <si>
    <t>林家弘</t>
    <phoneticPr fontId="1" type="noConversion"/>
  </si>
  <si>
    <t>台基</t>
    <phoneticPr fontId="1" type="noConversion"/>
  </si>
  <si>
    <t>吳定宜</t>
    <phoneticPr fontId="1" type="noConversion"/>
  </si>
  <si>
    <t>1090810改號</t>
    <phoneticPr fontId="1" type="noConversion"/>
  </si>
  <si>
    <t>林建龍(稽)</t>
    <phoneticPr fontId="11" type="noConversion"/>
  </si>
  <si>
    <t>鍾振鈞(稽)</t>
    <phoneticPr fontId="1" type="noConversion"/>
  </si>
  <si>
    <t>/</t>
    <phoneticPr fontId="1" type="noConversion"/>
  </si>
  <si>
    <t>鐘建德(稽)</t>
    <phoneticPr fontId="1" type="noConversion"/>
  </si>
  <si>
    <t>楊智遠(稽)</t>
    <phoneticPr fontId="1" type="noConversion"/>
  </si>
  <si>
    <t>陳耀峯(稽)</t>
    <phoneticPr fontId="11" type="noConversion"/>
  </si>
  <si>
    <t>黃宗哲(稽)</t>
    <phoneticPr fontId="1" type="noConversion"/>
  </si>
  <si>
    <t>台頂-林家弘</t>
    <phoneticPr fontId="1" type="noConversion"/>
  </si>
  <si>
    <t>APP</t>
    <phoneticPr fontId="1" type="noConversion"/>
  </si>
  <si>
    <t>吳定宜</t>
    <phoneticPr fontId="1" type="noConversion"/>
  </si>
  <si>
    <t>蔡維恩</t>
    <phoneticPr fontId="1" type="noConversion"/>
  </si>
  <si>
    <t>陳思宇</t>
    <phoneticPr fontId="1" type="noConversion"/>
  </si>
  <si>
    <t>徐筱媛</t>
    <phoneticPr fontId="1" type="noConversion"/>
  </si>
  <si>
    <t>郭子綾</t>
    <phoneticPr fontId="1" type="noConversion"/>
  </si>
  <si>
    <t>黃奕傑</t>
    <phoneticPr fontId="1" type="noConversion"/>
  </si>
  <si>
    <t>賴彥銘</t>
    <phoneticPr fontId="1" type="noConversion"/>
  </si>
  <si>
    <t>黃鈺婷</t>
    <phoneticPr fontId="1" type="noConversion"/>
  </si>
  <si>
    <t>張學凱</t>
    <phoneticPr fontId="1" type="noConversion"/>
  </si>
  <si>
    <t>葉品君</t>
    <phoneticPr fontId="1" type="noConversion"/>
  </si>
  <si>
    <t>陳浥柔</t>
    <phoneticPr fontId="1" type="noConversion"/>
  </si>
  <si>
    <t>金明秀</t>
    <phoneticPr fontId="1" type="noConversion"/>
  </si>
  <si>
    <t>台頂借調</t>
    <phoneticPr fontId="1" type="noConversion"/>
  </si>
  <si>
    <r>
      <rPr>
        <b/>
        <sz val="12"/>
        <rFont val="新細明體"/>
        <family val="1"/>
        <charset val="136"/>
      </rPr>
      <t>袁澄</t>
    </r>
    <phoneticPr fontId="1" type="noConversion"/>
  </si>
  <si>
    <t>吳孟真</t>
    <phoneticPr fontId="1" type="noConversion"/>
  </si>
  <si>
    <t>呂小玉</t>
    <phoneticPr fontId="1" type="noConversion"/>
  </si>
  <si>
    <t>劉科佑</t>
    <phoneticPr fontId="1" type="noConversion"/>
  </si>
  <si>
    <t>吳怡臻</t>
    <phoneticPr fontId="1" type="noConversion"/>
  </si>
  <si>
    <t>范雅晴</t>
    <phoneticPr fontId="1" type="noConversion"/>
  </si>
  <si>
    <t>張映昉</t>
    <phoneticPr fontId="1" type="noConversion"/>
  </si>
  <si>
    <t>何欣儒</t>
    <phoneticPr fontId="1" type="noConversion"/>
  </si>
  <si>
    <t>姓名</t>
    <phoneticPr fontId="1" type="noConversion"/>
  </si>
  <si>
    <t>分機</t>
    <phoneticPr fontId="1" type="noConversion"/>
  </si>
  <si>
    <t>姓名／分機</t>
    <phoneticPr fontId="1" type="noConversion"/>
  </si>
  <si>
    <t>總機</t>
    <phoneticPr fontId="1" type="noConversion"/>
  </si>
  <si>
    <t>蔡涵哲</t>
    <phoneticPr fontId="1" type="noConversion"/>
  </si>
  <si>
    <t>林奇鴻</t>
    <phoneticPr fontId="1" type="noConversion"/>
  </si>
  <si>
    <t>曹書涵</t>
    <phoneticPr fontId="1" type="noConversion"/>
  </si>
  <si>
    <t>陳姿佑</t>
    <phoneticPr fontId="1" type="noConversion"/>
  </si>
  <si>
    <t>張維庭</t>
    <phoneticPr fontId="1" type="noConversion"/>
  </si>
  <si>
    <t>蔡啟良</t>
    <phoneticPr fontId="1" type="noConversion"/>
  </si>
  <si>
    <t>賴彥廷</t>
    <phoneticPr fontId="1" type="noConversion"/>
  </si>
  <si>
    <t>鐘嘉祺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</si>
</sst>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name val="Times New Roman"/>
      <family val="1"/>
    </font>
    <font>
      <b/>
      <sz val="12"/>
      <name val="新細明體"/>
      <family val="1"/>
      <charset val="136"/>
    </font>
    <font>
      <b/>
      <sz val="12"/>
      <color rgb="FFFF0000"/>
      <name val="Times New Roman"/>
      <family val="1"/>
    </font>
    <font>
      <b/>
      <sz val="12"/>
      <color rgb="FFFF0000"/>
      <name val="新細明體"/>
      <family val="1"/>
      <charset val="136"/>
    </font>
    <font>
      <sz val="14"/>
      <color rgb="FFFF0000"/>
      <name val="Times New Roman"/>
      <family val="1"/>
    </font>
    <font>
      <b/>
      <sz val="11"/>
      <name val="新細明體"/>
      <family val="1"/>
      <charset val="136"/>
    </font>
    <font>
      <b/>
      <sz val="12"/>
      <color rgb="FFFF0000"/>
      <name val="細明體"/>
      <family val="3"/>
      <charset val="136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8"/>
      <name val="新細明體"/>
      <family val="1"/>
      <charset val="136"/>
    </font>
    <font>
      <sz val="11"/>
      <name val="新細明體"/>
      <family val="1"/>
      <charset val="136"/>
    </font>
    <font>
      <b/>
      <sz val="11"/>
      <color rgb="FFC00000"/>
      <name val="新細明體"/>
      <family val="1"/>
      <charset val="136"/>
    </font>
    <font>
      <b/>
      <sz val="11"/>
      <color rgb="FF7030A0"/>
      <name val="新細明體"/>
      <family val="1"/>
      <charset val="136"/>
    </font>
    <font>
      <b/>
      <sz val="11"/>
      <name val="標楷體"/>
      <family val="4"/>
      <charset val="136"/>
    </font>
    <font>
      <sz val="11"/>
      <color rgb="FFFF0000"/>
      <name val="新細明體"/>
      <family val="1"/>
      <charset val="136"/>
    </font>
    <font>
      <sz val="11"/>
      <color rgb="FFC00000"/>
      <name val="新細明體"/>
      <family val="1"/>
      <charset val="136"/>
    </font>
    <font>
      <b/>
      <sz val="11"/>
      <color rgb="FF0070C0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4"/>
      <color rgb="FFFF0000"/>
      <name val="Times New Roman"/>
      <family val="1"/>
    </font>
    <font>
      <b/>
      <sz val="12"/>
      <color rgb="FF0070C0"/>
      <name val="Times New Roman"/>
      <family val="1"/>
    </font>
    <font>
      <sz val="14"/>
      <color rgb="FF0070C0"/>
      <name val="Times New Roman"/>
      <family val="1"/>
    </font>
    <font>
      <b/>
      <sz val="11"/>
      <color rgb="FFFF000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176" fontId="5" fillId="0" borderId="0" xfId="0" applyNumberFormat="1" applyFo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0" fontId="5" fillId="0" borderId="0" xfId="0" applyNumberFormat="1" applyFont="1">
      <alignment vertical="center"/>
    </xf>
    <xf numFmtId="0" fontId="5" fillId="0" borderId="1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3" xfId="0" applyNumberFormat="1" applyFont="1" applyBorder="1" applyAlignment="1">
      <alignment horizontal="center" vertical="center"/>
    </xf>
    <xf numFmtId="0" fontId="14" fillId="0" borderId="24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7" xfId="0" applyNumberFormat="1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7" fillId="0" borderId="5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00FF"/>
      <color rgb="FFFFCCFF"/>
      <color rgb="FFFFFFCC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183"/>
  <sheetViews>
    <sheetView tabSelected="1" zoomScale="102" zoomScaleNormal="102" workbookViewId="0">
      <selection activeCell="M105" sqref="M105"/>
    </sheetView>
  </sheetViews>
  <sheetFormatPr defaultColWidth="8.88671875" defaultRowHeight="16.2" x14ac:dyDescent="0.3"/>
  <cols>
    <col min="1" max="1" width="12.6640625" style="17" customWidth="1"/>
    <col min="2" max="3" width="6.6640625" style="17" customWidth="1"/>
    <col min="4" max="4" width="1.6640625" style="17" customWidth="1"/>
    <col min="5" max="5" width="12.6640625" style="4" customWidth="1"/>
    <col min="6" max="7" width="6.6640625" style="7" customWidth="1"/>
    <col min="8" max="8" width="1.44140625" style="7" customWidth="1"/>
    <col min="9" max="9" width="12.6640625" style="4" customWidth="1"/>
    <col min="10" max="11" width="6.6640625" style="7" customWidth="1"/>
    <col min="12" max="12" width="1.6640625" style="7" customWidth="1"/>
    <col min="13" max="13" width="12.6640625" style="4" customWidth="1"/>
    <col min="14" max="15" width="6.6640625" style="7" customWidth="1"/>
    <col min="16" max="16" width="1.44140625" style="7" customWidth="1"/>
    <col min="17" max="17" width="12.6640625" style="4" customWidth="1"/>
    <col min="18" max="19" width="6.6640625" style="7" customWidth="1"/>
    <col min="20" max="20" width="5.109375" style="2" customWidth="1"/>
    <col min="21" max="21" width="12.109375" style="2" customWidth="1"/>
    <col min="22" max="16384" width="8.88671875" style="2"/>
  </cols>
  <sheetData>
    <row r="1" spans="1:24" s="1" customFormat="1" x14ac:dyDescent="0.3">
      <c r="A1" s="145" t="s">
        <v>42</v>
      </c>
      <c r="B1" s="146"/>
      <c r="C1" s="34" t="s">
        <v>112</v>
      </c>
      <c r="D1" s="35"/>
      <c r="E1" s="145" t="s">
        <v>42</v>
      </c>
      <c r="F1" s="146"/>
      <c r="G1" s="36" t="s">
        <v>112</v>
      </c>
      <c r="H1" s="4"/>
      <c r="I1" s="151" t="s">
        <v>34</v>
      </c>
      <c r="J1" s="152"/>
      <c r="K1" s="32" t="s">
        <v>113</v>
      </c>
      <c r="L1" s="4"/>
      <c r="M1" s="153" t="s">
        <v>35</v>
      </c>
      <c r="N1" s="154"/>
      <c r="O1" s="39" t="s">
        <v>113</v>
      </c>
      <c r="P1" s="4"/>
      <c r="Q1" s="149" t="s">
        <v>41</v>
      </c>
      <c r="R1" s="150"/>
      <c r="S1" s="2"/>
      <c r="V1" s="1" t="s">
        <v>102</v>
      </c>
      <c r="W1" s="1" t="s">
        <v>103</v>
      </c>
    </row>
    <row r="2" spans="1:24" x14ac:dyDescent="0.3">
      <c r="A2" s="5" t="s">
        <v>43</v>
      </c>
      <c r="B2" s="19">
        <v>5100</v>
      </c>
      <c r="C2" s="16">
        <v>5600</v>
      </c>
      <c r="D2" s="3"/>
      <c r="E2" s="5" t="s">
        <v>149</v>
      </c>
      <c r="F2" s="19">
        <v>5110</v>
      </c>
      <c r="G2" s="31">
        <v>5610</v>
      </c>
      <c r="I2" s="97" t="s">
        <v>44</v>
      </c>
      <c r="J2" s="100">
        <v>5111</v>
      </c>
      <c r="K2" s="107">
        <v>5611</v>
      </c>
      <c r="M2" s="8" t="s">
        <v>45</v>
      </c>
      <c r="N2" s="21">
        <v>5131</v>
      </c>
      <c r="O2" s="31">
        <v>5631</v>
      </c>
      <c r="Q2" s="9" t="s">
        <v>9</v>
      </c>
      <c r="R2" s="6">
        <v>5301</v>
      </c>
      <c r="S2" s="2"/>
      <c r="U2" s="1" t="s">
        <v>101</v>
      </c>
      <c r="V2" s="2">
        <v>83</v>
      </c>
      <c r="W2" s="2">
        <v>87</v>
      </c>
      <c r="X2" s="2">
        <f>SUM(V2:W2)</f>
        <v>170</v>
      </c>
    </row>
    <row r="3" spans="1:24" x14ac:dyDescent="0.3">
      <c r="A3" s="5" t="s">
        <v>46</v>
      </c>
      <c r="B3" s="19">
        <v>5200</v>
      </c>
      <c r="C3" s="16">
        <v>5500</v>
      </c>
      <c r="D3" s="3"/>
      <c r="E3" s="5" t="s">
        <v>150</v>
      </c>
      <c r="F3" s="19">
        <v>5250</v>
      </c>
      <c r="G3" s="31">
        <v>5550</v>
      </c>
      <c r="I3" s="95" t="s">
        <v>47</v>
      </c>
      <c r="J3" s="103">
        <v>5112</v>
      </c>
      <c r="K3" s="96"/>
      <c r="M3" s="98" t="s">
        <v>288</v>
      </c>
      <c r="N3" s="19">
        <v>5132</v>
      </c>
      <c r="O3" s="6"/>
      <c r="Q3" s="9" t="s">
        <v>10</v>
      </c>
      <c r="R3" s="6">
        <v>5302</v>
      </c>
      <c r="S3" s="3"/>
      <c r="U3" s="1" t="s">
        <v>104</v>
      </c>
      <c r="V3" s="2">
        <v>63</v>
      </c>
      <c r="W3" s="2">
        <v>75</v>
      </c>
      <c r="X3" s="2">
        <f>SUM(V3:W3)</f>
        <v>138</v>
      </c>
    </row>
    <row r="4" spans="1:24" ht="16.8" thickBot="1" x14ac:dyDescent="0.35">
      <c r="A4" s="10" t="s">
        <v>48</v>
      </c>
      <c r="B4" s="20">
        <v>5130</v>
      </c>
      <c r="C4" s="41">
        <v>5630</v>
      </c>
      <c r="D4" s="37"/>
      <c r="E4" s="12" t="s">
        <v>6</v>
      </c>
      <c r="F4" s="20">
        <v>5210</v>
      </c>
      <c r="G4" s="42">
        <v>5510</v>
      </c>
      <c r="I4" s="95" t="s">
        <v>49</v>
      </c>
      <c r="J4" s="103">
        <v>5113</v>
      </c>
      <c r="K4" s="96"/>
      <c r="M4" s="5" t="s">
        <v>50</v>
      </c>
      <c r="N4" s="19">
        <v>5133</v>
      </c>
      <c r="O4" s="31">
        <v>5633</v>
      </c>
      <c r="Q4" s="9" t="s">
        <v>11</v>
      </c>
      <c r="R4" s="6">
        <v>5303</v>
      </c>
      <c r="S4" s="3"/>
      <c r="U4" s="1" t="s">
        <v>105</v>
      </c>
      <c r="V4" s="2">
        <f>V2-V3</f>
        <v>20</v>
      </c>
      <c r="W4" s="2">
        <f>W2-W3</f>
        <v>12</v>
      </c>
      <c r="X4" s="2">
        <f>X2-X3</f>
        <v>32</v>
      </c>
    </row>
    <row r="5" spans="1:24" ht="16.8" thickBot="1" x14ac:dyDescent="0.35">
      <c r="A5" s="4"/>
      <c r="B5" s="7"/>
      <c r="C5" s="7"/>
      <c r="D5" s="3"/>
      <c r="I5" s="95" t="s">
        <v>51</v>
      </c>
      <c r="J5" s="103">
        <v>5114</v>
      </c>
      <c r="K5" s="96"/>
      <c r="M5" s="9"/>
      <c r="N5" s="19">
        <v>5134</v>
      </c>
      <c r="O5" s="6"/>
      <c r="Q5" s="9" t="s">
        <v>16</v>
      </c>
      <c r="R5" s="6">
        <v>5304</v>
      </c>
      <c r="S5" s="3"/>
    </row>
    <row r="6" spans="1:24" ht="16.2" customHeight="1" x14ac:dyDescent="0.3">
      <c r="A6" s="145" t="s">
        <v>28</v>
      </c>
      <c r="B6" s="146"/>
      <c r="C6" s="36" t="s">
        <v>112</v>
      </c>
      <c r="D6" s="3"/>
      <c r="E6" s="160" t="s">
        <v>31</v>
      </c>
      <c r="F6" s="161"/>
      <c r="G6" s="38" t="s">
        <v>112</v>
      </c>
      <c r="I6" s="95" t="s">
        <v>52</v>
      </c>
      <c r="J6" s="103">
        <v>5115</v>
      </c>
      <c r="K6" s="96"/>
      <c r="M6" s="5" t="s">
        <v>53</v>
      </c>
      <c r="N6" s="19">
        <v>5135</v>
      </c>
      <c r="O6" s="6"/>
      <c r="Q6" s="9" t="s">
        <v>17</v>
      </c>
      <c r="R6" s="6">
        <v>5305</v>
      </c>
      <c r="S6" s="3"/>
      <c r="U6" s="25">
        <v>77045120</v>
      </c>
      <c r="V6" s="22"/>
    </row>
    <row r="7" spans="1:24" x14ac:dyDescent="0.3">
      <c r="A7" s="95" t="s">
        <v>54</v>
      </c>
      <c r="B7" s="103">
        <v>5201</v>
      </c>
      <c r="C7" s="107">
        <v>5501</v>
      </c>
      <c r="D7" s="3"/>
      <c r="E7" s="8" t="s">
        <v>55</v>
      </c>
      <c r="F7" s="21">
        <v>5101</v>
      </c>
      <c r="G7" s="31">
        <v>5601</v>
      </c>
      <c r="I7" s="99" t="s">
        <v>120</v>
      </c>
      <c r="J7" s="103">
        <v>5116</v>
      </c>
      <c r="K7" s="96"/>
      <c r="M7" s="9" t="s">
        <v>169</v>
      </c>
      <c r="N7" s="19">
        <v>5136</v>
      </c>
      <c r="O7" s="6"/>
      <c r="Q7" s="9" t="s">
        <v>140</v>
      </c>
      <c r="R7" s="6">
        <v>5306</v>
      </c>
      <c r="S7" s="3"/>
      <c r="U7" s="25">
        <v>77045140</v>
      </c>
      <c r="V7" s="22"/>
    </row>
    <row r="8" spans="1:24" x14ac:dyDescent="0.3">
      <c r="A8" s="95" t="s">
        <v>56</v>
      </c>
      <c r="B8" s="103">
        <v>5203</v>
      </c>
      <c r="C8" s="96"/>
      <c r="D8" s="3"/>
      <c r="E8" s="5" t="s">
        <v>57</v>
      </c>
      <c r="F8" s="19">
        <v>5102</v>
      </c>
      <c r="G8" s="6"/>
      <c r="I8" s="98" t="s">
        <v>0</v>
      </c>
      <c r="J8" s="103">
        <v>5117</v>
      </c>
      <c r="K8" s="96"/>
      <c r="M8" s="9" t="s">
        <v>121</v>
      </c>
      <c r="N8" s="19">
        <v>5137</v>
      </c>
      <c r="O8" s="6"/>
      <c r="Q8" s="9" t="s">
        <v>12</v>
      </c>
      <c r="R8" s="6">
        <v>5307</v>
      </c>
      <c r="S8" s="3"/>
      <c r="U8" s="25">
        <v>77045150</v>
      </c>
      <c r="V8" s="22"/>
    </row>
    <row r="9" spans="1:24" x14ac:dyDescent="0.3">
      <c r="A9" s="95" t="s">
        <v>58</v>
      </c>
      <c r="B9" s="103">
        <v>5209</v>
      </c>
      <c r="C9" s="96"/>
      <c r="D9" s="3"/>
      <c r="E9" s="5" t="s">
        <v>59</v>
      </c>
      <c r="F9" s="19">
        <v>5103</v>
      </c>
      <c r="G9" s="6"/>
      <c r="I9" s="98" t="s">
        <v>20</v>
      </c>
      <c r="J9" s="103">
        <v>5118</v>
      </c>
      <c r="K9" s="96"/>
      <c r="M9" s="5"/>
      <c r="N9" s="19">
        <v>5138</v>
      </c>
      <c r="O9" s="6"/>
      <c r="Q9" s="9" t="s">
        <v>13</v>
      </c>
      <c r="R9" s="6">
        <v>5308</v>
      </c>
      <c r="S9" s="3"/>
      <c r="U9" s="25">
        <v>77045170</v>
      </c>
      <c r="V9" s="22"/>
    </row>
    <row r="10" spans="1:24" ht="16.8" thickBot="1" x14ac:dyDescent="0.35">
      <c r="A10" s="95" t="s">
        <v>151</v>
      </c>
      <c r="B10" s="103">
        <v>5160</v>
      </c>
      <c r="C10" s="107">
        <v>5660</v>
      </c>
      <c r="D10" s="3"/>
      <c r="E10" s="10" t="s">
        <v>60</v>
      </c>
      <c r="F10" s="20">
        <v>5104</v>
      </c>
      <c r="G10" s="11"/>
      <c r="I10" s="98" t="s">
        <v>148</v>
      </c>
      <c r="J10" s="103">
        <v>5119</v>
      </c>
      <c r="K10" s="96"/>
      <c r="M10" s="9"/>
      <c r="N10" s="19">
        <v>5139</v>
      </c>
      <c r="O10" s="6"/>
      <c r="Q10" s="9" t="s">
        <v>141</v>
      </c>
      <c r="R10" s="6">
        <v>5309</v>
      </c>
      <c r="S10" s="3"/>
      <c r="U10" s="25">
        <v>77045180</v>
      </c>
      <c r="V10" s="22"/>
    </row>
    <row r="11" spans="1:24" ht="16.8" thickBot="1" x14ac:dyDescent="0.35">
      <c r="A11" s="12" t="s">
        <v>280</v>
      </c>
      <c r="B11" s="109">
        <v>5176</v>
      </c>
      <c r="C11" s="132"/>
      <c r="D11" s="3"/>
      <c r="I11" s="98" t="s">
        <v>145</v>
      </c>
      <c r="J11" s="103">
        <v>5121</v>
      </c>
      <c r="K11" s="96"/>
      <c r="M11" s="8"/>
      <c r="N11" s="21">
        <v>5141</v>
      </c>
      <c r="O11" s="6"/>
      <c r="Q11" s="9" t="s">
        <v>14</v>
      </c>
      <c r="R11" s="6">
        <v>5310</v>
      </c>
      <c r="S11" s="3"/>
      <c r="U11" s="25">
        <v>77045190</v>
      </c>
      <c r="V11" s="22"/>
    </row>
    <row r="12" spans="1:24" ht="16.8" thickBot="1" x14ac:dyDescent="0.35">
      <c r="D12" s="3"/>
      <c r="E12" s="162" t="s">
        <v>30</v>
      </c>
      <c r="F12" s="163"/>
      <c r="G12" s="38" t="s">
        <v>112</v>
      </c>
      <c r="I12" s="95" t="s">
        <v>61</v>
      </c>
      <c r="J12" s="103">
        <v>5122</v>
      </c>
      <c r="K12" s="107">
        <v>5622</v>
      </c>
      <c r="M12" s="98" t="s">
        <v>264</v>
      </c>
      <c r="N12" s="19">
        <v>5142</v>
      </c>
      <c r="O12" s="6"/>
      <c r="Q12" s="9" t="s">
        <v>7</v>
      </c>
      <c r="R12" s="6">
        <v>5311</v>
      </c>
      <c r="S12" s="3"/>
      <c r="U12" s="25">
        <v>77045230</v>
      </c>
      <c r="V12" s="22"/>
    </row>
    <row r="13" spans="1:24" x14ac:dyDescent="0.3">
      <c r="A13" s="145" t="s">
        <v>29</v>
      </c>
      <c r="B13" s="146"/>
      <c r="C13" s="36" t="s">
        <v>112</v>
      </c>
      <c r="D13" s="3"/>
      <c r="E13" s="97" t="s">
        <v>63</v>
      </c>
      <c r="F13" s="100">
        <v>5205</v>
      </c>
      <c r="G13" s="107">
        <v>5505</v>
      </c>
      <c r="I13" s="95" t="s">
        <v>64</v>
      </c>
      <c r="J13" s="103">
        <v>5123</v>
      </c>
      <c r="K13" s="107">
        <v>5623</v>
      </c>
      <c r="M13" s="9" t="s">
        <v>123</v>
      </c>
      <c r="N13" s="19">
        <v>5143</v>
      </c>
      <c r="O13" s="6"/>
      <c r="Q13" s="9" t="s">
        <v>27</v>
      </c>
      <c r="R13" s="6">
        <v>5312</v>
      </c>
      <c r="S13" s="3"/>
      <c r="U13" s="143">
        <v>77045240</v>
      </c>
      <c r="V13" s="24" t="s">
        <v>117</v>
      </c>
    </row>
    <row r="14" spans="1:24" x14ac:dyDescent="0.3">
      <c r="A14" s="5" t="s">
        <v>62</v>
      </c>
      <c r="B14" s="19">
        <v>5211</v>
      </c>
      <c r="C14" s="31">
        <v>5511</v>
      </c>
      <c r="D14" s="3"/>
      <c r="E14" s="95" t="s">
        <v>274</v>
      </c>
      <c r="F14" s="103">
        <v>5206</v>
      </c>
      <c r="G14" s="107">
        <v>5506</v>
      </c>
      <c r="I14" s="99" t="s">
        <v>146</v>
      </c>
      <c r="J14" s="103">
        <v>5124</v>
      </c>
      <c r="K14" s="107"/>
      <c r="M14" s="14" t="s">
        <v>128</v>
      </c>
      <c r="N14" s="19">
        <v>5144</v>
      </c>
      <c r="O14" s="6"/>
      <c r="Q14" s="9" t="s">
        <v>8</v>
      </c>
      <c r="R14" s="6">
        <v>5313</v>
      </c>
      <c r="S14" s="3"/>
      <c r="U14" s="143">
        <v>77045241</v>
      </c>
      <c r="V14" s="24" t="s">
        <v>118</v>
      </c>
    </row>
    <row r="15" spans="1:24" ht="17.399999999999999" x14ac:dyDescent="0.3">
      <c r="A15" s="5" t="s">
        <v>65</v>
      </c>
      <c r="B15" s="19">
        <v>5212</v>
      </c>
      <c r="C15" s="6"/>
      <c r="D15" s="3"/>
      <c r="E15" s="98" t="s">
        <v>275</v>
      </c>
      <c r="F15" s="103">
        <v>5207</v>
      </c>
      <c r="G15" s="130"/>
      <c r="I15" s="99" t="s">
        <v>111</v>
      </c>
      <c r="J15" s="103">
        <v>5125</v>
      </c>
      <c r="K15" s="107">
        <v>5625</v>
      </c>
      <c r="M15" s="9" t="s">
        <v>19</v>
      </c>
      <c r="N15" s="19">
        <v>5145</v>
      </c>
      <c r="O15" s="6"/>
      <c r="Q15" s="9" t="s">
        <v>25</v>
      </c>
      <c r="R15" s="6">
        <v>5315</v>
      </c>
      <c r="S15" s="3"/>
      <c r="U15" s="26">
        <v>77045260</v>
      </c>
      <c r="V15" s="22"/>
    </row>
    <row r="16" spans="1:24" ht="16.8" thickBot="1" x14ac:dyDescent="0.35">
      <c r="A16" s="12" t="s">
        <v>137</v>
      </c>
      <c r="B16" s="20">
        <v>5213</v>
      </c>
      <c r="C16" s="11"/>
      <c r="D16" s="3"/>
      <c r="E16" s="12" t="s">
        <v>263</v>
      </c>
      <c r="F16" s="109">
        <v>5208</v>
      </c>
      <c r="G16" s="42"/>
      <c r="I16" s="98" t="s">
        <v>147</v>
      </c>
      <c r="J16" s="103">
        <v>5126</v>
      </c>
      <c r="K16" s="96"/>
      <c r="M16" s="18" t="s">
        <v>134</v>
      </c>
      <c r="N16" s="19">
        <v>5146</v>
      </c>
      <c r="O16" s="6"/>
      <c r="Q16" s="12" t="s">
        <v>15</v>
      </c>
      <c r="R16" s="11">
        <v>5320</v>
      </c>
      <c r="S16" s="3"/>
      <c r="U16" s="26">
        <v>77045270</v>
      </c>
      <c r="V16" s="22"/>
    </row>
    <row r="17" spans="1:23" ht="16.8" thickBot="1" x14ac:dyDescent="0.35">
      <c r="D17" s="3"/>
      <c r="I17" s="98" t="s">
        <v>22</v>
      </c>
      <c r="J17" s="103">
        <v>5127</v>
      </c>
      <c r="K17" s="96"/>
      <c r="M17" s="9" t="s">
        <v>119</v>
      </c>
      <c r="N17" s="19">
        <v>5147</v>
      </c>
      <c r="O17" s="6"/>
      <c r="U17" s="26">
        <v>77045280</v>
      </c>
      <c r="V17" s="22"/>
    </row>
    <row r="18" spans="1:23" x14ac:dyDescent="0.3">
      <c r="A18" s="145" t="s">
        <v>32</v>
      </c>
      <c r="B18" s="146"/>
      <c r="C18" s="36" t="s">
        <v>112</v>
      </c>
      <c r="D18" s="3"/>
      <c r="E18" s="134" t="s">
        <v>282</v>
      </c>
      <c r="F18" s="135" t="s">
        <v>283</v>
      </c>
      <c r="I18" s="98" t="s">
        <v>122</v>
      </c>
      <c r="J18" s="103">
        <v>5128</v>
      </c>
      <c r="K18" s="96"/>
      <c r="M18" s="18"/>
      <c r="N18" s="19">
        <v>5148</v>
      </c>
      <c r="O18" s="6"/>
      <c r="S18" s="2"/>
      <c r="U18" s="26">
        <v>77045290</v>
      </c>
      <c r="V18" s="22"/>
    </row>
    <row r="19" spans="1:23" x14ac:dyDescent="0.3">
      <c r="A19" s="5" t="s">
        <v>67</v>
      </c>
      <c r="B19" s="19">
        <v>5105</v>
      </c>
      <c r="C19" s="6"/>
      <c r="D19" s="3"/>
      <c r="E19" s="101"/>
      <c r="F19" s="28">
        <v>5214</v>
      </c>
      <c r="I19" s="98" t="s">
        <v>143</v>
      </c>
      <c r="J19" s="103">
        <v>5129</v>
      </c>
      <c r="K19" s="96"/>
      <c r="M19" s="18"/>
      <c r="N19" s="19">
        <v>5149</v>
      </c>
      <c r="O19" s="6"/>
      <c r="S19" s="2"/>
    </row>
    <row r="20" spans="1:23" ht="16.8" thickBot="1" x14ac:dyDescent="0.35">
      <c r="A20" s="10" t="s">
        <v>69</v>
      </c>
      <c r="B20" s="20">
        <v>5106</v>
      </c>
      <c r="C20" s="11"/>
      <c r="D20" s="7"/>
      <c r="E20" s="101"/>
      <c r="F20" s="28">
        <v>5215</v>
      </c>
      <c r="I20" s="101" t="s">
        <v>144</v>
      </c>
      <c r="J20" s="103">
        <v>5109</v>
      </c>
      <c r="K20" s="96"/>
      <c r="M20" s="8" t="s">
        <v>66</v>
      </c>
      <c r="N20" s="21">
        <v>5151</v>
      </c>
      <c r="O20" s="31">
        <v>5651</v>
      </c>
    </row>
    <row r="21" spans="1:23" ht="16.8" thickBot="1" x14ac:dyDescent="0.35">
      <c r="D21" s="3"/>
      <c r="E21" s="101"/>
      <c r="F21" s="28">
        <v>5216</v>
      </c>
      <c r="I21" s="110" t="s">
        <v>271</v>
      </c>
      <c r="J21" s="103">
        <v>5219</v>
      </c>
      <c r="K21" s="29"/>
      <c r="M21" s="5" t="s">
        <v>68</v>
      </c>
      <c r="N21" s="19">
        <v>5152</v>
      </c>
      <c r="O21" s="31">
        <v>5652</v>
      </c>
    </row>
    <row r="22" spans="1:23" ht="16.2" customHeight="1" x14ac:dyDescent="0.3">
      <c r="A22" s="160" t="s">
        <v>33</v>
      </c>
      <c r="B22" s="161"/>
      <c r="C22" s="38" t="s">
        <v>113</v>
      </c>
      <c r="E22" s="101"/>
      <c r="F22" s="28">
        <v>5217</v>
      </c>
      <c r="H22" s="15"/>
      <c r="M22" s="9" t="s">
        <v>279</v>
      </c>
      <c r="N22" s="19">
        <v>5153</v>
      </c>
      <c r="O22" s="6"/>
    </row>
    <row r="23" spans="1:23" ht="16.95" customHeight="1" thickBot="1" x14ac:dyDescent="0.35">
      <c r="A23" s="9" t="s">
        <v>26</v>
      </c>
      <c r="B23" s="19">
        <v>5107</v>
      </c>
      <c r="C23" s="6"/>
      <c r="E23" s="110"/>
      <c r="F23" s="29">
        <v>5218</v>
      </c>
      <c r="M23" s="12"/>
      <c r="N23" s="20">
        <v>5154</v>
      </c>
      <c r="O23" s="11"/>
      <c r="W23" s="164"/>
    </row>
    <row r="24" spans="1:23" ht="16.95" customHeight="1" thickBot="1" x14ac:dyDescent="0.35">
      <c r="A24" s="12" t="s">
        <v>166</v>
      </c>
      <c r="B24" s="20">
        <v>5108</v>
      </c>
      <c r="C24" s="11"/>
      <c r="M24" s="13"/>
      <c r="N24" s="3"/>
      <c r="O24" s="3"/>
      <c r="W24" s="164"/>
    </row>
    <row r="25" spans="1:23" ht="16.95" customHeight="1" x14ac:dyDescent="0.3">
      <c r="M25" s="13"/>
      <c r="N25" s="3"/>
      <c r="O25" s="3"/>
      <c r="W25" s="164"/>
    </row>
    <row r="26" spans="1:23" ht="16.8" thickBot="1" x14ac:dyDescent="0.35">
      <c r="W26" s="164"/>
    </row>
    <row r="27" spans="1:23" ht="16.8" thickBot="1" x14ac:dyDescent="0.35">
      <c r="A27" s="155" t="s">
        <v>36</v>
      </c>
      <c r="B27" s="156"/>
      <c r="C27" s="111" t="s">
        <v>112</v>
      </c>
      <c r="D27" s="7"/>
      <c r="E27" s="155" t="s">
        <v>37</v>
      </c>
      <c r="F27" s="156"/>
      <c r="G27" s="111" t="s">
        <v>112</v>
      </c>
      <c r="I27" s="147" t="s">
        <v>38</v>
      </c>
      <c r="J27" s="157"/>
      <c r="K27" s="27" t="s">
        <v>112</v>
      </c>
      <c r="M27" s="147" t="s">
        <v>40</v>
      </c>
      <c r="N27" s="148"/>
      <c r="O27" s="27" t="s">
        <v>112</v>
      </c>
      <c r="Q27" s="158" t="s">
        <v>39</v>
      </c>
      <c r="R27" s="159"/>
      <c r="S27" s="121" t="s">
        <v>112</v>
      </c>
      <c r="U27" s="126"/>
      <c r="V27" s="127" t="s">
        <v>260</v>
      </c>
      <c r="W27" s="164"/>
    </row>
    <row r="28" spans="1:23" x14ac:dyDescent="0.3">
      <c r="A28" s="112" t="s">
        <v>72</v>
      </c>
      <c r="B28" s="113">
        <v>5181</v>
      </c>
      <c r="C28" s="114">
        <v>5681</v>
      </c>
      <c r="D28" s="7"/>
      <c r="E28" s="112" t="s">
        <v>70</v>
      </c>
      <c r="F28" s="113">
        <v>5220</v>
      </c>
      <c r="G28" s="114">
        <v>5520</v>
      </c>
      <c r="I28" s="97" t="s">
        <v>71</v>
      </c>
      <c r="J28" s="100">
        <v>5251</v>
      </c>
      <c r="K28" s="107">
        <v>5551</v>
      </c>
      <c r="M28" s="8"/>
      <c r="N28" s="21">
        <v>5281</v>
      </c>
      <c r="O28" s="6"/>
      <c r="Q28" s="112" t="s">
        <v>88</v>
      </c>
      <c r="R28" s="122">
        <v>5161</v>
      </c>
      <c r="S28" s="114">
        <v>5661</v>
      </c>
      <c r="U28" s="65" t="s">
        <v>259</v>
      </c>
      <c r="V28" s="128">
        <v>5800</v>
      </c>
      <c r="W28" s="164"/>
    </row>
    <row r="29" spans="1:23" ht="16.8" thickBot="1" x14ac:dyDescent="0.35">
      <c r="A29" s="95" t="s">
        <v>76</v>
      </c>
      <c r="B29" s="103">
        <v>5182</v>
      </c>
      <c r="C29" s="96"/>
      <c r="D29" s="7"/>
      <c r="E29" s="97" t="s">
        <v>73</v>
      </c>
      <c r="F29" s="100">
        <v>5221</v>
      </c>
      <c r="G29" s="107">
        <v>5521</v>
      </c>
      <c r="I29" s="95" t="s">
        <v>74</v>
      </c>
      <c r="J29" s="103">
        <v>5252</v>
      </c>
      <c r="K29" s="96"/>
      <c r="M29" s="5" t="s">
        <v>75</v>
      </c>
      <c r="N29" s="19">
        <v>5282</v>
      </c>
      <c r="O29" s="31">
        <v>5582</v>
      </c>
      <c r="Q29" s="99" t="s">
        <v>266</v>
      </c>
      <c r="R29" s="102">
        <v>5155</v>
      </c>
      <c r="S29" s="96"/>
      <c r="U29" s="79" t="s">
        <v>261</v>
      </c>
      <c r="V29" s="125">
        <v>5803</v>
      </c>
      <c r="W29" s="164"/>
    </row>
    <row r="30" spans="1:23" x14ac:dyDescent="0.3">
      <c r="A30" s="98" t="s">
        <v>2</v>
      </c>
      <c r="B30" s="103">
        <v>5183</v>
      </c>
      <c r="C30" s="96"/>
      <c r="D30" s="7"/>
      <c r="E30" s="95" t="s">
        <v>77</v>
      </c>
      <c r="F30" s="103">
        <v>5222</v>
      </c>
      <c r="G30" s="107">
        <v>5522</v>
      </c>
      <c r="I30" s="95" t="s">
        <v>78</v>
      </c>
      <c r="J30" s="103">
        <v>5253</v>
      </c>
      <c r="K30" s="96"/>
      <c r="M30" s="46" t="s">
        <v>262</v>
      </c>
      <c r="N30" s="19">
        <v>5283</v>
      </c>
      <c r="O30" s="6"/>
      <c r="Q30" s="95" t="s">
        <v>80</v>
      </c>
      <c r="R30" s="102">
        <v>5156</v>
      </c>
      <c r="S30" s="96"/>
      <c r="W30" s="164"/>
    </row>
    <row r="31" spans="1:23" x14ac:dyDescent="0.3">
      <c r="A31" s="98" t="s">
        <v>5</v>
      </c>
      <c r="B31" s="103">
        <v>5184</v>
      </c>
      <c r="C31" s="96"/>
      <c r="D31" s="7"/>
      <c r="E31" s="98" t="s">
        <v>277</v>
      </c>
      <c r="F31" s="103">
        <v>5223</v>
      </c>
      <c r="G31" s="107"/>
      <c r="I31" s="98" t="s">
        <v>265</v>
      </c>
      <c r="J31" s="103">
        <v>5254</v>
      </c>
      <c r="K31" s="96"/>
      <c r="M31" s="5" t="s">
        <v>81</v>
      </c>
      <c r="N31" s="19">
        <v>5284</v>
      </c>
      <c r="O31" s="119">
        <v>5584</v>
      </c>
      <c r="Q31" s="98"/>
      <c r="R31" s="102">
        <v>5157</v>
      </c>
      <c r="S31" s="96"/>
      <c r="W31" s="164"/>
    </row>
    <row r="32" spans="1:23" x14ac:dyDescent="0.3">
      <c r="A32" s="95" t="s">
        <v>83</v>
      </c>
      <c r="B32" s="103">
        <v>5185</v>
      </c>
      <c r="C32" s="96"/>
      <c r="D32" s="7"/>
      <c r="E32" s="98" t="s">
        <v>18</v>
      </c>
      <c r="F32" s="103">
        <v>5224</v>
      </c>
      <c r="G32" s="107">
        <v>5524</v>
      </c>
      <c r="I32" s="99"/>
      <c r="J32" s="103">
        <v>5255</v>
      </c>
      <c r="K32" s="96"/>
      <c r="M32" s="5" t="s">
        <v>82</v>
      </c>
      <c r="N32" s="19">
        <v>5285</v>
      </c>
      <c r="O32" s="6"/>
      <c r="Q32" s="99" t="s">
        <v>126</v>
      </c>
      <c r="R32" s="102">
        <v>5158</v>
      </c>
      <c r="S32" s="96"/>
      <c r="W32" s="164"/>
    </row>
    <row r="33" spans="1:23" x14ac:dyDescent="0.3">
      <c r="A33" s="95" t="s">
        <v>85</v>
      </c>
      <c r="B33" s="103">
        <v>5186</v>
      </c>
      <c r="C33" s="107">
        <v>5686</v>
      </c>
      <c r="D33" s="7"/>
      <c r="E33" s="99" t="s">
        <v>168</v>
      </c>
      <c r="F33" s="103">
        <v>5225</v>
      </c>
      <c r="G33" s="96"/>
      <c r="I33" s="95" t="s">
        <v>84</v>
      </c>
      <c r="J33" s="103">
        <v>5256</v>
      </c>
      <c r="K33" s="96"/>
      <c r="M33" s="14" t="s">
        <v>135</v>
      </c>
      <c r="N33" s="19">
        <v>5286</v>
      </c>
      <c r="O33" s="6"/>
      <c r="Q33" s="98" t="s">
        <v>152</v>
      </c>
      <c r="R33" s="102">
        <v>5159</v>
      </c>
      <c r="S33" s="96"/>
      <c r="W33" s="164"/>
    </row>
    <row r="34" spans="1:23" x14ac:dyDescent="0.3">
      <c r="A34" s="98" t="s">
        <v>24</v>
      </c>
      <c r="B34" s="103">
        <v>5187</v>
      </c>
      <c r="C34" s="96"/>
      <c r="D34" s="7"/>
      <c r="E34" s="98" t="s">
        <v>110</v>
      </c>
      <c r="F34" s="103">
        <v>5226</v>
      </c>
      <c r="G34" s="96"/>
      <c r="I34" s="98" t="s">
        <v>114</v>
      </c>
      <c r="J34" s="103">
        <v>5257</v>
      </c>
      <c r="K34" s="119">
        <v>5557</v>
      </c>
      <c r="M34" s="9" t="s">
        <v>127</v>
      </c>
      <c r="N34" s="19">
        <v>5287</v>
      </c>
      <c r="O34" s="6"/>
      <c r="Q34" s="98" t="s">
        <v>291</v>
      </c>
      <c r="R34" s="102">
        <v>5162</v>
      </c>
      <c r="S34" s="96"/>
    </row>
    <row r="35" spans="1:23" x14ac:dyDescent="0.3">
      <c r="A35" s="95" t="s">
        <v>86</v>
      </c>
      <c r="B35" s="103">
        <v>5188</v>
      </c>
      <c r="C35" s="96"/>
      <c r="D35" s="7"/>
      <c r="E35" s="95" t="s">
        <v>87</v>
      </c>
      <c r="F35" s="103">
        <v>5227</v>
      </c>
      <c r="G35" s="96"/>
      <c r="I35" s="98"/>
      <c r="J35" s="103">
        <v>5258</v>
      </c>
      <c r="K35" s="96"/>
      <c r="M35" s="46" t="s">
        <v>167</v>
      </c>
      <c r="N35" s="19">
        <v>5288</v>
      </c>
      <c r="O35" s="6"/>
      <c r="Q35" s="98" t="s">
        <v>21</v>
      </c>
      <c r="R35" s="102">
        <v>5163</v>
      </c>
      <c r="S35" s="96"/>
    </row>
    <row r="36" spans="1:23" x14ac:dyDescent="0.3">
      <c r="A36" s="98" t="s">
        <v>115</v>
      </c>
      <c r="B36" s="103">
        <v>5189</v>
      </c>
      <c r="C36" s="96"/>
      <c r="D36" s="7"/>
      <c r="E36" s="98" t="s">
        <v>278</v>
      </c>
      <c r="F36" s="103">
        <v>5228</v>
      </c>
      <c r="G36" s="96"/>
      <c r="I36" s="98"/>
      <c r="J36" s="103">
        <v>5259</v>
      </c>
      <c r="K36" s="96"/>
      <c r="M36" s="9" t="s">
        <v>133</v>
      </c>
      <c r="N36" s="19">
        <v>5289</v>
      </c>
      <c r="O36" s="119">
        <v>5589</v>
      </c>
      <c r="Q36" s="95" t="s">
        <v>89</v>
      </c>
      <c r="R36" s="102">
        <v>5164</v>
      </c>
      <c r="S36" s="96"/>
    </row>
    <row r="37" spans="1:23" ht="18" x14ac:dyDescent="0.3">
      <c r="A37" s="97" t="s">
        <v>90</v>
      </c>
      <c r="B37" s="100">
        <v>5191</v>
      </c>
      <c r="C37" s="107">
        <v>5691</v>
      </c>
      <c r="D37" s="7"/>
      <c r="E37" s="98" t="s">
        <v>106</v>
      </c>
      <c r="F37" s="103">
        <v>5229</v>
      </c>
      <c r="G37" s="96"/>
      <c r="I37" s="101"/>
      <c r="J37" s="103">
        <v>5261</v>
      </c>
      <c r="K37" s="28"/>
      <c r="M37" s="8"/>
      <c r="N37" s="21">
        <v>5291</v>
      </c>
      <c r="O37" s="31">
        <v>5591</v>
      </c>
      <c r="Q37" s="95" t="s">
        <v>92</v>
      </c>
      <c r="R37" s="102">
        <v>5165</v>
      </c>
      <c r="S37" s="106"/>
    </row>
    <row r="38" spans="1:23" ht="18" x14ac:dyDescent="0.3">
      <c r="A38" s="95" t="s">
        <v>93</v>
      </c>
      <c r="B38" s="103">
        <v>5192</v>
      </c>
      <c r="C38" s="96"/>
      <c r="D38" s="7"/>
      <c r="E38" s="97" t="s">
        <v>91</v>
      </c>
      <c r="F38" s="100">
        <v>5231</v>
      </c>
      <c r="G38" s="107">
        <v>5531</v>
      </c>
      <c r="I38" s="98" t="s">
        <v>292</v>
      </c>
      <c r="J38" s="103">
        <v>5262</v>
      </c>
      <c r="K38" s="96"/>
      <c r="M38" s="9" t="s">
        <v>131</v>
      </c>
      <c r="N38" s="19">
        <v>5292</v>
      </c>
      <c r="O38" s="119">
        <v>5592</v>
      </c>
      <c r="Q38" s="101" t="s">
        <v>108</v>
      </c>
      <c r="R38" s="102">
        <v>5166</v>
      </c>
      <c r="S38" s="106"/>
    </row>
    <row r="39" spans="1:23" ht="18" x14ac:dyDescent="0.3">
      <c r="A39" s="98" t="s">
        <v>170</v>
      </c>
      <c r="B39" s="103">
        <v>5193</v>
      </c>
      <c r="C39" s="96"/>
      <c r="D39" s="7"/>
      <c r="E39" s="95" t="s">
        <v>94</v>
      </c>
      <c r="F39" s="103">
        <v>5232</v>
      </c>
      <c r="G39" s="107">
        <v>5532</v>
      </c>
      <c r="I39" s="99" t="s">
        <v>142</v>
      </c>
      <c r="J39" s="103">
        <v>5263</v>
      </c>
      <c r="K39" s="96"/>
      <c r="M39" s="9" t="s">
        <v>3</v>
      </c>
      <c r="N39" s="19">
        <v>5293</v>
      </c>
      <c r="O39" s="31">
        <v>5593</v>
      </c>
      <c r="Q39" s="101" t="s">
        <v>139</v>
      </c>
      <c r="R39" s="102">
        <v>5167</v>
      </c>
      <c r="S39" s="106"/>
    </row>
    <row r="40" spans="1:23" ht="18" x14ac:dyDescent="0.3">
      <c r="A40" s="98" t="s">
        <v>1</v>
      </c>
      <c r="B40" s="103">
        <v>5194</v>
      </c>
      <c r="C40" s="96"/>
      <c r="D40" s="7"/>
      <c r="E40" s="95" t="s">
        <v>95</v>
      </c>
      <c r="F40" s="103">
        <v>5233</v>
      </c>
      <c r="G40" s="107">
        <v>5533</v>
      </c>
      <c r="I40" s="101"/>
      <c r="J40" s="103">
        <v>5264</v>
      </c>
      <c r="K40" s="28"/>
      <c r="M40" s="98" t="s">
        <v>286</v>
      </c>
      <c r="N40" s="19">
        <v>5294</v>
      </c>
      <c r="O40" s="6"/>
      <c r="Q40" s="101" t="s">
        <v>132</v>
      </c>
      <c r="R40" s="102">
        <v>5168</v>
      </c>
      <c r="S40" s="106"/>
    </row>
    <row r="41" spans="1:23" x14ac:dyDescent="0.3">
      <c r="A41" s="95" t="s">
        <v>97</v>
      </c>
      <c r="B41" s="103">
        <v>5195</v>
      </c>
      <c r="C41" s="96"/>
      <c r="D41" s="7"/>
      <c r="E41" s="95" t="s">
        <v>96</v>
      </c>
      <c r="F41" s="103">
        <v>5234</v>
      </c>
      <c r="G41" s="96"/>
      <c r="I41" s="98" t="s">
        <v>155</v>
      </c>
      <c r="J41" s="103">
        <v>5265</v>
      </c>
      <c r="K41" s="96"/>
      <c r="M41" s="98" t="s">
        <v>270</v>
      </c>
      <c r="N41" s="19">
        <v>5295</v>
      </c>
      <c r="O41" s="129"/>
      <c r="Q41" s="101" t="s">
        <v>136</v>
      </c>
      <c r="R41" s="102">
        <v>5169</v>
      </c>
      <c r="S41" s="107"/>
    </row>
    <row r="42" spans="1:23" ht="18" x14ac:dyDescent="0.3">
      <c r="A42" s="95" t="s">
        <v>98</v>
      </c>
      <c r="B42" s="103">
        <v>5196</v>
      </c>
      <c r="C42" s="96"/>
      <c r="D42" s="7"/>
      <c r="E42" s="99" t="s">
        <v>124</v>
      </c>
      <c r="F42" s="103">
        <v>5235</v>
      </c>
      <c r="G42" s="96"/>
      <c r="I42" s="101" t="s">
        <v>290</v>
      </c>
      <c r="J42" s="103">
        <v>5266</v>
      </c>
      <c r="K42" s="96"/>
      <c r="M42" s="9" t="s">
        <v>109</v>
      </c>
      <c r="N42" s="19">
        <v>5296</v>
      </c>
      <c r="O42" s="6"/>
      <c r="Q42" s="97"/>
      <c r="R42" s="97">
        <v>5171</v>
      </c>
      <c r="S42" s="106"/>
    </row>
    <row r="43" spans="1:23" ht="18" x14ac:dyDescent="0.3">
      <c r="A43" s="98" t="s">
        <v>116</v>
      </c>
      <c r="B43" s="103">
        <v>5197</v>
      </c>
      <c r="C43" s="96"/>
      <c r="D43" s="7"/>
      <c r="E43" s="99" t="s">
        <v>125</v>
      </c>
      <c r="F43" s="103">
        <v>5236</v>
      </c>
      <c r="G43" s="96"/>
      <c r="I43" s="101" t="s">
        <v>107</v>
      </c>
      <c r="J43" s="103">
        <v>5267</v>
      </c>
      <c r="K43" s="119">
        <v>5567</v>
      </c>
      <c r="M43" s="9" t="s">
        <v>270</v>
      </c>
      <c r="N43" s="19">
        <v>5297</v>
      </c>
      <c r="O43" s="6"/>
      <c r="Q43" s="101" t="s">
        <v>153</v>
      </c>
      <c r="R43" s="104">
        <v>5172</v>
      </c>
      <c r="S43" s="120">
        <v>5672</v>
      </c>
    </row>
    <row r="44" spans="1:23" ht="16.8" thickBot="1" x14ac:dyDescent="0.35">
      <c r="A44" s="98" t="s">
        <v>158</v>
      </c>
      <c r="B44" s="103">
        <v>5198</v>
      </c>
      <c r="C44" s="96"/>
      <c r="D44" s="7"/>
      <c r="E44" s="98" t="s">
        <v>23</v>
      </c>
      <c r="F44" s="103">
        <v>5238</v>
      </c>
      <c r="G44" s="96"/>
      <c r="I44" s="101" t="s">
        <v>130</v>
      </c>
      <c r="J44" s="103">
        <v>5268</v>
      </c>
      <c r="K44" s="96"/>
      <c r="M44" s="40" t="s">
        <v>267</v>
      </c>
      <c r="N44" s="33">
        <v>5298</v>
      </c>
      <c r="O44" s="11"/>
      <c r="Q44" s="95" t="s">
        <v>79</v>
      </c>
      <c r="R44" s="104">
        <v>5173</v>
      </c>
      <c r="S44" s="124">
        <v>5673</v>
      </c>
    </row>
    <row r="45" spans="1:23" x14ac:dyDescent="0.3">
      <c r="A45" s="98" t="s">
        <v>171</v>
      </c>
      <c r="B45" s="103">
        <v>5199</v>
      </c>
      <c r="C45" s="96"/>
      <c r="D45" s="7"/>
      <c r="E45" s="98" t="s">
        <v>281</v>
      </c>
      <c r="F45" s="103">
        <v>5239</v>
      </c>
      <c r="G45" s="96"/>
      <c r="I45" s="101" t="s">
        <v>156</v>
      </c>
      <c r="J45" s="103">
        <v>5269</v>
      </c>
      <c r="K45" s="96"/>
      <c r="M45" s="13"/>
      <c r="N45" s="43"/>
      <c r="O45" s="43"/>
      <c r="Q45" s="101" t="s">
        <v>138</v>
      </c>
      <c r="R45" s="104">
        <v>5174</v>
      </c>
      <c r="S45" s="124">
        <v>5674</v>
      </c>
    </row>
    <row r="46" spans="1:23" ht="18" x14ac:dyDescent="0.3">
      <c r="A46" s="101" t="s">
        <v>159</v>
      </c>
      <c r="B46" s="103">
        <v>5237</v>
      </c>
      <c r="C46" s="96"/>
      <c r="D46" s="7"/>
      <c r="E46" s="101" t="s">
        <v>268</v>
      </c>
      <c r="F46" s="103">
        <v>5242</v>
      </c>
      <c r="G46" s="106"/>
      <c r="I46" s="97" t="s">
        <v>99</v>
      </c>
      <c r="J46" s="100">
        <v>5271</v>
      </c>
      <c r="K46" s="107">
        <v>5571</v>
      </c>
      <c r="M46" s="13"/>
      <c r="N46" s="15"/>
      <c r="O46" s="15"/>
      <c r="Q46" s="101" t="s">
        <v>293</v>
      </c>
      <c r="R46" s="104">
        <v>5175</v>
      </c>
      <c r="S46" s="120">
        <v>5675</v>
      </c>
    </row>
    <row r="47" spans="1:23" ht="18" x14ac:dyDescent="0.3">
      <c r="A47" s="101"/>
      <c r="B47" s="103"/>
      <c r="C47" s="106"/>
      <c r="D47" s="7"/>
      <c r="E47" s="101" t="s">
        <v>269</v>
      </c>
      <c r="F47" s="103">
        <v>5243</v>
      </c>
      <c r="G47" s="106"/>
      <c r="I47" s="95" t="s">
        <v>100</v>
      </c>
      <c r="J47" s="103">
        <v>5272</v>
      </c>
      <c r="K47" s="96"/>
      <c r="M47" s="94"/>
      <c r="N47" s="15"/>
      <c r="O47" s="15"/>
      <c r="Q47" s="101" t="s">
        <v>154</v>
      </c>
      <c r="R47" s="104">
        <v>5177</v>
      </c>
      <c r="S47" s="123"/>
    </row>
    <row r="48" spans="1:23" ht="18" x14ac:dyDescent="0.3">
      <c r="A48" s="115" t="s">
        <v>255</v>
      </c>
      <c r="B48" s="103" t="s">
        <v>254</v>
      </c>
      <c r="C48" s="116">
        <v>5412</v>
      </c>
      <c r="D48" s="7"/>
      <c r="E48" s="101" t="s">
        <v>287</v>
      </c>
      <c r="F48" s="103">
        <v>5244</v>
      </c>
      <c r="G48" s="106"/>
      <c r="I48" s="98"/>
      <c r="J48" s="103">
        <v>5273</v>
      </c>
      <c r="K48" s="96"/>
      <c r="M48" s="4" t="s">
        <v>273</v>
      </c>
      <c r="Q48" s="101" t="s">
        <v>276</v>
      </c>
      <c r="R48" s="104">
        <v>5178</v>
      </c>
      <c r="S48" s="106"/>
    </row>
    <row r="49" spans="1:22" ht="18.600000000000001" thickBot="1" x14ac:dyDescent="0.35">
      <c r="A49" s="115" t="s">
        <v>252</v>
      </c>
      <c r="B49" s="103" t="s">
        <v>254</v>
      </c>
      <c r="C49" s="116">
        <v>5415</v>
      </c>
      <c r="D49" s="7"/>
      <c r="E49" s="101"/>
      <c r="F49" s="100">
        <v>5245</v>
      </c>
      <c r="G49" s="106"/>
      <c r="I49" s="99" t="s">
        <v>157</v>
      </c>
      <c r="J49" s="103">
        <v>5274</v>
      </c>
      <c r="K49" s="119">
        <v>5574</v>
      </c>
      <c r="Q49" s="110"/>
      <c r="R49" s="105">
        <v>5179</v>
      </c>
      <c r="S49" s="108"/>
    </row>
    <row r="50" spans="1:22" ht="21" customHeight="1" thickBot="1" x14ac:dyDescent="0.35">
      <c r="A50" s="117" t="s">
        <v>253</v>
      </c>
      <c r="B50" s="109" t="s">
        <v>254</v>
      </c>
      <c r="C50" s="118">
        <v>5417</v>
      </c>
      <c r="D50" s="7"/>
      <c r="E50" s="101"/>
      <c r="F50" s="100">
        <v>5246</v>
      </c>
      <c r="G50" s="106"/>
      <c r="I50" s="98" t="s">
        <v>4</v>
      </c>
      <c r="J50" s="103">
        <v>5275</v>
      </c>
      <c r="K50" s="119">
        <v>5575</v>
      </c>
    </row>
    <row r="51" spans="1:22" ht="21" customHeight="1" x14ac:dyDescent="0.3">
      <c r="D51" s="7"/>
      <c r="E51" s="101"/>
      <c r="F51" s="100">
        <v>5247</v>
      </c>
      <c r="G51" s="106"/>
      <c r="I51" s="101"/>
      <c r="J51" s="103">
        <v>5276</v>
      </c>
      <c r="K51" s="28"/>
    </row>
    <row r="52" spans="1:22" ht="21" customHeight="1" x14ac:dyDescent="0.3">
      <c r="D52" s="7"/>
      <c r="E52" s="101"/>
      <c r="F52" s="100">
        <v>5248</v>
      </c>
      <c r="G52" s="106"/>
      <c r="I52" s="98" t="s">
        <v>289</v>
      </c>
      <c r="J52" s="103">
        <v>5277</v>
      </c>
      <c r="K52" s="96"/>
      <c r="M52" s="4" t="s">
        <v>273</v>
      </c>
      <c r="V52" s="30"/>
    </row>
    <row r="53" spans="1:22" ht="21" customHeight="1" x14ac:dyDescent="0.3">
      <c r="D53" s="7"/>
      <c r="E53" s="101"/>
      <c r="F53" s="100">
        <v>5249</v>
      </c>
      <c r="G53" s="106"/>
      <c r="I53" s="101" t="s">
        <v>129</v>
      </c>
      <c r="J53" s="103">
        <v>5278</v>
      </c>
      <c r="K53" s="28"/>
    </row>
    <row r="54" spans="1:22" ht="21" customHeight="1" thickBot="1" x14ac:dyDescent="0.35">
      <c r="D54" s="7"/>
      <c r="E54" s="115" t="s">
        <v>256</v>
      </c>
      <c r="F54" s="103" t="s">
        <v>254</v>
      </c>
      <c r="G54" s="116">
        <v>5421</v>
      </c>
      <c r="I54" s="110" t="s">
        <v>272</v>
      </c>
      <c r="J54" s="109">
        <v>5279</v>
      </c>
      <c r="K54" s="29"/>
      <c r="M54" s="4" t="s">
        <v>273</v>
      </c>
    </row>
    <row r="55" spans="1:22" ht="21" customHeight="1" x14ac:dyDescent="0.3">
      <c r="D55" s="7"/>
      <c r="E55" s="115" t="s">
        <v>257</v>
      </c>
      <c r="F55" s="103" t="s">
        <v>254</v>
      </c>
      <c r="G55" s="116">
        <v>5422</v>
      </c>
    </row>
    <row r="56" spans="1:22" ht="21" customHeight="1" thickBot="1" x14ac:dyDescent="0.35">
      <c r="D56" s="7"/>
      <c r="E56" s="117" t="s">
        <v>258</v>
      </c>
      <c r="F56" s="109" t="s">
        <v>254</v>
      </c>
      <c r="G56" s="118">
        <v>5426</v>
      </c>
    </row>
    <row r="57" spans="1:22" ht="21" customHeight="1" x14ac:dyDescent="0.3">
      <c r="D57" s="7"/>
    </row>
    <row r="58" spans="1:22" ht="21" customHeight="1" x14ac:dyDescent="0.3">
      <c r="D58" s="7"/>
    </row>
    <row r="59" spans="1:22" ht="21" customHeight="1" thickBot="1" x14ac:dyDescent="0.35">
      <c r="D59" s="7"/>
    </row>
    <row r="60" spans="1:22" ht="21" customHeight="1" x14ac:dyDescent="0.3">
      <c r="A60" s="145" t="s">
        <v>284</v>
      </c>
      <c r="B60" s="146"/>
      <c r="C60" s="34" t="s">
        <v>112</v>
      </c>
      <c r="E60" s="145" t="s">
        <v>284</v>
      </c>
      <c r="F60" s="146"/>
      <c r="G60" s="34" t="s">
        <v>112</v>
      </c>
      <c r="I60" s="145" t="s">
        <v>284</v>
      </c>
      <c r="J60" s="146"/>
      <c r="K60" s="34" t="s">
        <v>112</v>
      </c>
      <c r="M60" s="145" t="s">
        <v>284</v>
      </c>
      <c r="N60" s="146"/>
      <c r="O60" s="34" t="s">
        <v>112</v>
      </c>
      <c r="Q60" s="145" t="s">
        <v>284</v>
      </c>
      <c r="R60" s="146"/>
      <c r="S60" s="34" t="s">
        <v>112</v>
      </c>
    </row>
    <row r="61" spans="1:22" ht="21" customHeight="1" x14ac:dyDescent="0.3">
      <c r="A61" s="103" t="str">
        <f>A2</f>
        <v>謝永旭</v>
      </c>
      <c r="B61" s="103">
        <v>5100</v>
      </c>
      <c r="C61" s="100">
        <v>5600</v>
      </c>
      <c r="E61" s="136">
        <f>V6</f>
        <v>0</v>
      </c>
      <c r="F61" s="103">
        <v>5120</v>
      </c>
      <c r="G61" s="103"/>
      <c r="I61" s="136">
        <f>V7</f>
        <v>0</v>
      </c>
      <c r="J61" s="103">
        <v>5140</v>
      </c>
      <c r="K61" s="103"/>
      <c r="M61" s="103" t="str">
        <f>A10</f>
        <v>陳見財</v>
      </c>
      <c r="N61" s="103">
        <v>5160</v>
      </c>
      <c r="O61" s="100">
        <v>5660</v>
      </c>
      <c r="Q61" s="133">
        <f>V10</f>
        <v>0</v>
      </c>
      <c r="R61" s="100">
        <v>5180</v>
      </c>
      <c r="S61" s="138"/>
    </row>
    <row r="62" spans="1:22" x14ac:dyDescent="0.3">
      <c r="A62" s="100" t="str">
        <f>E7</f>
        <v>許瑛華</v>
      </c>
      <c r="B62" s="100">
        <v>5101</v>
      </c>
      <c r="C62" s="100">
        <v>5601</v>
      </c>
      <c r="E62" s="136" t="str">
        <f>I11</f>
        <v>林佳論</v>
      </c>
      <c r="F62" s="103">
        <v>5121</v>
      </c>
      <c r="G62" s="103"/>
      <c r="I62" s="100">
        <f>M11</f>
        <v>0</v>
      </c>
      <c r="J62" s="100">
        <v>5141</v>
      </c>
      <c r="K62" s="103"/>
      <c r="M62" s="100" t="str">
        <f>Q28</f>
        <v>吳宜樺</v>
      </c>
      <c r="N62" s="100">
        <v>5161</v>
      </c>
      <c r="O62" s="100">
        <v>5661</v>
      </c>
      <c r="Q62" s="100" t="str">
        <f>A28</f>
        <v>曾炳勳</v>
      </c>
      <c r="R62" s="100">
        <v>5181</v>
      </c>
      <c r="S62" s="100">
        <v>5681</v>
      </c>
    </row>
    <row r="63" spans="1:22" x14ac:dyDescent="0.3">
      <c r="A63" s="103" t="str">
        <f t="shared" ref="A63:A65" si="0">E8</f>
        <v>江淑娟</v>
      </c>
      <c r="B63" s="103">
        <v>5102</v>
      </c>
      <c r="C63" s="103"/>
      <c r="E63" s="136" t="str">
        <f t="shared" ref="E63:E70" si="1">I12</f>
        <v>吳方元</v>
      </c>
      <c r="F63" s="103">
        <v>5122</v>
      </c>
      <c r="G63" s="100">
        <v>5622</v>
      </c>
      <c r="I63" s="103" t="str">
        <f t="shared" ref="I63:I70" si="2">M12</f>
        <v>徐筱媛</v>
      </c>
      <c r="J63" s="103">
        <v>5142</v>
      </c>
      <c r="K63" s="103"/>
      <c r="M63" s="103" t="str">
        <f>Q34</f>
        <v>蔡啟良</v>
      </c>
      <c r="N63" s="103">
        <v>5162</v>
      </c>
      <c r="O63" s="103"/>
      <c r="Q63" s="103" t="str">
        <f t="shared" ref="Q63:Q70" si="3">A29</f>
        <v>陳聖堃</v>
      </c>
      <c r="R63" s="103">
        <v>5182</v>
      </c>
      <c r="S63" s="103"/>
    </row>
    <row r="64" spans="1:22" x14ac:dyDescent="0.3">
      <c r="A64" s="103" t="str">
        <f t="shared" si="0"/>
        <v>簡曉菁</v>
      </c>
      <c r="B64" s="103">
        <v>5103</v>
      </c>
      <c r="C64" s="103"/>
      <c r="E64" s="136" t="str">
        <f t="shared" si="1"/>
        <v>孟慶齡</v>
      </c>
      <c r="F64" s="103">
        <v>5123</v>
      </c>
      <c r="G64" s="100">
        <v>5623</v>
      </c>
      <c r="I64" s="103" t="str">
        <f t="shared" si="2"/>
        <v>王怡璇</v>
      </c>
      <c r="J64" s="103">
        <v>5143</v>
      </c>
      <c r="K64" s="103"/>
      <c r="M64" s="103" t="str">
        <f t="shared" ref="M64:M70" si="4">Q35</f>
        <v>莊茂森</v>
      </c>
      <c r="N64" s="103">
        <v>5163</v>
      </c>
      <c r="O64" s="103"/>
      <c r="Q64" s="103" t="str">
        <f t="shared" si="3"/>
        <v>張金鳳</v>
      </c>
      <c r="R64" s="103">
        <v>5183</v>
      </c>
      <c r="S64" s="103"/>
    </row>
    <row r="65" spans="1:19" x14ac:dyDescent="0.3">
      <c r="A65" s="103" t="str">
        <f t="shared" si="0"/>
        <v>沈秋吟</v>
      </c>
      <c r="B65" s="103">
        <v>5104</v>
      </c>
      <c r="C65" s="103"/>
      <c r="E65" s="136" t="str">
        <f t="shared" si="1"/>
        <v>陳奕均</v>
      </c>
      <c r="F65" s="103">
        <v>5124</v>
      </c>
      <c r="G65" s="100"/>
      <c r="I65" s="103" t="str">
        <f t="shared" si="2"/>
        <v>郭庭妤</v>
      </c>
      <c r="J65" s="103">
        <v>5144</v>
      </c>
      <c r="K65" s="103"/>
      <c r="M65" s="103" t="str">
        <f t="shared" si="4"/>
        <v>吳厚明</v>
      </c>
      <c r="N65" s="103">
        <v>5164</v>
      </c>
      <c r="O65" s="103"/>
      <c r="Q65" s="103" t="str">
        <f t="shared" si="3"/>
        <v>廖芃萁</v>
      </c>
      <c r="R65" s="103">
        <v>5184</v>
      </c>
      <c r="S65" s="103"/>
    </row>
    <row r="66" spans="1:19" ht="18" x14ac:dyDescent="0.3">
      <c r="A66" s="103" t="str">
        <f>A19</f>
        <v>宋濟澤</v>
      </c>
      <c r="B66" s="103">
        <v>5105</v>
      </c>
      <c r="C66" s="103"/>
      <c r="E66" s="136" t="str">
        <f t="shared" si="1"/>
        <v>林子丘</v>
      </c>
      <c r="F66" s="103">
        <v>5125</v>
      </c>
      <c r="G66" s="100">
        <v>5625</v>
      </c>
      <c r="I66" s="103" t="str">
        <f t="shared" si="2"/>
        <v>曾家恩</v>
      </c>
      <c r="J66" s="103">
        <v>5145</v>
      </c>
      <c r="K66" s="103"/>
      <c r="M66" s="103" t="str">
        <f t="shared" si="4"/>
        <v>黃嘉平</v>
      </c>
      <c r="N66" s="103">
        <v>5165</v>
      </c>
      <c r="O66" s="138"/>
      <c r="Q66" s="103" t="str">
        <f t="shared" si="3"/>
        <v>林弈臻</v>
      </c>
      <c r="R66" s="103">
        <v>5185</v>
      </c>
      <c r="S66" s="103"/>
    </row>
    <row r="67" spans="1:19" ht="18" x14ac:dyDescent="0.3">
      <c r="A67" s="103" t="str">
        <f>A20</f>
        <v>吳敬忠</v>
      </c>
      <c r="B67" s="103">
        <v>5106</v>
      </c>
      <c r="C67" s="103"/>
      <c r="E67" s="136" t="str">
        <f t="shared" si="1"/>
        <v>劉葦庭</v>
      </c>
      <c r="F67" s="103">
        <v>5126</v>
      </c>
      <c r="G67" s="103"/>
      <c r="I67" s="103" t="str">
        <f t="shared" si="2"/>
        <v>周沁澐</v>
      </c>
      <c r="J67" s="103">
        <v>5146</v>
      </c>
      <c r="K67" s="103"/>
      <c r="M67" s="103" t="str">
        <f t="shared" si="4"/>
        <v>林楷傑</v>
      </c>
      <c r="N67" s="103">
        <v>5166</v>
      </c>
      <c r="O67" s="138"/>
      <c r="Q67" s="103" t="str">
        <f t="shared" si="3"/>
        <v>林冠汝</v>
      </c>
      <c r="R67" s="103">
        <v>5186</v>
      </c>
      <c r="S67" s="100">
        <v>5686</v>
      </c>
    </row>
    <row r="68" spans="1:19" ht="18" x14ac:dyDescent="0.3">
      <c r="A68" s="136" t="str">
        <f>A23</f>
        <v>林培杰</v>
      </c>
      <c r="B68" s="103">
        <v>5107</v>
      </c>
      <c r="C68" s="103"/>
      <c r="E68" s="136" t="str">
        <f t="shared" si="1"/>
        <v>許鳴翔</v>
      </c>
      <c r="F68" s="103">
        <v>5127</v>
      </c>
      <c r="G68" s="103"/>
      <c r="I68" s="103" t="str">
        <f t="shared" si="2"/>
        <v>謝天恩</v>
      </c>
      <c r="J68" s="103">
        <v>5147</v>
      </c>
      <c r="K68" s="103"/>
      <c r="M68" s="103" t="str">
        <f t="shared" si="4"/>
        <v>陳筱嶶</v>
      </c>
      <c r="N68" s="103">
        <v>5167</v>
      </c>
      <c r="O68" s="138"/>
      <c r="Q68" s="103" t="str">
        <f t="shared" si="3"/>
        <v>蔡育霖</v>
      </c>
      <c r="R68" s="103">
        <v>5187</v>
      </c>
      <c r="S68" s="103"/>
    </row>
    <row r="69" spans="1:19" ht="18" x14ac:dyDescent="0.3">
      <c r="A69" s="136" t="str">
        <f>A24</f>
        <v>游佳</v>
      </c>
      <c r="B69" s="103">
        <v>5108</v>
      </c>
      <c r="C69" s="103"/>
      <c r="E69" s="136" t="str">
        <f t="shared" si="1"/>
        <v>林冠妤</v>
      </c>
      <c r="F69" s="103">
        <v>5128</v>
      </c>
      <c r="G69" s="103"/>
      <c r="I69" s="103">
        <f t="shared" si="2"/>
        <v>0</v>
      </c>
      <c r="J69" s="103">
        <v>5148</v>
      </c>
      <c r="K69" s="103"/>
      <c r="M69" s="103" t="str">
        <f t="shared" si="4"/>
        <v>陳怡婷</v>
      </c>
      <c r="N69" s="103">
        <v>5168</v>
      </c>
      <c r="O69" s="138"/>
      <c r="Q69" s="103" t="str">
        <f t="shared" si="3"/>
        <v>賴琇莉</v>
      </c>
      <c r="R69" s="103">
        <v>5188</v>
      </c>
      <c r="S69" s="103"/>
    </row>
    <row r="70" spans="1:19" x14ac:dyDescent="0.3">
      <c r="A70" s="133" t="str">
        <f>I20</f>
        <v>張清榮</v>
      </c>
      <c r="B70" s="103">
        <v>5109</v>
      </c>
      <c r="C70" s="103"/>
      <c r="E70" s="136" t="str">
        <f t="shared" si="1"/>
        <v>楊凱彣</v>
      </c>
      <c r="F70" s="103">
        <v>5129</v>
      </c>
      <c r="G70" s="103"/>
      <c r="I70" s="103">
        <f t="shared" si="2"/>
        <v>0</v>
      </c>
      <c r="J70" s="103">
        <v>5149</v>
      </c>
      <c r="K70" s="103"/>
      <c r="M70" s="103" t="str">
        <f t="shared" si="4"/>
        <v>林彥成</v>
      </c>
      <c r="N70" s="103">
        <v>5169</v>
      </c>
      <c r="O70" s="100"/>
      <c r="Q70" s="103" t="str">
        <f t="shared" si="3"/>
        <v>李欣怡</v>
      </c>
      <c r="R70" s="103">
        <v>5189</v>
      </c>
      <c r="S70" s="103"/>
    </row>
    <row r="71" spans="1:19" x14ac:dyDescent="0.3">
      <c r="A71" s="103" t="str">
        <f>E2</f>
        <v>李曼君</v>
      </c>
      <c r="B71" s="100">
        <v>5110</v>
      </c>
      <c r="C71" s="100">
        <v>5610</v>
      </c>
      <c r="E71" s="103" t="str">
        <f>A4</f>
        <v>湯奕華</v>
      </c>
      <c r="F71" s="103">
        <v>5130</v>
      </c>
      <c r="G71" s="100">
        <v>5630</v>
      </c>
      <c r="I71" s="103">
        <f>V8</f>
        <v>0</v>
      </c>
      <c r="J71" s="103">
        <v>5150</v>
      </c>
      <c r="K71" s="103"/>
      <c r="M71" s="133">
        <f>V9</f>
        <v>0</v>
      </c>
      <c r="N71" s="103">
        <v>5170</v>
      </c>
      <c r="O71" s="100"/>
      <c r="Q71" s="136">
        <f>V11</f>
        <v>0</v>
      </c>
      <c r="R71" s="103">
        <v>5190</v>
      </c>
      <c r="S71" s="103"/>
    </row>
    <row r="72" spans="1:19" ht="18" x14ac:dyDescent="0.3">
      <c r="A72" s="100" t="str">
        <f>I2</f>
        <v>陳志銘</v>
      </c>
      <c r="B72" s="100">
        <v>5111</v>
      </c>
      <c r="C72" s="100">
        <v>5611</v>
      </c>
      <c r="E72" s="100" t="str">
        <f>M2</f>
        <v>沈坤伸</v>
      </c>
      <c r="F72" s="100">
        <v>5131</v>
      </c>
      <c r="G72" s="100">
        <v>5631</v>
      </c>
      <c r="I72" s="100" t="str">
        <f>M20</f>
        <v>樊運成</v>
      </c>
      <c r="J72" s="100">
        <v>5151</v>
      </c>
      <c r="K72" s="100">
        <v>5651</v>
      </c>
      <c r="M72" s="100">
        <f>Q42</f>
        <v>0</v>
      </c>
      <c r="N72" s="103">
        <v>5171</v>
      </c>
      <c r="O72" s="138"/>
      <c r="Q72" s="100" t="str">
        <f>A37</f>
        <v>吳昭豪</v>
      </c>
      <c r="R72" s="100">
        <v>5191</v>
      </c>
      <c r="S72" s="100">
        <v>5691</v>
      </c>
    </row>
    <row r="73" spans="1:19" ht="18" x14ac:dyDescent="0.3">
      <c r="A73" s="103" t="str">
        <f t="shared" ref="A73:A80" si="5">I3</f>
        <v>鍾采芳</v>
      </c>
      <c r="B73" s="103">
        <v>5112</v>
      </c>
      <c r="C73" s="103"/>
      <c r="E73" s="103" t="str">
        <f t="shared" ref="E73:E80" si="6">M3</f>
        <v>曹書涵</v>
      </c>
      <c r="F73" s="103">
        <v>5132</v>
      </c>
      <c r="G73" s="103"/>
      <c r="I73" s="103" t="str">
        <f t="shared" ref="I73:I75" si="7">M21</f>
        <v>紀裴欣</v>
      </c>
      <c r="J73" s="103">
        <v>5152</v>
      </c>
      <c r="K73" s="100">
        <v>5652</v>
      </c>
      <c r="M73" s="103" t="str">
        <f t="shared" ref="M73:M76" si="8">Q43</f>
        <v>蘇聖群</v>
      </c>
      <c r="N73" s="103">
        <v>5172</v>
      </c>
      <c r="O73" s="139">
        <v>5672</v>
      </c>
      <c r="Q73" s="103" t="str">
        <f t="shared" ref="Q73:Q80" si="9">A38</f>
        <v>林彥伶</v>
      </c>
      <c r="R73" s="103">
        <v>5192</v>
      </c>
      <c r="S73" s="103"/>
    </row>
    <row r="74" spans="1:19" x14ac:dyDescent="0.3">
      <c r="A74" s="103" t="str">
        <f t="shared" si="5"/>
        <v>曾雅婷</v>
      </c>
      <c r="B74" s="103">
        <v>5113</v>
      </c>
      <c r="C74" s="103"/>
      <c r="E74" s="103" t="str">
        <f t="shared" si="6"/>
        <v>張韋豪</v>
      </c>
      <c r="F74" s="103">
        <v>5133</v>
      </c>
      <c r="G74" s="100">
        <v>5633</v>
      </c>
      <c r="I74" s="103" t="str">
        <f t="shared" si="7"/>
        <v>范雅晴</v>
      </c>
      <c r="J74" s="103">
        <v>5153</v>
      </c>
      <c r="K74" s="103"/>
      <c r="M74" s="103" t="str">
        <f t="shared" si="8"/>
        <v>詹坤潔</v>
      </c>
      <c r="N74" s="103">
        <v>5173</v>
      </c>
      <c r="O74" s="140">
        <v>5673</v>
      </c>
      <c r="Q74" s="103" t="str">
        <f t="shared" si="9"/>
        <v>施欣吟</v>
      </c>
      <c r="R74" s="103">
        <v>5193</v>
      </c>
      <c r="S74" s="103"/>
    </row>
    <row r="75" spans="1:19" x14ac:dyDescent="0.3">
      <c r="A75" s="103" t="str">
        <f t="shared" si="5"/>
        <v>黃沛育</v>
      </c>
      <c r="B75" s="103">
        <v>5114</v>
      </c>
      <c r="C75" s="103"/>
      <c r="E75" s="103">
        <f t="shared" si="6"/>
        <v>0</v>
      </c>
      <c r="F75" s="103">
        <v>5134</v>
      </c>
      <c r="G75" s="103"/>
      <c r="I75" s="100">
        <f t="shared" si="7"/>
        <v>0</v>
      </c>
      <c r="J75" s="103">
        <v>5154</v>
      </c>
      <c r="K75" s="103"/>
      <c r="M75" s="103" t="str">
        <f t="shared" si="8"/>
        <v>林玳怡</v>
      </c>
      <c r="N75" s="103">
        <v>5174</v>
      </c>
      <c r="O75" s="140">
        <v>5674</v>
      </c>
      <c r="Q75" s="103" t="str">
        <f t="shared" si="9"/>
        <v>黃柏翔</v>
      </c>
      <c r="R75" s="103">
        <v>5194</v>
      </c>
      <c r="S75" s="103"/>
    </row>
    <row r="76" spans="1:19" ht="18" x14ac:dyDescent="0.3">
      <c r="A76" s="103" t="str">
        <f t="shared" si="5"/>
        <v>葉雅馨</v>
      </c>
      <c r="B76" s="103">
        <v>5115</v>
      </c>
      <c r="C76" s="103"/>
      <c r="E76" s="103" t="str">
        <f t="shared" si="6"/>
        <v>曾威茹</v>
      </c>
      <c r="F76" s="103">
        <v>5135</v>
      </c>
      <c r="G76" s="103"/>
      <c r="I76" s="137" t="str">
        <f>Q29</f>
        <v>黃奕傑</v>
      </c>
      <c r="J76" s="103">
        <v>5155</v>
      </c>
      <c r="K76" s="103"/>
      <c r="M76" s="103" t="str">
        <f t="shared" si="8"/>
        <v>鐘嘉祺</v>
      </c>
      <c r="N76" s="103">
        <v>5175</v>
      </c>
      <c r="O76" s="139">
        <v>5675</v>
      </c>
      <c r="Q76" s="103" t="str">
        <f t="shared" si="9"/>
        <v>林宗賢</v>
      </c>
      <c r="R76" s="103">
        <v>5195</v>
      </c>
      <c r="S76" s="103"/>
    </row>
    <row r="77" spans="1:19" x14ac:dyDescent="0.3">
      <c r="A77" s="103" t="str">
        <f t="shared" si="5"/>
        <v>古瑩瑄</v>
      </c>
      <c r="B77" s="103">
        <v>5116</v>
      </c>
      <c r="C77" s="103"/>
      <c r="E77" s="103" t="str">
        <f t="shared" si="6"/>
        <v>曾筱婷</v>
      </c>
      <c r="F77" s="103">
        <v>5136</v>
      </c>
      <c r="G77" s="103"/>
      <c r="I77" s="137" t="str">
        <f t="shared" ref="I77:I80" si="10">Q30</f>
        <v>陳靖瑜</v>
      </c>
      <c r="J77" s="103">
        <v>5156</v>
      </c>
      <c r="K77" s="103"/>
      <c r="M77" s="136" t="str">
        <f>A11</f>
        <v>張映昉</v>
      </c>
      <c r="N77" s="103">
        <v>5176</v>
      </c>
      <c r="O77" s="23"/>
      <c r="Q77" s="103" t="str">
        <f t="shared" si="9"/>
        <v>林宜君</v>
      </c>
      <c r="R77" s="103">
        <v>5196</v>
      </c>
      <c r="S77" s="103"/>
    </row>
    <row r="78" spans="1:19" x14ac:dyDescent="0.3">
      <c r="A78" s="103" t="str">
        <f t="shared" si="5"/>
        <v>張駿之</v>
      </c>
      <c r="B78" s="103">
        <v>5117</v>
      </c>
      <c r="C78" s="103"/>
      <c r="E78" s="103" t="str">
        <f t="shared" si="6"/>
        <v>沈彥成</v>
      </c>
      <c r="F78" s="103">
        <v>5137</v>
      </c>
      <c r="G78" s="103"/>
      <c r="I78" s="137">
        <f t="shared" si="10"/>
        <v>0</v>
      </c>
      <c r="J78" s="103">
        <v>5157</v>
      </c>
      <c r="K78" s="103"/>
      <c r="M78" s="133" t="str">
        <f>Q47</f>
        <v>許時凱</v>
      </c>
      <c r="N78" s="103">
        <v>5177</v>
      </c>
      <c r="O78" s="23"/>
      <c r="Q78" s="103" t="str">
        <f t="shared" si="9"/>
        <v>謝佳宏</v>
      </c>
      <c r="R78" s="103">
        <v>5197</v>
      </c>
      <c r="S78" s="103"/>
    </row>
    <row r="79" spans="1:19" ht="18" x14ac:dyDescent="0.3">
      <c r="A79" s="103" t="str">
        <f t="shared" si="5"/>
        <v>邱心淳</v>
      </c>
      <c r="B79" s="103">
        <v>5118</v>
      </c>
      <c r="C79" s="103"/>
      <c r="D79" s="7"/>
      <c r="E79" s="103">
        <f t="shared" si="6"/>
        <v>0</v>
      </c>
      <c r="F79" s="103">
        <v>5138</v>
      </c>
      <c r="G79" s="103"/>
      <c r="I79" s="137" t="str">
        <f t="shared" si="10"/>
        <v>張  茗</v>
      </c>
      <c r="J79" s="103">
        <v>5158</v>
      </c>
      <c r="K79" s="103"/>
      <c r="M79" s="133" t="str">
        <f t="shared" ref="M79:M80" si="11">Q48</f>
        <v>呂小玉</v>
      </c>
      <c r="N79" s="103">
        <v>5178</v>
      </c>
      <c r="O79" s="138"/>
      <c r="Q79" s="103" t="str">
        <f t="shared" si="9"/>
        <v>鄭如彧</v>
      </c>
      <c r="R79" s="103">
        <v>5198</v>
      </c>
      <c r="S79" s="103"/>
    </row>
    <row r="80" spans="1:19" ht="18" x14ac:dyDescent="0.3">
      <c r="A80" s="103" t="str">
        <f t="shared" si="5"/>
        <v>楊雅婷</v>
      </c>
      <c r="B80" s="103">
        <v>5119</v>
      </c>
      <c r="C80" s="103"/>
      <c r="D80" s="7"/>
      <c r="E80" s="103">
        <f t="shared" si="6"/>
        <v>0</v>
      </c>
      <c r="F80" s="103">
        <v>5139</v>
      </c>
      <c r="G80" s="103"/>
      <c r="I80" s="137" t="str">
        <f t="shared" si="10"/>
        <v>王韻淳</v>
      </c>
      <c r="J80" s="103">
        <v>5159</v>
      </c>
      <c r="K80" s="103"/>
      <c r="M80" s="133">
        <f t="shared" si="11"/>
        <v>0</v>
      </c>
      <c r="N80" s="103">
        <v>5179</v>
      </c>
      <c r="O80" s="138"/>
      <c r="Q80" s="103" t="str">
        <f t="shared" si="9"/>
        <v>楊景嵐</v>
      </c>
      <c r="R80" s="103">
        <v>5199</v>
      </c>
      <c r="S80" s="103"/>
    </row>
    <row r="81" spans="1:19" x14ac:dyDescent="0.3">
      <c r="D81" s="7"/>
    </row>
    <row r="82" spans="1:19" ht="16.8" thickBot="1" x14ac:dyDescent="0.35">
      <c r="D82" s="7"/>
    </row>
    <row r="83" spans="1:19" x14ac:dyDescent="0.3">
      <c r="A83" s="145" t="s">
        <v>284</v>
      </c>
      <c r="B83" s="146"/>
      <c r="C83" s="34" t="s">
        <v>112</v>
      </c>
      <c r="D83" s="7"/>
      <c r="E83" s="145" t="s">
        <v>284</v>
      </c>
      <c r="F83" s="146"/>
      <c r="G83" s="34" t="s">
        <v>112</v>
      </c>
      <c r="I83" s="145" t="s">
        <v>284</v>
      </c>
      <c r="J83" s="146"/>
      <c r="K83" s="34" t="s">
        <v>112</v>
      </c>
      <c r="M83" s="145" t="s">
        <v>284</v>
      </c>
      <c r="N83" s="146"/>
      <c r="O83" s="34" t="s">
        <v>112</v>
      </c>
      <c r="Q83" s="145" t="s">
        <v>284</v>
      </c>
      <c r="R83" s="146"/>
      <c r="S83" s="34" t="s">
        <v>112</v>
      </c>
    </row>
    <row r="84" spans="1:19" x14ac:dyDescent="0.3">
      <c r="A84" s="103" t="str">
        <f>A3</f>
        <v>林萊娣</v>
      </c>
      <c r="B84" s="103">
        <v>5200</v>
      </c>
      <c r="C84" s="100">
        <v>5500</v>
      </c>
      <c r="E84" s="100" t="str">
        <f>E28</f>
        <v>陳宇揚</v>
      </c>
      <c r="F84" s="100">
        <v>5220</v>
      </c>
      <c r="G84" s="100">
        <v>5520</v>
      </c>
      <c r="I84" s="144" t="str">
        <f>V13</f>
        <v>四省專線</v>
      </c>
      <c r="J84" s="103">
        <v>5240</v>
      </c>
      <c r="K84" s="103"/>
      <c r="M84" s="136">
        <f>V15</f>
        <v>0</v>
      </c>
      <c r="N84" s="103">
        <v>5260</v>
      </c>
      <c r="O84" s="103"/>
      <c r="Q84" s="133">
        <f>V17</f>
        <v>0</v>
      </c>
      <c r="R84" s="103">
        <v>5280</v>
      </c>
      <c r="S84" s="22"/>
    </row>
    <row r="85" spans="1:19" x14ac:dyDescent="0.3">
      <c r="A85" s="103">
        <f>B7</f>
        <v>5201</v>
      </c>
      <c r="B85" s="103">
        <v>5201</v>
      </c>
      <c r="C85" s="100">
        <v>5501</v>
      </c>
      <c r="E85" s="103" t="str">
        <f t="shared" ref="E85:E93" si="12">E29</f>
        <v>曾明捷</v>
      </c>
      <c r="F85" s="100">
        <v>5221</v>
      </c>
      <c r="G85" s="100">
        <v>5521</v>
      </c>
      <c r="I85" s="144" t="str">
        <f>V14</f>
        <v>綠消專線</v>
      </c>
      <c r="J85" s="103">
        <v>5241</v>
      </c>
      <c r="K85" s="103"/>
      <c r="M85" s="133">
        <f>I37</f>
        <v>0</v>
      </c>
      <c r="N85" s="103">
        <v>5261</v>
      </c>
      <c r="O85" s="22"/>
      <c r="Q85" s="100">
        <f>M28</f>
        <v>0</v>
      </c>
      <c r="R85" s="100">
        <v>5281</v>
      </c>
      <c r="S85" s="103"/>
    </row>
    <row r="86" spans="1:19" ht="18" x14ac:dyDescent="0.3">
      <c r="A86" s="103"/>
      <c r="B86" s="103">
        <v>5202</v>
      </c>
      <c r="C86" s="100"/>
      <c r="E86" s="103" t="str">
        <f t="shared" si="12"/>
        <v>黃逸祥</v>
      </c>
      <c r="F86" s="103">
        <v>5222</v>
      </c>
      <c r="G86" s="100">
        <v>5522</v>
      </c>
      <c r="I86" s="133" t="str">
        <f>E46</f>
        <v>黃鈺婷</v>
      </c>
      <c r="J86" s="103">
        <v>5242</v>
      </c>
      <c r="K86" s="138"/>
      <c r="M86" s="133" t="str">
        <f t="shared" ref="M86:M93" si="13">I38</f>
        <v>賴彥廷</v>
      </c>
      <c r="N86" s="103">
        <v>5262</v>
      </c>
      <c r="O86" s="103"/>
      <c r="Q86" s="103" t="str">
        <f t="shared" ref="Q86:Q93" si="14">M29</f>
        <v>周函螢</v>
      </c>
      <c r="R86" s="103">
        <v>5282</v>
      </c>
      <c r="S86" s="100">
        <v>5582</v>
      </c>
    </row>
    <row r="87" spans="1:19" ht="18" x14ac:dyDescent="0.3">
      <c r="A87" s="103" t="str">
        <f>A8</f>
        <v>蔡佳璇</v>
      </c>
      <c r="B87" s="103">
        <v>5203</v>
      </c>
      <c r="C87" s="103"/>
      <c r="E87" s="103" t="str">
        <f t="shared" si="12"/>
        <v>劉科佑</v>
      </c>
      <c r="F87" s="103">
        <v>5223</v>
      </c>
      <c r="G87" s="100"/>
      <c r="I87" s="133" t="str">
        <f>E47</f>
        <v>張學凱</v>
      </c>
      <c r="J87" s="103">
        <v>5243</v>
      </c>
      <c r="K87" s="138"/>
      <c r="M87" s="133" t="str">
        <f t="shared" si="13"/>
        <v>莊竣崴</v>
      </c>
      <c r="N87" s="103">
        <v>5263</v>
      </c>
      <c r="O87" s="103"/>
      <c r="Q87" s="103" t="str">
        <f t="shared" si="14"/>
        <v>蔡維恩</v>
      </c>
      <c r="R87" s="103">
        <v>5283</v>
      </c>
      <c r="S87" s="103"/>
    </row>
    <row r="88" spans="1:19" ht="18" x14ac:dyDescent="0.3">
      <c r="A88" s="103"/>
      <c r="B88" s="103">
        <v>5204</v>
      </c>
      <c r="C88" s="103"/>
      <c r="E88" s="103" t="str">
        <f t="shared" si="12"/>
        <v>吳伯彥</v>
      </c>
      <c r="F88" s="103">
        <v>5224</v>
      </c>
      <c r="G88" s="100">
        <v>5524</v>
      </c>
      <c r="I88" s="133" t="str">
        <f t="shared" ref="I88:I93" si="15">E48</f>
        <v>林奇鴻</v>
      </c>
      <c r="J88" s="103">
        <v>5244</v>
      </c>
      <c r="K88" s="138"/>
      <c r="M88" s="133">
        <f t="shared" si="13"/>
        <v>0</v>
      </c>
      <c r="N88" s="103">
        <v>5264</v>
      </c>
      <c r="O88" s="22"/>
      <c r="Q88" s="103" t="str">
        <f t="shared" si="14"/>
        <v>陳俊村</v>
      </c>
      <c r="R88" s="103">
        <v>5284</v>
      </c>
      <c r="S88" s="142">
        <v>5584</v>
      </c>
    </row>
    <row r="89" spans="1:19" ht="18" x14ac:dyDescent="0.3">
      <c r="A89" s="100" t="str">
        <f>E13</f>
        <v>吳柏嬅</v>
      </c>
      <c r="B89" s="100">
        <v>5205</v>
      </c>
      <c r="C89" s="100">
        <v>5505</v>
      </c>
      <c r="E89" s="103" t="str">
        <f t="shared" si="12"/>
        <v>黃聖閔</v>
      </c>
      <c r="F89" s="103">
        <v>5225</v>
      </c>
      <c r="G89" s="103"/>
      <c r="I89" s="133">
        <f t="shared" si="15"/>
        <v>0</v>
      </c>
      <c r="J89" s="103">
        <v>5245</v>
      </c>
      <c r="K89" s="138"/>
      <c r="M89" s="133" t="str">
        <f t="shared" si="13"/>
        <v>林上恩</v>
      </c>
      <c r="N89" s="103">
        <v>5265</v>
      </c>
      <c r="O89" s="103"/>
      <c r="Q89" s="103" t="str">
        <f t="shared" si="14"/>
        <v>莊倫綱</v>
      </c>
      <c r="R89" s="103">
        <v>5285</v>
      </c>
      <c r="S89" s="103"/>
    </row>
    <row r="90" spans="1:19" ht="18" x14ac:dyDescent="0.3">
      <c r="A90" s="103" t="str">
        <f t="shared" ref="A90:A92" si="16">E14</f>
        <v>袁澄</v>
      </c>
      <c r="B90" s="103">
        <v>5206</v>
      </c>
      <c r="C90" s="100">
        <v>5506</v>
      </c>
      <c r="E90" s="103" t="str">
        <f t="shared" si="12"/>
        <v>李信輝</v>
      </c>
      <c r="F90" s="103">
        <v>5226</v>
      </c>
      <c r="G90" s="103"/>
      <c r="I90" s="133">
        <f t="shared" si="15"/>
        <v>0</v>
      </c>
      <c r="J90" s="103">
        <v>5246</v>
      </c>
      <c r="K90" s="138"/>
      <c r="M90" s="133" t="str">
        <f t="shared" si="13"/>
        <v>張維庭</v>
      </c>
      <c r="N90" s="103">
        <v>5266</v>
      </c>
      <c r="O90" s="103"/>
      <c r="Q90" s="103" t="str">
        <f t="shared" si="14"/>
        <v>吳敏華</v>
      </c>
      <c r="R90" s="103">
        <v>5286</v>
      </c>
      <c r="S90" s="103"/>
    </row>
    <row r="91" spans="1:19" ht="18" x14ac:dyDescent="0.3">
      <c r="A91" s="103" t="str">
        <f t="shared" si="16"/>
        <v>吳孟真</v>
      </c>
      <c r="B91" s="103">
        <v>5207</v>
      </c>
      <c r="C91" s="141"/>
      <c r="E91" s="103" t="str">
        <f t="shared" si="12"/>
        <v>吳志宏</v>
      </c>
      <c r="F91" s="103">
        <v>5227</v>
      </c>
      <c r="G91" s="103"/>
      <c r="I91" s="133">
        <f t="shared" si="15"/>
        <v>0</v>
      </c>
      <c r="J91" s="103">
        <v>5247</v>
      </c>
      <c r="K91" s="138"/>
      <c r="M91" s="133" t="str">
        <f t="shared" si="13"/>
        <v>周澤亞</v>
      </c>
      <c r="N91" s="103">
        <v>5267</v>
      </c>
      <c r="O91" s="142">
        <v>5567</v>
      </c>
      <c r="Q91" s="103" t="str">
        <f t="shared" si="14"/>
        <v>紀虹宇</v>
      </c>
      <c r="R91" s="103">
        <v>5287</v>
      </c>
      <c r="S91" s="103"/>
    </row>
    <row r="92" spans="1:19" ht="18" x14ac:dyDescent="0.3">
      <c r="A92" s="103" t="str">
        <f t="shared" si="16"/>
        <v>陳思宇</v>
      </c>
      <c r="B92" s="103">
        <v>5208</v>
      </c>
      <c r="C92" s="100"/>
      <c r="E92" s="103" t="str">
        <f t="shared" si="12"/>
        <v>吳怡臻</v>
      </c>
      <c r="F92" s="103">
        <v>5228</v>
      </c>
      <c r="G92" s="103"/>
      <c r="I92" s="133">
        <f t="shared" si="15"/>
        <v>0</v>
      </c>
      <c r="J92" s="103">
        <v>5248</v>
      </c>
      <c r="K92" s="138"/>
      <c r="M92" s="133" t="str">
        <f t="shared" si="13"/>
        <v>曾容愉</v>
      </c>
      <c r="N92" s="103">
        <v>5268</v>
      </c>
      <c r="O92" s="103"/>
      <c r="Q92" s="103" t="str">
        <f t="shared" si="14"/>
        <v>蘇俞臻</v>
      </c>
      <c r="R92" s="103">
        <v>5288</v>
      </c>
      <c r="S92" s="103"/>
    </row>
    <row r="93" spans="1:19" ht="18" x14ac:dyDescent="0.3">
      <c r="A93" s="103" t="str">
        <f>A9</f>
        <v>王俊淵</v>
      </c>
      <c r="B93" s="103">
        <v>5209</v>
      </c>
      <c r="C93" s="103"/>
      <c r="E93" s="103" t="str">
        <f t="shared" si="12"/>
        <v>陳彥圻</v>
      </c>
      <c r="F93" s="103">
        <v>5229</v>
      </c>
      <c r="G93" s="103"/>
      <c r="I93" s="133">
        <f t="shared" si="15"/>
        <v>0</v>
      </c>
      <c r="J93" s="103">
        <v>5249</v>
      </c>
      <c r="K93" s="138"/>
      <c r="M93" s="133" t="str">
        <f t="shared" si="13"/>
        <v>趙新宜</v>
      </c>
      <c r="N93" s="103">
        <v>5269</v>
      </c>
      <c r="O93" s="103"/>
      <c r="Q93" s="103" t="str">
        <f t="shared" si="14"/>
        <v>鄞雅娟</v>
      </c>
      <c r="R93" s="103">
        <v>5289</v>
      </c>
      <c r="S93" s="142">
        <v>5589</v>
      </c>
    </row>
    <row r="94" spans="1:19" x14ac:dyDescent="0.3">
      <c r="A94" s="136" t="str">
        <f>E4</f>
        <v>許國榮</v>
      </c>
      <c r="B94" s="103">
        <v>5210</v>
      </c>
      <c r="C94" s="100">
        <v>5510</v>
      </c>
      <c r="E94" s="136">
        <f>V12</f>
        <v>0</v>
      </c>
      <c r="F94" s="103">
        <v>5230</v>
      </c>
      <c r="G94" s="103"/>
      <c r="I94" s="103" t="str">
        <f>E3</f>
        <v>蔡宏達</v>
      </c>
      <c r="J94" s="103">
        <v>5250</v>
      </c>
      <c r="K94" s="100">
        <v>5550</v>
      </c>
      <c r="M94" s="133">
        <f>V16</f>
        <v>0</v>
      </c>
      <c r="N94" s="103">
        <v>5270</v>
      </c>
      <c r="O94" s="103"/>
      <c r="Q94" s="136">
        <f>V18</f>
        <v>0</v>
      </c>
      <c r="R94" s="103">
        <v>5290</v>
      </c>
      <c r="S94" s="142"/>
    </row>
    <row r="95" spans="1:19" x14ac:dyDescent="0.3">
      <c r="A95" s="103" t="str">
        <f>A14</f>
        <v>林于炘</v>
      </c>
      <c r="B95" s="103">
        <v>5211</v>
      </c>
      <c r="C95" s="100">
        <v>5511</v>
      </c>
      <c r="E95" s="100" t="str">
        <f>E38</f>
        <v>張冠凱</v>
      </c>
      <c r="F95" s="100">
        <v>5231</v>
      </c>
      <c r="G95" s="100">
        <v>5531</v>
      </c>
      <c r="I95" s="100" t="str">
        <f>I28</f>
        <v>葉珍羽</v>
      </c>
      <c r="J95" s="100">
        <v>5251</v>
      </c>
      <c r="K95" s="100">
        <v>5551</v>
      </c>
      <c r="M95" s="100" t="str">
        <f>I46</f>
        <v>張鴻鵬</v>
      </c>
      <c r="N95" s="100">
        <v>5271</v>
      </c>
      <c r="O95" s="100">
        <v>5571</v>
      </c>
      <c r="Q95" s="100">
        <f>M37</f>
        <v>0</v>
      </c>
      <c r="R95" s="100">
        <v>5291</v>
      </c>
      <c r="S95" s="100">
        <v>5591</v>
      </c>
    </row>
    <row r="96" spans="1:19" x14ac:dyDescent="0.3">
      <c r="A96" s="103" t="str">
        <f t="shared" ref="A96:A97" si="17">A15</f>
        <v>廖雁秋</v>
      </c>
      <c r="B96" s="103">
        <v>5212</v>
      </c>
      <c r="C96" s="103"/>
      <c r="E96" s="103" t="str">
        <f t="shared" ref="E96:E100" si="18">E39</f>
        <v>彭舒維</v>
      </c>
      <c r="F96" s="103">
        <v>5232</v>
      </c>
      <c r="G96" s="100">
        <v>5532</v>
      </c>
      <c r="I96" s="103" t="str">
        <f t="shared" ref="I96:I103" si="19">I29</f>
        <v>王慶榮</v>
      </c>
      <c r="J96" s="103">
        <v>5252</v>
      </c>
      <c r="K96" s="103"/>
      <c r="M96" s="103" t="str">
        <f t="shared" ref="M96:M103" si="20">I47</f>
        <v>何克清</v>
      </c>
      <c r="N96" s="103">
        <v>5272</v>
      </c>
      <c r="O96" s="103"/>
      <c r="Q96" s="103" t="str">
        <f t="shared" ref="Q96:Q102" si="21">M38</f>
        <v>柳廷蓉</v>
      </c>
      <c r="R96" s="103">
        <v>5292</v>
      </c>
      <c r="S96" s="142">
        <v>5592</v>
      </c>
    </row>
    <row r="97" spans="1:19" x14ac:dyDescent="0.3">
      <c r="A97" s="103" t="str">
        <f t="shared" si="17"/>
        <v>陳俐瑾</v>
      </c>
      <c r="B97" s="103">
        <v>5213</v>
      </c>
      <c r="C97" s="103"/>
      <c r="E97" s="103" t="str">
        <f t="shared" si="18"/>
        <v>郭韋廷</v>
      </c>
      <c r="F97" s="103">
        <v>5233</v>
      </c>
      <c r="G97" s="100">
        <v>5533</v>
      </c>
      <c r="I97" s="103" t="str">
        <f t="shared" si="19"/>
        <v>王宇晨</v>
      </c>
      <c r="J97" s="103">
        <v>5253</v>
      </c>
      <c r="K97" s="103"/>
      <c r="M97" s="103">
        <f t="shared" si="20"/>
        <v>0</v>
      </c>
      <c r="N97" s="103">
        <v>5273</v>
      </c>
      <c r="O97" s="103"/>
      <c r="Q97" s="103" t="str">
        <f t="shared" si="21"/>
        <v>陳怡柔</v>
      </c>
      <c r="R97" s="103">
        <v>5293</v>
      </c>
      <c r="S97" s="100">
        <v>5593</v>
      </c>
    </row>
    <row r="98" spans="1:19" x14ac:dyDescent="0.3">
      <c r="A98" s="136">
        <f>E19</f>
        <v>0</v>
      </c>
      <c r="B98" s="103">
        <v>5214</v>
      </c>
      <c r="C98" s="103"/>
      <c r="E98" s="103" t="str">
        <f t="shared" si="18"/>
        <v>徐宗孚</v>
      </c>
      <c r="F98" s="103">
        <v>5234</v>
      </c>
      <c r="G98" s="103"/>
      <c r="I98" s="103" t="str">
        <f t="shared" si="19"/>
        <v>郭子綾</v>
      </c>
      <c r="J98" s="103">
        <v>5254</v>
      </c>
      <c r="K98" s="103"/>
      <c r="M98" s="103" t="str">
        <f t="shared" si="20"/>
        <v>謝宇軒</v>
      </c>
      <c r="N98" s="103">
        <v>5274</v>
      </c>
      <c r="O98" s="142">
        <v>5574</v>
      </c>
      <c r="Q98" s="103" t="str">
        <f t="shared" si="21"/>
        <v>蔡涵哲</v>
      </c>
      <c r="R98" s="103">
        <v>5294</v>
      </c>
      <c r="S98" s="103"/>
    </row>
    <row r="99" spans="1:19" x14ac:dyDescent="0.3">
      <c r="A99" s="136">
        <f t="shared" ref="A99:A102" si="22">E20</f>
        <v>0</v>
      </c>
      <c r="B99" s="103">
        <v>5215</v>
      </c>
      <c r="C99" s="103"/>
      <c r="E99" s="103" t="str">
        <f t="shared" si="18"/>
        <v>施昶睿</v>
      </c>
      <c r="F99" s="103">
        <v>5235</v>
      </c>
      <c r="G99" s="103"/>
      <c r="I99" s="103">
        <f t="shared" si="19"/>
        <v>0</v>
      </c>
      <c r="J99" s="103">
        <v>5255</v>
      </c>
      <c r="K99" s="103"/>
      <c r="M99" s="103" t="str">
        <f t="shared" si="20"/>
        <v>吳昱杰</v>
      </c>
      <c r="N99" s="103">
        <v>5275</v>
      </c>
      <c r="O99" s="142">
        <v>5575</v>
      </c>
      <c r="Q99" s="103" t="str">
        <f t="shared" si="21"/>
        <v>葉品君</v>
      </c>
      <c r="R99" s="103">
        <v>5295</v>
      </c>
      <c r="S99" s="136"/>
    </row>
    <row r="100" spans="1:19" x14ac:dyDescent="0.3">
      <c r="A100" s="136">
        <f t="shared" si="22"/>
        <v>0</v>
      </c>
      <c r="B100" s="103">
        <v>5216</v>
      </c>
      <c r="C100" s="103"/>
      <c r="E100" s="103" t="str">
        <f t="shared" si="18"/>
        <v>鄭涵憶</v>
      </c>
      <c r="F100" s="103">
        <v>5236</v>
      </c>
      <c r="G100" s="103"/>
      <c r="I100" s="103" t="str">
        <f t="shared" si="19"/>
        <v>黃琬翔</v>
      </c>
      <c r="J100" s="103">
        <v>5256</v>
      </c>
      <c r="K100" s="103"/>
      <c r="M100" s="103">
        <f t="shared" si="20"/>
        <v>0</v>
      </c>
      <c r="N100" s="103">
        <v>5276</v>
      </c>
      <c r="O100" s="22"/>
      <c r="Q100" s="103" t="str">
        <f t="shared" si="21"/>
        <v>林敬哲</v>
      </c>
      <c r="R100" s="103">
        <v>5296</v>
      </c>
      <c r="S100" s="103"/>
    </row>
    <row r="101" spans="1:19" x14ac:dyDescent="0.3">
      <c r="A101" s="136">
        <f t="shared" si="22"/>
        <v>0</v>
      </c>
      <c r="B101" s="103">
        <v>5217</v>
      </c>
      <c r="C101" s="103"/>
      <c r="E101" s="133" t="str">
        <f>A46</f>
        <v>張雅茜</v>
      </c>
      <c r="F101" s="103">
        <v>5237</v>
      </c>
      <c r="G101" s="103"/>
      <c r="I101" s="103" t="str">
        <f t="shared" si="19"/>
        <v>林偉揚</v>
      </c>
      <c r="J101" s="103">
        <v>5257</v>
      </c>
      <c r="K101" s="142">
        <v>5557</v>
      </c>
      <c r="M101" s="103" t="str">
        <f t="shared" si="20"/>
        <v>陳姿佑</v>
      </c>
      <c r="N101" s="103">
        <v>5277</v>
      </c>
      <c r="O101" s="103"/>
      <c r="Q101" s="103" t="str">
        <f t="shared" si="21"/>
        <v>葉品君</v>
      </c>
      <c r="R101" s="103">
        <v>5297</v>
      </c>
      <c r="S101" s="103"/>
    </row>
    <row r="102" spans="1:19" x14ac:dyDescent="0.3">
      <c r="A102" s="136">
        <f t="shared" si="22"/>
        <v>0</v>
      </c>
      <c r="B102" s="103">
        <v>5218</v>
      </c>
      <c r="C102" s="103"/>
      <c r="E102" s="136" t="str">
        <f>E44</f>
        <v>劉俊良</v>
      </c>
      <c r="F102" s="103">
        <v>5238</v>
      </c>
      <c r="G102" s="103"/>
      <c r="I102" s="103">
        <f t="shared" si="19"/>
        <v>0</v>
      </c>
      <c r="J102" s="103">
        <v>5258</v>
      </c>
      <c r="K102" s="103"/>
      <c r="M102" s="103" t="str">
        <f t="shared" si="20"/>
        <v>張   瑀</v>
      </c>
      <c r="N102" s="103">
        <v>5278</v>
      </c>
      <c r="O102" s="22"/>
      <c r="Q102" s="103" t="str">
        <f t="shared" si="21"/>
        <v>賴彥銘</v>
      </c>
      <c r="R102" s="103">
        <v>5298</v>
      </c>
      <c r="S102" s="103"/>
    </row>
    <row r="103" spans="1:19" ht="18" x14ac:dyDescent="0.3">
      <c r="A103" s="133" t="str">
        <f>I21</f>
        <v>陳浥柔</v>
      </c>
      <c r="B103" s="103">
        <v>5219</v>
      </c>
      <c r="C103" s="22"/>
      <c r="E103" s="136" t="str">
        <f>E45</f>
        <v>何欣儒</v>
      </c>
      <c r="F103" s="103">
        <v>5239</v>
      </c>
      <c r="G103" s="138"/>
      <c r="I103" s="103">
        <f t="shared" si="19"/>
        <v>0</v>
      </c>
      <c r="J103" s="103">
        <v>5259</v>
      </c>
      <c r="K103" s="103"/>
      <c r="M103" s="103" t="str">
        <f t="shared" si="20"/>
        <v>金明秀</v>
      </c>
      <c r="N103" s="103">
        <v>5279</v>
      </c>
      <c r="O103" s="22"/>
      <c r="Q103" s="131" t="s">
        <v>285</v>
      </c>
      <c r="R103" s="103">
        <v>5299</v>
      </c>
      <c r="S103" s="103"/>
    </row>
    <row r="104" spans="1:19" x14ac:dyDescent="0.3">
      <c r="A104" s="2"/>
      <c r="B104" s="2"/>
      <c r="C104" s="2"/>
    </row>
    <row r="105" spans="1:19" x14ac:dyDescent="0.3">
      <c r="A105" s="2"/>
      <c r="B105" s="2"/>
      <c r="C105" s="2"/>
    </row>
    <row r="106" spans="1:19" x14ac:dyDescent="0.3">
      <c r="A106" s="2"/>
      <c r="B106" s="2"/>
      <c r="C106" s="2"/>
    </row>
    <row r="107" spans="1:19" x14ac:dyDescent="0.3">
      <c r="A107" s="2"/>
      <c r="B107" s="2"/>
      <c r="C107" s="2"/>
    </row>
    <row r="108" spans="1:19" x14ac:dyDescent="0.3">
      <c r="A108" s="2"/>
      <c r="B108" s="2"/>
      <c r="C108" s="2"/>
    </row>
    <row r="109" spans="1:19" x14ac:dyDescent="0.3">
      <c r="A109" s="2"/>
      <c r="B109" s="2"/>
      <c r="C109" s="2"/>
    </row>
    <row r="110" spans="1:19" x14ac:dyDescent="0.3">
      <c r="A110" s="2"/>
      <c r="B110" s="2"/>
      <c r="C110" s="2"/>
    </row>
    <row r="111" spans="1:19" x14ac:dyDescent="0.3">
      <c r="A111" s="2"/>
      <c r="B111" s="2"/>
      <c r="C111" s="2"/>
    </row>
    <row r="112" spans="1:19" x14ac:dyDescent="0.3">
      <c r="A112" s="2"/>
      <c r="B112" s="2"/>
      <c r="C112" s="2"/>
    </row>
    <row r="113" spans="1:3" x14ac:dyDescent="0.3">
      <c r="A113" s="2"/>
      <c r="B113" s="2"/>
      <c r="C113" s="2"/>
    </row>
    <row r="114" spans="1:3" x14ac:dyDescent="0.3">
      <c r="A114" s="2"/>
      <c r="B114" s="2"/>
      <c r="C114" s="2"/>
    </row>
    <row r="115" spans="1:3" x14ac:dyDescent="0.3">
      <c r="A115" s="2"/>
      <c r="B115" s="2"/>
      <c r="C115" s="2"/>
    </row>
    <row r="116" spans="1:3" x14ac:dyDescent="0.3">
      <c r="A116" s="2"/>
      <c r="B116" s="2"/>
      <c r="C116" s="2"/>
    </row>
    <row r="117" spans="1:3" x14ac:dyDescent="0.3">
      <c r="A117" s="2"/>
      <c r="B117" s="2"/>
      <c r="C117" s="2"/>
    </row>
    <row r="118" spans="1:3" x14ac:dyDescent="0.3">
      <c r="A118" s="2"/>
      <c r="B118" s="2"/>
      <c r="C118" s="2"/>
    </row>
    <row r="119" spans="1:3" x14ac:dyDescent="0.3">
      <c r="A119" s="2"/>
      <c r="B119" s="2"/>
      <c r="C119" s="2"/>
    </row>
    <row r="120" spans="1:3" x14ac:dyDescent="0.3">
      <c r="A120" s="2"/>
      <c r="B120" s="2"/>
      <c r="C120" s="2"/>
    </row>
    <row r="121" spans="1:3" x14ac:dyDescent="0.3">
      <c r="A121" s="2"/>
      <c r="B121" s="2"/>
      <c r="C121" s="2"/>
    </row>
    <row r="122" spans="1:3" x14ac:dyDescent="0.3">
      <c r="A122" s="2"/>
      <c r="B122" s="2"/>
      <c r="C122" s="2"/>
    </row>
    <row r="123" spans="1:3" x14ac:dyDescent="0.3">
      <c r="A123" s="2"/>
      <c r="B123" s="2"/>
      <c r="C123" s="2"/>
    </row>
    <row r="124" spans="1:3" x14ac:dyDescent="0.3">
      <c r="A124" s="2"/>
      <c r="B124" s="2"/>
      <c r="C124" s="2"/>
    </row>
    <row r="125" spans="1:3" x14ac:dyDescent="0.3">
      <c r="A125" s="2"/>
      <c r="B125" s="2"/>
      <c r="C125" s="2"/>
    </row>
    <row r="126" spans="1:3" x14ac:dyDescent="0.3">
      <c r="A126" s="2"/>
      <c r="B126" s="2"/>
      <c r="C126" s="2"/>
    </row>
    <row r="127" spans="1:3" x14ac:dyDescent="0.3">
      <c r="A127" s="2"/>
      <c r="B127" s="2"/>
      <c r="C127" s="2"/>
    </row>
    <row r="128" spans="1:3" x14ac:dyDescent="0.3">
      <c r="A128" s="2"/>
      <c r="B128" s="2"/>
      <c r="C128" s="2"/>
    </row>
    <row r="129" spans="1:3" x14ac:dyDescent="0.3">
      <c r="A129" s="2"/>
      <c r="B129" s="2"/>
      <c r="C129" s="2"/>
    </row>
    <row r="130" spans="1:3" x14ac:dyDescent="0.3">
      <c r="A130" s="2"/>
      <c r="B130" s="2"/>
      <c r="C130" s="2"/>
    </row>
    <row r="131" spans="1:3" x14ac:dyDescent="0.3">
      <c r="A131" s="2"/>
      <c r="B131" s="2"/>
      <c r="C131" s="2"/>
    </row>
    <row r="132" spans="1:3" x14ac:dyDescent="0.3">
      <c r="A132" s="2"/>
      <c r="B132" s="2"/>
      <c r="C132" s="2"/>
    </row>
    <row r="133" spans="1:3" x14ac:dyDescent="0.3">
      <c r="A133" s="2"/>
      <c r="B133" s="2"/>
      <c r="C133" s="2"/>
    </row>
    <row r="134" spans="1:3" x14ac:dyDescent="0.3">
      <c r="A134" s="2"/>
      <c r="B134" s="2"/>
      <c r="C134" s="2"/>
    </row>
    <row r="135" spans="1:3" x14ac:dyDescent="0.3">
      <c r="A135" s="2"/>
      <c r="B135" s="2"/>
      <c r="C135" s="2"/>
    </row>
    <row r="136" spans="1:3" x14ac:dyDescent="0.3">
      <c r="A136" s="2"/>
      <c r="B136" s="2"/>
      <c r="C136" s="2"/>
    </row>
    <row r="137" spans="1:3" x14ac:dyDescent="0.3">
      <c r="A137" s="2"/>
      <c r="B137" s="2"/>
      <c r="C137" s="2"/>
    </row>
    <row r="138" spans="1:3" x14ac:dyDescent="0.3">
      <c r="A138" s="2"/>
      <c r="B138" s="2"/>
      <c r="C138" s="2"/>
    </row>
    <row r="139" spans="1:3" x14ac:dyDescent="0.3">
      <c r="A139" s="2"/>
      <c r="B139" s="2"/>
      <c r="C139" s="2"/>
    </row>
    <row r="140" spans="1:3" x14ac:dyDescent="0.3">
      <c r="A140" s="2"/>
      <c r="B140" s="2"/>
      <c r="C140" s="2"/>
    </row>
    <row r="141" spans="1:3" x14ac:dyDescent="0.3">
      <c r="A141" s="2"/>
      <c r="B141" s="2"/>
      <c r="C141" s="2"/>
    </row>
    <row r="142" spans="1:3" x14ac:dyDescent="0.3">
      <c r="A142" s="2"/>
      <c r="B142" s="2"/>
      <c r="C142" s="2"/>
    </row>
    <row r="143" spans="1:3" x14ac:dyDescent="0.3">
      <c r="A143" s="2"/>
      <c r="B143" s="2"/>
      <c r="C143" s="2"/>
    </row>
    <row r="144" spans="1:3" x14ac:dyDescent="0.3">
      <c r="A144" s="2"/>
      <c r="B144" s="2"/>
      <c r="C144" s="2"/>
    </row>
    <row r="145" spans="1:3" x14ac:dyDescent="0.3">
      <c r="A145" s="2"/>
      <c r="B145" s="2"/>
      <c r="C145" s="2"/>
    </row>
    <row r="146" spans="1:3" x14ac:dyDescent="0.3">
      <c r="A146" s="2"/>
      <c r="B146" s="2"/>
      <c r="C146" s="2"/>
    </row>
    <row r="147" spans="1:3" x14ac:dyDescent="0.3">
      <c r="A147" s="2"/>
      <c r="B147" s="2"/>
      <c r="C147" s="2"/>
    </row>
    <row r="148" spans="1:3" x14ac:dyDescent="0.3">
      <c r="A148" s="2"/>
      <c r="B148" s="2"/>
      <c r="C148" s="2"/>
    </row>
    <row r="149" spans="1:3" x14ac:dyDescent="0.3">
      <c r="A149" s="2"/>
      <c r="B149" s="2"/>
      <c r="C149" s="2"/>
    </row>
    <row r="150" spans="1:3" x14ac:dyDescent="0.3">
      <c r="A150" s="2"/>
      <c r="B150" s="2"/>
      <c r="C150" s="2"/>
    </row>
    <row r="151" spans="1:3" x14ac:dyDescent="0.3">
      <c r="A151" s="2"/>
      <c r="B151" s="2"/>
      <c r="C151" s="2"/>
    </row>
    <row r="152" spans="1:3" x14ac:dyDescent="0.3">
      <c r="A152" s="2"/>
      <c r="B152" s="2"/>
      <c r="C152" s="2"/>
    </row>
    <row r="153" spans="1:3" x14ac:dyDescent="0.3">
      <c r="A153" s="2"/>
      <c r="B153" s="2"/>
      <c r="C153" s="2"/>
    </row>
    <row r="154" spans="1:3" x14ac:dyDescent="0.3">
      <c r="A154" s="2"/>
      <c r="B154" s="2"/>
      <c r="C154" s="2"/>
    </row>
    <row r="155" spans="1:3" x14ac:dyDescent="0.3">
      <c r="A155" s="2"/>
      <c r="B155" s="2"/>
      <c r="C155" s="2"/>
    </row>
    <row r="156" spans="1:3" x14ac:dyDescent="0.3">
      <c r="A156" s="2"/>
      <c r="B156" s="2"/>
      <c r="C156" s="2"/>
    </row>
    <row r="157" spans="1:3" x14ac:dyDescent="0.3">
      <c r="A157" s="2"/>
      <c r="B157" s="2"/>
      <c r="C157" s="2"/>
    </row>
    <row r="158" spans="1:3" x14ac:dyDescent="0.3">
      <c r="A158" s="2"/>
      <c r="B158" s="2"/>
      <c r="C158" s="2"/>
    </row>
    <row r="159" spans="1:3" x14ac:dyDescent="0.3">
      <c r="A159" s="2"/>
      <c r="B159" s="2"/>
      <c r="C159" s="2"/>
    </row>
    <row r="160" spans="1:3" x14ac:dyDescent="0.3">
      <c r="A160" s="2"/>
      <c r="B160" s="2"/>
      <c r="C160" s="2"/>
    </row>
    <row r="161" spans="1:3" x14ac:dyDescent="0.3">
      <c r="A161" s="2"/>
      <c r="B161" s="2"/>
      <c r="C161" s="2"/>
    </row>
    <row r="162" spans="1:3" x14ac:dyDescent="0.3">
      <c r="A162" s="2"/>
      <c r="B162" s="2"/>
      <c r="C162" s="2"/>
    </row>
    <row r="163" spans="1:3" x14ac:dyDescent="0.3">
      <c r="A163" s="2"/>
      <c r="B163" s="2"/>
      <c r="C163" s="2"/>
    </row>
    <row r="164" spans="1:3" x14ac:dyDescent="0.3">
      <c r="A164" s="2"/>
      <c r="B164" s="2"/>
      <c r="C164" s="2"/>
    </row>
    <row r="165" spans="1:3" x14ac:dyDescent="0.3">
      <c r="A165" s="2"/>
      <c r="B165" s="2"/>
      <c r="C165" s="2"/>
    </row>
    <row r="166" spans="1:3" x14ac:dyDescent="0.3">
      <c r="A166" s="2"/>
      <c r="B166" s="2"/>
      <c r="C166" s="2"/>
    </row>
    <row r="167" spans="1:3" x14ac:dyDescent="0.3">
      <c r="A167" s="2"/>
      <c r="B167" s="2"/>
      <c r="C167" s="2"/>
    </row>
    <row r="168" spans="1:3" x14ac:dyDescent="0.3">
      <c r="A168" s="2"/>
      <c r="B168" s="2"/>
      <c r="C168" s="2"/>
    </row>
    <row r="169" spans="1:3" x14ac:dyDescent="0.3">
      <c r="A169" s="2"/>
      <c r="B169" s="2"/>
      <c r="C169" s="2"/>
    </row>
    <row r="170" spans="1:3" x14ac:dyDescent="0.3">
      <c r="A170" s="2"/>
      <c r="B170" s="2"/>
      <c r="C170" s="2"/>
    </row>
    <row r="171" spans="1:3" x14ac:dyDescent="0.3">
      <c r="A171" s="2"/>
      <c r="B171" s="2"/>
      <c r="C171" s="2"/>
    </row>
    <row r="172" spans="1:3" x14ac:dyDescent="0.3">
      <c r="A172" s="2"/>
      <c r="B172" s="2"/>
      <c r="C172" s="2"/>
    </row>
    <row r="173" spans="1:3" x14ac:dyDescent="0.3">
      <c r="A173" s="2"/>
      <c r="B173" s="2"/>
      <c r="C173" s="2"/>
    </row>
    <row r="174" spans="1:3" x14ac:dyDescent="0.3">
      <c r="A174" s="2"/>
      <c r="B174" s="2"/>
      <c r="C174" s="2"/>
    </row>
    <row r="175" spans="1:3" x14ac:dyDescent="0.3">
      <c r="A175" s="2"/>
      <c r="B175" s="2"/>
      <c r="C175" s="2"/>
    </row>
    <row r="176" spans="1:3" x14ac:dyDescent="0.3">
      <c r="A176" s="2"/>
      <c r="B176" s="2"/>
      <c r="C176" s="2"/>
    </row>
    <row r="177" spans="1:3" x14ac:dyDescent="0.3">
      <c r="A177" s="2"/>
      <c r="B177" s="2"/>
      <c r="C177" s="2"/>
    </row>
    <row r="178" spans="1:3" x14ac:dyDescent="0.3">
      <c r="A178" s="2"/>
      <c r="B178" s="2"/>
      <c r="C178" s="2"/>
    </row>
    <row r="179" spans="1:3" x14ac:dyDescent="0.3">
      <c r="A179" s="2"/>
      <c r="B179" s="2"/>
      <c r="C179" s="2"/>
    </row>
    <row r="180" spans="1:3" x14ac:dyDescent="0.3">
      <c r="A180" s="2"/>
      <c r="B180" s="2"/>
      <c r="C180" s="2"/>
    </row>
    <row r="181" spans="1:3" x14ac:dyDescent="0.3">
      <c r="A181" s="2"/>
      <c r="B181" s="2"/>
      <c r="C181" s="2"/>
    </row>
    <row r="182" spans="1:3" x14ac:dyDescent="0.3">
      <c r="A182" s="2"/>
      <c r="B182" s="2"/>
      <c r="C182" s="2"/>
    </row>
    <row r="183" spans="1:3" x14ac:dyDescent="0.3">
      <c r="A183" s="2"/>
      <c r="B183" s="2"/>
      <c r="C183" s="2"/>
    </row>
  </sheetData>
  <sortState ref="A61:X240">
    <sortCondition ref="B61:B240"/>
  </sortState>
  <mergeCells count="27">
    <mergeCell ref="A60:B60"/>
    <mergeCell ref="W23:W33"/>
    <mergeCell ref="I60:J60"/>
    <mergeCell ref="M60:N60"/>
    <mergeCell ref="Q60:R60"/>
    <mergeCell ref="E60:F60"/>
    <mergeCell ref="A6:B6"/>
    <mergeCell ref="E1:F1"/>
    <mergeCell ref="M27:N27"/>
    <mergeCell ref="Q1:R1"/>
    <mergeCell ref="A1:B1"/>
    <mergeCell ref="I1:J1"/>
    <mergeCell ref="M1:N1"/>
    <mergeCell ref="A27:B27"/>
    <mergeCell ref="E27:F27"/>
    <mergeCell ref="I27:J27"/>
    <mergeCell ref="Q27:R27"/>
    <mergeCell ref="E6:F6"/>
    <mergeCell ref="A13:B13"/>
    <mergeCell ref="E12:F12"/>
    <mergeCell ref="A18:B18"/>
    <mergeCell ref="A22:B22"/>
    <mergeCell ref="A83:B83"/>
    <mergeCell ref="E83:F83"/>
    <mergeCell ref="I83:J83"/>
    <mergeCell ref="M83:N83"/>
    <mergeCell ref="Q83:R83"/>
  </mergeCells>
  <phoneticPr fontId="1" type="noConversion"/>
  <pageMargins left="0.9055118110236221" right="0.31496062992125984" top="0.35433070866141736" bottom="0.35433070866141736" header="0.11811023622047245" footer="0.11811023622047245"/>
  <pageSetup paperSize="9" scale="6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F16" sqref="F16"/>
    </sheetView>
  </sheetViews>
  <sheetFormatPr defaultColWidth="8.88671875" defaultRowHeight="16.2" x14ac:dyDescent="0.3"/>
  <cols>
    <col min="1" max="1" width="8.88671875" style="90"/>
    <col min="2" max="2" width="15" style="90" customWidth="1"/>
    <col min="3" max="3" width="8.88671875" style="90"/>
    <col min="4" max="4" width="9.77734375" style="92" bestFit="1" customWidth="1"/>
    <col min="5" max="5" width="10.88671875" style="93" customWidth="1"/>
    <col min="6" max="6" width="13.44140625" style="90" bestFit="1" customWidth="1"/>
    <col min="7" max="7" width="15.44140625" style="90" bestFit="1" customWidth="1"/>
    <col min="8" max="8" width="8.88671875" style="7"/>
    <col min="9" max="9" width="6.44140625" style="7" customWidth="1"/>
    <col min="10" max="16384" width="8.88671875" style="7"/>
  </cols>
  <sheetData>
    <row r="1" spans="1:9" s="44" customFormat="1" ht="17.100000000000001" customHeight="1" x14ac:dyDescent="0.3">
      <c r="A1" s="47" t="s">
        <v>172</v>
      </c>
      <c r="B1" s="48" t="s">
        <v>173</v>
      </c>
      <c r="C1" s="47" t="s">
        <v>174</v>
      </c>
      <c r="D1" s="48" t="s">
        <v>175</v>
      </c>
      <c r="E1" s="49"/>
      <c r="F1" s="47" t="s">
        <v>176</v>
      </c>
      <c r="G1" s="48" t="s">
        <v>177</v>
      </c>
    </row>
    <row r="2" spans="1:9" s="44" customFormat="1" ht="17.100000000000001" customHeight="1" x14ac:dyDescent="0.3">
      <c r="A2" s="50">
        <v>1</v>
      </c>
      <c r="B2" s="51" t="s">
        <v>178</v>
      </c>
      <c r="C2" s="50" t="s">
        <v>179</v>
      </c>
      <c r="D2" s="51">
        <v>5600</v>
      </c>
      <c r="E2" s="49"/>
      <c r="F2" s="47" t="s">
        <v>34</v>
      </c>
      <c r="G2" s="48">
        <v>4</v>
      </c>
      <c r="H2" s="7"/>
      <c r="I2" s="7"/>
    </row>
    <row r="3" spans="1:9" s="44" customFormat="1" ht="17.100000000000001" customHeight="1" x14ac:dyDescent="0.3">
      <c r="A3" s="50">
        <v>2</v>
      </c>
      <c r="B3" s="51" t="s">
        <v>178</v>
      </c>
      <c r="C3" s="50" t="s">
        <v>180</v>
      </c>
      <c r="D3" s="51">
        <v>5500</v>
      </c>
      <c r="E3" s="49"/>
      <c r="F3" s="47" t="s">
        <v>35</v>
      </c>
      <c r="G3" s="48">
        <v>4</v>
      </c>
      <c r="H3" s="45"/>
      <c r="I3" s="7"/>
    </row>
    <row r="4" spans="1:9" s="44" customFormat="1" ht="17.100000000000001" customHeight="1" x14ac:dyDescent="0.3">
      <c r="A4" s="50">
        <v>3</v>
      </c>
      <c r="B4" s="51" t="s">
        <v>178</v>
      </c>
      <c r="C4" s="50" t="s">
        <v>181</v>
      </c>
      <c r="D4" s="51">
        <v>5630</v>
      </c>
      <c r="E4" s="49"/>
      <c r="F4" s="47" t="s">
        <v>39</v>
      </c>
      <c r="G4" s="52">
        <v>6</v>
      </c>
      <c r="H4" s="45"/>
      <c r="I4" s="7"/>
    </row>
    <row r="5" spans="1:9" s="44" customFormat="1" ht="17.100000000000001" customHeight="1" x14ac:dyDescent="0.3">
      <c r="A5" s="50">
        <v>4</v>
      </c>
      <c r="B5" s="51" t="s">
        <v>178</v>
      </c>
      <c r="C5" s="50" t="s">
        <v>182</v>
      </c>
      <c r="D5" s="51">
        <v>5501</v>
      </c>
      <c r="E5" s="49"/>
      <c r="F5" s="47" t="s">
        <v>36</v>
      </c>
      <c r="G5" s="48">
        <v>7</v>
      </c>
      <c r="H5" s="45"/>
      <c r="I5" s="7"/>
    </row>
    <row r="6" spans="1:9" s="44" customFormat="1" ht="17.100000000000001" customHeight="1" x14ac:dyDescent="0.3">
      <c r="A6" s="50">
        <v>5</v>
      </c>
      <c r="B6" s="51" t="s">
        <v>183</v>
      </c>
      <c r="C6" s="50" t="s">
        <v>184</v>
      </c>
      <c r="D6" s="51">
        <v>5510</v>
      </c>
      <c r="E6" s="49"/>
      <c r="F6" s="47" t="s">
        <v>37</v>
      </c>
      <c r="G6" s="48">
        <v>10</v>
      </c>
      <c r="H6" s="45"/>
      <c r="I6" s="7"/>
    </row>
    <row r="7" spans="1:9" s="44" customFormat="1" ht="17.100000000000001" customHeight="1" x14ac:dyDescent="0.3">
      <c r="A7" s="50">
        <v>6</v>
      </c>
      <c r="B7" s="51" t="s">
        <v>183</v>
      </c>
      <c r="C7" s="50" t="s">
        <v>185</v>
      </c>
      <c r="D7" s="51">
        <v>5511</v>
      </c>
      <c r="E7" s="49"/>
      <c r="F7" s="47" t="s">
        <v>38</v>
      </c>
      <c r="G7" s="52">
        <v>7</v>
      </c>
      <c r="H7" s="45"/>
      <c r="I7" s="7"/>
    </row>
    <row r="8" spans="1:9" s="44" customFormat="1" ht="17.100000000000001" customHeight="1" x14ac:dyDescent="0.3">
      <c r="A8" s="50">
        <v>7</v>
      </c>
      <c r="B8" s="51" t="s">
        <v>183</v>
      </c>
      <c r="C8" s="50" t="s">
        <v>186</v>
      </c>
      <c r="D8" s="51">
        <v>5601</v>
      </c>
      <c r="E8" s="49"/>
      <c r="F8" s="47" t="s">
        <v>40</v>
      </c>
      <c r="G8" s="52">
        <v>6</v>
      </c>
      <c r="H8" s="45"/>
      <c r="I8" s="7"/>
    </row>
    <row r="9" spans="1:9" s="44" customFormat="1" ht="17.100000000000001" customHeight="1" x14ac:dyDescent="0.3">
      <c r="A9" s="50">
        <v>8</v>
      </c>
      <c r="B9" s="51" t="s">
        <v>183</v>
      </c>
      <c r="C9" s="50" t="s">
        <v>187</v>
      </c>
      <c r="D9" s="51">
        <v>5505</v>
      </c>
      <c r="E9" s="49"/>
      <c r="F9" s="47" t="s">
        <v>165</v>
      </c>
      <c r="G9" s="48">
        <v>10</v>
      </c>
      <c r="H9" s="45"/>
      <c r="I9" s="7"/>
    </row>
    <row r="10" spans="1:9" s="44" customFormat="1" ht="17.100000000000001" customHeight="1" x14ac:dyDescent="0.3">
      <c r="A10" s="50">
        <v>9</v>
      </c>
      <c r="B10" s="51" t="s">
        <v>183</v>
      </c>
      <c r="C10" s="50" t="s">
        <v>188</v>
      </c>
      <c r="D10" s="51">
        <v>5506</v>
      </c>
      <c r="E10" s="49"/>
      <c r="F10" s="47" t="s">
        <v>189</v>
      </c>
      <c r="G10" s="53">
        <v>2</v>
      </c>
      <c r="H10" s="45"/>
      <c r="I10" s="7"/>
    </row>
    <row r="11" spans="1:9" s="44" customFormat="1" ht="17.100000000000001" customHeight="1" x14ac:dyDescent="0.3">
      <c r="A11" s="50">
        <v>10</v>
      </c>
      <c r="B11" s="51" t="s">
        <v>183</v>
      </c>
      <c r="C11" s="50" t="s">
        <v>190</v>
      </c>
      <c r="D11" s="53">
        <v>5508</v>
      </c>
      <c r="E11" s="49" t="s">
        <v>251</v>
      </c>
      <c r="F11" s="47" t="s">
        <v>191</v>
      </c>
      <c r="G11" s="48">
        <f>SUM(G2:G10)</f>
        <v>56</v>
      </c>
      <c r="H11" s="45"/>
      <c r="I11" s="7"/>
    </row>
    <row r="12" spans="1:9" s="44" customFormat="1" ht="17.100000000000001" customHeight="1" x14ac:dyDescent="0.3">
      <c r="A12" s="50">
        <v>11</v>
      </c>
      <c r="B12" s="51" t="s">
        <v>34</v>
      </c>
      <c r="C12" s="50" t="s">
        <v>192</v>
      </c>
      <c r="D12" s="51">
        <v>5611</v>
      </c>
      <c r="E12" s="49"/>
      <c r="F12" s="47" t="s">
        <v>193</v>
      </c>
      <c r="G12" s="48">
        <f>100-G11</f>
        <v>44</v>
      </c>
      <c r="H12" s="45"/>
      <c r="I12" s="7"/>
    </row>
    <row r="13" spans="1:9" s="44" customFormat="1" ht="17.100000000000001" customHeight="1" x14ac:dyDescent="0.3">
      <c r="A13" s="50">
        <v>12</v>
      </c>
      <c r="B13" s="51" t="s">
        <v>194</v>
      </c>
      <c r="C13" s="50" t="s">
        <v>195</v>
      </c>
      <c r="D13" s="51">
        <v>5622</v>
      </c>
      <c r="E13" s="49"/>
      <c r="F13" s="54"/>
      <c r="G13" s="55"/>
      <c r="H13" s="7"/>
      <c r="I13" s="7"/>
    </row>
    <row r="14" spans="1:9" s="44" customFormat="1" ht="17.100000000000001" customHeight="1" x14ac:dyDescent="0.3">
      <c r="A14" s="50">
        <v>13</v>
      </c>
      <c r="B14" s="51" t="s">
        <v>34</v>
      </c>
      <c r="C14" s="50" t="s">
        <v>196</v>
      </c>
      <c r="D14" s="51">
        <v>5623</v>
      </c>
      <c r="E14" s="49"/>
      <c r="F14" s="54"/>
      <c r="G14" s="55"/>
      <c r="H14" s="7"/>
      <c r="I14" s="7"/>
    </row>
    <row r="15" spans="1:9" s="44" customFormat="1" ht="17.100000000000001" customHeight="1" x14ac:dyDescent="0.3">
      <c r="A15" s="50">
        <v>14</v>
      </c>
      <c r="B15" s="51" t="s">
        <v>194</v>
      </c>
      <c r="C15" s="50" t="s">
        <v>197</v>
      </c>
      <c r="D15" s="51">
        <v>5625</v>
      </c>
      <c r="E15" s="49"/>
      <c r="F15" s="54"/>
      <c r="G15" s="55"/>
      <c r="H15" s="7"/>
      <c r="I15" s="7"/>
    </row>
    <row r="16" spans="1:9" s="44" customFormat="1" ht="17.100000000000001" customHeight="1" x14ac:dyDescent="0.3">
      <c r="A16" s="50">
        <v>15</v>
      </c>
      <c r="B16" s="51" t="s">
        <v>35</v>
      </c>
      <c r="C16" s="50" t="s">
        <v>198</v>
      </c>
      <c r="D16" s="51">
        <v>5631</v>
      </c>
      <c r="E16" s="49"/>
      <c r="F16" s="54"/>
      <c r="G16" s="55"/>
      <c r="H16" s="7"/>
      <c r="I16" s="7"/>
    </row>
    <row r="17" spans="1:9" s="44" customFormat="1" ht="17.100000000000001" customHeight="1" x14ac:dyDescent="0.3">
      <c r="A17" s="50">
        <v>16</v>
      </c>
      <c r="B17" s="51" t="s">
        <v>199</v>
      </c>
      <c r="C17" s="50" t="s">
        <v>200</v>
      </c>
      <c r="D17" s="51">
        <v>5633</v>
      </c>
      <c r="E17" s="49"/>
      <c r="F17" s="54"/>
      <c r="G17" s="55"/>
      <c r="H17" s="7"/>
      <c r="I17" s="7"/>
    </row>
    <row r="18" spans="1:9" s="44" customFormat="1" ht="17.100000000000001" customHeight="1" x14ac:dyDescent="0.3">
      <c r="A18" s="50">
        <v>17</v>
      </c>
      <c r="B18" s="51" t="s">
        <v>35</v>
      </c>
      <c r="C18" s="50" t="s">
        <v>201</v>
      </c>
      <c r="D18" s="51">
        <v>5651</v>
      </c>
      <c r="E18" s="49"/>
      <c r="F18" s="54"/>
      <c r="G18" s="55"/>
      <c r="H18" s="7"/>
      <c r="I18" s="7"/>
    </row>
    <row r="19" spans="1:9" s="44" customFormat="1" ht="17.100000000000001" customHeight="1" x14ac:dyDescent="0.3">
      <c r="A19" s="50">
        <v>18</v>
      </c>
      <c r="B19" s="51" t="s">
        <v>199</v>
      </c>
      <c r="C19" s="50" t="s">
        <v>202</v>
      </c>
      <c r="D19" s="51">
        <v>5652</v>
      </c>
      <c r="E19" s="49"/>
      <c r="F19" s="54"/>
      <c r="G19" s="55"/>
      <c r="H19" s="7"/>
      <c r="I19" s="7"/>
    </row>
    <row r="20" spans="1:9" s="44" customFormat="1" ht="17.100000000000001" customHeight="1" x14ac:dyDescent="0.3">
      <c r="A20" s="50">
        <v>19</v>
      </c>
      <c r="B20" s="51" t="s">
        <v>36</v>
      </c>
      <c r="C20" s="50" t="s">
        <v>203</v>
      </c>
      <c r="D20" s="51">
        <v>5610</v>
      </c>
      <c r="E20" s="49"/>
      <c r="F20" s="54"/>
      <c r="G20" s="54"/>
    </row>
    <row r="21" spans="1:9" s="44" customFormat="1" ht="17.100000000000001" customHeight="1" x14ac:dyDescent="0.3">
      <c r="A21" s="50">
        <v>20</v>
      </c>
      <c r="B21" s="51" t="s">
        <v>204</v>
      </c>
      <c r="C21" s="50" t="s">
        <v>205</v>
      </c>
      <c r="D21" s="51">
        <v>5681</v>
      </c>
      <c r="E21" s="49"/>
      <c r="F21" s="54"/>
      <c r="G21" s="54"/>
    </row>
    <row r="22" spans="1:9" s="44" customFormat="1" ht="17.100000000000001" customHeight="1" x14ac:dyDescent="0.3">
      <c r="A22" s="50">
        <v>21</v>
      </c>
      <c r="B22" s="51" t="s">
        <v>36</v>
      </c>
      <c r="C22" s="50" t="s">
        <v>206</v>
      </c>
      <c r="D22" s="51">
        <v>5686</v>
      </c>
      <c r="E22" s="49"/>
      <c r="F22" s="54"/>
      <c r="G22" s="54"/>
    </row>
    <row r="23" spans="1:9" s="44" customFormat="1" ht="17.100000000000001" customHeight="1" x14ac:dyDescent="0.3">
      <c r="A23" s="50">
        <v>22</v>
      </c>
      <c r="B23" s="51" t="s">
        <v>204</v>
      </c>
      <c r="C23" s="50" t="s">
        <v>207</v>
      </c>
      <c r="D23" s="51">
        <v>5691</v>
      </c>
      <c r="E23" s="49"/>
      <c r="F23" s="54"/>
      <c r="G23" s="54"/>
    </row>
    <row r="24" spans="1:9" s="44" customFormat="1" ht="17.100000000000001" customHeight="1" x14ac:dyDescent="0.3">
      <c r="A24" s="50">
        <v>23</v>
      </c>
      <c r="B24" s="51" t="s">
        <v>36</v>
      </c>
      <c r="C24" s="56" t="s">
        <v>163</v>
      </c>
      <c r="D24" s="51">
        <v>5412</v>
      </c>
      <c r="E24" s="49" t="s">
        <v>208</v>
      </c>
      <c r="F24" s="54"/>
      <c r="G24" s="54"/>
    </row>
    <row r="25" spans="1:9" s="44" customFormat="1" ht="17.100000000000001" customHeight="1" x14ac:dyDescent="0.3">
      <c r="A25" s="50">
        <v>24</v>
      </c>
      <c r="B25" s="51" t="s">
        <v>204</v>
      </c>
      <c r="C25" s="56" t="s">
        <v>209</v>
      </c>
      <c r="D25" s="51">
        <v>5415</v>
      </c>
      <c r="E25" s="49" t="s">
        <v>208</v>
      </c>
      <c r="F25" s="54"/>
      <c r="G25" s="54"/>
    </row>
    <row r="26" spans="1:9" s="44" customFormat="1" ht="17.100000000000001" customHeight="1" x14ac:dyDescent="0.3">
      <c r="A26" s="50">
        <v>25</v>
      </c>
      <c r="B26" s="51" t="s">
        <v>36</v>
      </c>
      <c r="C26" s="56" t="s">
        <v>164</v>
      </c>
      <c r="D26" s="51">
        <v>5417</v>
      </c>
      <c r="E26" s="49" t="s">
        <v>208</v>
      </c>
      <c r="F26" s="54"/>
      <c r="G26" s="54"/>
    </row>
    <row r="27" spans="1:9" s="44" customFormat="1" ht="17.100000000000001" customHeight="1" x14ac:dyDescent="0.3">
      <c r="A27" s="50">
        <v>26</v>
      </c>
      <c r="B27" s="51" t="s">
        <v>210</v>
      </c>
      <c r="C27" s="50" t="s">
        <v>211</v>
      </c>
      <c r="D27" s="51">
        <v>5520</v>
      </c>
      <c r="E27" s="49"/>
      <c r="F27" s="54"/>
      <c r="G27" s="54"/>
    </row>
    <row r="28" spans="1:9" s="44" customFormat="1" ht="17.100000000000001" customHeight="1" x14ac:dyDescent="0.3">
      <c r="A28" s="50">
        <v>27</v>
      </c>
      <c r="B28" s="51" t="s">
        <v>37</v>
      </c>
      <c r="C28" s="50" t="s">
        <v>212</v>
      </c>
      <c r="D28" s="51">
        <v>5521</v>
      </c>
      <c r="E28" s="49"/>
      <c r="F28" s="54"/>
      <c r="G28" s="54"/>
    </row>
    <row r="29" spans="1:9" s="44" customFormat="1" ht="17.100000000000001" customHeight="1" x14ac:dyDescent="0.3">
      <c r="A29" s="50">
        <v>28</v>
      </c>
      <c r="B29" s="51" t="s">
        <v>210</v>
      </c>
      <c r="C29" s="50" t="s">
        <v>213</v>
      </c>
      <c r="D29" s="51">
        <v>5522</v>
      </c>
      <c r="E29" s="49"/>
      <c r="F29" s="54"/>
      <c r="G29" s="54"/>
    </row>
    <row r="30" spans="1:9" s="44" customFormat="1" ht="17.100000000000001" customHeight="1" x14ac:dyDescent="0.3">
      <c r="A30" s="50">
        <v>29</v>
      </c>
      <c r="B30" s="51" t="s">
        <v>37</v>
      </c>
      <c r="C30" s="50" t="s">
        <v>214</v>
      </c>
      <c r="D30" s="51">
        <v>5524</v>
      </c>
      <c r="E30" s="49"/>
      <c r="F30" s="54"/>
      <c r="G30" s="54"/>
    </row>
    <row r="31" spans="1:9" s="44" customFormat="1" ht="17.100000000000001" customHeight="1" x14ac:dyDescent="0.3">
      <c r="A31" s="50">
        <v>30</v>
      </c>
      <c r="B31" s="51" t="s">
        <v>210</v>
      </c>
      <c r="C31" s="50" t="s">
        <v>215</v>
      </c>
      <c r="D31" s="51">
        <v>5531</v>
      </c>
      <c r="E31" s="49"/>
      <c r="F31" s="54"/>
      <c r="G31" s="54"/>
    </row>
    <row r="32" spans="1:9" s="44" customFormat="1" ht="17.100000000000001" customHeight="1" x14ac:dyDescent="0.3">
      <c r="A32" s="50">
        <v>31</v>
      </c>
      <c r="B32" s="51" t="s">
        <v>37</v>
      </c>
      <c r="C32" s="50" t="s">
        <v>216</v>
      </c>
      <c r="D32" s="51">
        <v>5532</v>
      </c>
      <c r="E32" s="49"/>
      <c r="F32" s="54"/>
      <c r="G32" s="54"/>
    </row>
    <row r="33" spans="1:7" s="44" customFormat="1" ht="17.100000000000001" customHeight="1" x14ac:dyDescent="0.3">
      <c r="A33" s="50">
        <v>32</v>
      </c>
      <c r="B33" s="51" t="s">
        <v>210</v>
      </c>
      <c r="C33" s="50" t="s">
        <v>217</v>
      </c>
      <c r="D33" s="51">
        <v>5533</v>
      </c>
      <c r="E33" s="49"/>
      <c r="F33" s="54"/>
      <c r="G33" s="54"/>
    </row>
    <row r="34" spans="1:7" s="44" customFormat="1" ht="17.100000000000001" customHeight="1" x14ac:dyDescent="0.3">
      <c r="A34" s="50">
        <v>33</v>
      </c>
      <c r="B34" s="51" t="s">
        <v>37</v>
      </c>
      <c r="C34" s="57" t="s">
        <v>160</v>
      </c>
      <c r="D34" s="51">
        <v>5421</v>
      </c>
      <c r="E34" s="49" t="s">
        <v>218</v>
      </c>
      <c r="F34" s="54"/>
      <c r="G34" s="54"/>
    </row>
    <row r="35" spans="1:7" s="44" customFormat="1" ht="17.100000000000001" customHeight="1" x14ac:dyDescent="0.3">
      <c r="A35" s="50">
        <v>34</v>
      </c>
      <c r="B35" s="51" t="s">
        <v>219</v>
      </c>
      <c r="C35" s="57" t="s">
        <v>220</v>
      </c>
      <c r="D35" s="51">
        <v>5422</v>
      </c>
      <c r="E35" s="49" t="s">
        <v>218</v>
      </c>
      <c r="F35" s="54"/>
      <c r="G35" s="54"/>
    </row>
    <row r="36" spans="1:7" s="44" customFormat="1" ht="17.100000000000001" customHeight="1" thickBot="1" x14ac:dyDescent="0.35">
      <c r="A36" s="58">
        <v>35</v>
      </c>
      <c r="B36" s="59" t="s">
        <v>37</v>
      </c>
      <c r="C36" s="60" t="s">
        <v>161</v>
      </c>
      <c r="D36" s="59">
        <v>5426</v>
      </c>
      <c r="E36" s="49" t="s">
        <v>221</v>
      </c>
      <c r="F36" s="54"/>
      <c r="G36" s="54"/>
    </row>
    <row r="37" spans="1:7" s="44" customFormat="1" ht="17.100000000000001" customHeight="1" x14ac:dyDescent="0.3">
      <c r="A37" s="61">
        <v>36</v>
      </c>
      <c r="B37" s="62" t="s">
        <v>222</v>
      </c>
      <c r="C37" s="63" t="s">
        <v>223</v>
      </c>
      <c r="D37" s="64">
        <v>5550</v>
      </c>
      <c r="E37" s="49"/>
      <c r="F37" s="54"/>
      <c r="G37" s="54"/>
    </row>
    <row r="38" spans="1:7" s="44" customFormat="1" ht="17.100000000000001" customHeight="1" x14ac:dyDescent="0.3">
      <c r="A38" s="65">
        <v>37</v>
      </c>
      <c r="B38" s="48" t="s">
        <v>38</v>
      </c>
      <c r="C38" s="47" t="s">
        <v>224</v>
      </c>
      <c r="D38" s="66">
        <v>5551</v>
      </c>
      <c r="E38" s="49"/>
      <c r="F38" s="54"/>
      <c r="G38" s="54"/>
    </row>
    <row r="39" spans="1:7" s="44" customFormat="1" ht="17.100000000000001" customHeight="1" x14ac:dyDescent="0.3">
      <c r="A39" s="65">
        <v>38</v>
      </c>
      <c r="B39" s="48" t="s">
        <v>222</v>
      </c>
      <c r="C39" s="47" t="s">
        <v>225</v>
      </c>
      <c r="D39" s="66">
        <v>5571</v>
      </c>
      <c r="E39" s="49"/>
      <c r="F39" s="54"/>
      <c r="G39" s="54"/>
    </row>
    <row r="40" spans="1:7" s="44" customFormat="1" ht="17.100000000000001" customHeight="1" x14ac:dyDescent="0.3">
      <c r="A40" s="65">
        <v>39</v>
      </c>
      <c r="B40" s="50" t="s">
        <v>38</v>
      </c>
      <c r="C40" s="67" t="s">
        <v>226</v>
      </c>
      <c r="D40" s="68">
        <v>5557</v>
      </c>
      <c r="E40" s="49" t="s">
        <v>234</v>
      </c>
      <c r="F40" s="54"/>
      <c r="G40" s="54"/>
    </row>
    <row r="41" spans="1:7" s="44" customFormat="1" ht="17.100000000000001" customHeight="1" x14ac:dyDescent="0.3">
      <c r="A41" s="65">
        <v>40</v>
      </c>
      <c r="B41" s="50" t="s">
        <v>38</v>
      </c>
      <c r="C41" s="67" t="s">
        <v>227</v>
      </c>
      <c r="D41" s="68">
        <v>5567</v>
      </c>
      <c r="E41" s="49" t="s">
        <v>234</v>
      </c>
      <c r="F41" s="54"/>
      <c r="G41" s="54"/>
    </row>
    <row r="42" spans="1:7" s="44" customFormat="1" ht="17.100000000000001" customHeight="1" x14ac:dyDescent="0.3">
      <c r="A42" s="65">
        <v>41</v>
      </c>
      <c r="B42" s="50" t="s">
        <v>38</v>
      </c>
      <c r="C42" s="67" t="s">
        <v>228</v>
      </c>
      <c r="D42" s="68">
        <v>5575</v>
      </c>
      <c r="E42" s="49" t="s">
        <v>234</v>
      </c>
      <c r="F42" s="54"/>
      <c r="G42" s="54"/>
    </row>
    <row r="43" spans="1:7" s="44" customFormat="1" ht="17.100000000000001" customHeight="1" thickBot="1" x14ac:dyDescent="0.35">
      <c r="A43" s="69">
        <v>42</v>
      </c>
      <c r="B43" s="70" t="s">
        <v>38</v>
      </c>
      <c r="C43" s="71" t="s">
        <v>229</v>
      </c>
      <c r="D43" s="72">
        <v>5574</v>
      </c>
      <c r="E43" s="49" t="s">
        <v>234</v>
      </c>
      <c r="F43" s="54"/>
      <c r="G43" s="54"/>
    </row>
    <row r="44" spans="1:7" s="44" customFormat="1" ht="17.100000000000001" customHeight="1" x14ac:dyDescent="0.3">
      <c r="A44" s="73">
        <v>43</v>
      </c>
      <c r="B44" s="74" t="s">
        <v>230</v>
      </c>
      <c r="C44" s="75" t="s">
        <v>231</v>
      </c>
      <c r="D44" s="76">
        <v>5582</v>
      </c>
      <c r="E44" s="49"/>
      <c r="F44" s="54"/>
      <c r="G44" s="54"/>
    </row>
    <row r="45" spans="1:7" s="44" customFormat="1" ht="17.100000000000001" customHeight="1" x14ac:dyDescent="0.3">
      <c r="A45" s="77">
        <v>44</v>
      </c>
      <c r="B45" s="51" t="s">
        <v>230</v>
      </c>
      <c r="C45" s="50" t="s">
        <v>232</v>
      </c>
      <c r="D45" s="78">
        <v>5591</v>
      </c>
      <c r="E45" s="49"/>
      <c r="F45" s="54"/>
      <c r="G45" s="54"/>
    </row>
    <row r="46" spans="1:7" s="44" customFormat="1" ht="17.100000000000001" customHeight="1" x14ac:dyDescent="0.3">
      <c r="A46" s="77">
        <v>45</v>
      </c>
      <c r="B46" s="51" t="s">
        <v>40</v>
      </c>
      <c r="C46" s="50" t="s">
        <v>233</v>
      </c>
      <c r="D46" s="78">
        <v>5592</v>
      </c>
      <c r="E46" s="49" t="s">
        <v>235</v>
      </c>
      <c r="F46" s="54"/>
      <c r="G46" s="54"/>
    </row>
    <row r="47" spans="1:7" s="44" customFormat="1" ht="17.100000000000001" customHeight="1" x14ac:dyDescent="0.3">
      <c r="A47" s="77">
        <v>46</v>
      </c>
      <c r="B47" s="51" t="s">
        <v>230</v>
      </c>
      <c r="C47" s="50" t="s">
        <v>236</v>
      </c>
      <c r="D47" s="78">
        <v>5593</v>
      </c>
      <c r="E47" s="49"/>
      <c r="F47" s="54"/>
      <c r="G47" s="54"/>
    </row>
    <row r="48" spans="1:7" s="44" customFormat="1" ht="17.100000000000001" customHeight="1" x14ac:dyDescent="0.3">
      <c r="A48" s="65">
        <v>47</v>
      </c>
      <c r="B48" s="48" t="s">
        <v>230</v>
      </c>
      <c r="C48" s="47" t="s">
        <v>237</v>
      </c>
      <c r="D48" s="66">
        <v>5584</v>
      </c>
      <c r="E48" s="49" t="s">
        <v>235</v>
      </c>
      <c r="F48" s="54"/>
      <c r="G48" s="54"/>
    </row>
    <row r="49" spans="1:7" s="44" customFormat="1" ht="17.100000000000001" customHeight="1" thickBot="1" x14ac:dyDescent="0.35">
      <c r="A49" s="79">
        <v>48</v>
      </c>
      <c r="B49" s="80" t="s">
        <v>230</v>
      </c>
      <c r="C49" s="81" t="s">
        <v>238</v>
      </c>
      <c r="D49" s="82">
        <v>5589</v>
      </c>
      <c r="E49" s="49" t="s">
        <v>235</v>
      </c>
      <c r="F49" s="54"/>
      <c r="G49" s="54"/>
    </row>
    <row r="50" spans="1:7" s="44" customFormat="1" ht="17.100000000000001" customHeight="1" x14ac:dyDescent="0.3">
      <c r="A50" s="83">
        <v>49</v>
      </c>
      <c r="B50" s="84" t="s">
        <v>239</v>
      </c>
      <c r="C50" s="83" t="s">
        <v>240</v>
      </c>
      <c r="D50" s="85">
        <v>5660</v>
      </c>
      <c r="E50" s="49"/>
      <c r="F50" s="54"/>
      <c r="G50" s="54"/>
    </row>
    <row r="51" spans="1:7" s="44" customFormat="1" ht="17.100000000000001" customHeight="1" x14ac:dyDescent="0.3">
      <c r="A51" s="50">
        <v>50</v>
      </c>
      <c r="B51" s="51" t="s">
        <v>39</v>
      </c>
      <c r="C51" s="50" t="s">
        <v>241</v>
      </c>
      <c r="D51" s="78">
        <v>5561</v>
      </c>
      <c r="E51" s="49"/>
      <c r="F51" s="54"/>
      <c r="G51" s="54"/>
    </row>
    <row r="52" spans="1:7" s="44" customFormat="1" ht="17.100000000000001" customHeight="1" x14ac:dyDescent="0.3">
      <c r="A52" s="50">
        <v>51</v>
      </c>
      <c r="B52" s="51" t="s">
        <v>242</v>
      </c>
      <c r="C52" s="50" t="s">
        <v>243</v>
      </c>
      <c r="D52" s="78">
        <v>5673</v>
      </c>
      <c r="E52" s="49"/>
      <c r="F52" s="54"/>
      <c r="G52" s="54"/>
    </row>
    <row r="53" spans="1:7" s="44" customFormat="1" ht="17.100000000000001" customHeight="1" x14ac:dyDescent="0.3">
      <c r="A53" s="50">
        <v>52</v>
      </c>
      <c r="B53" s="51" t="s">
        <v>242</v>
      </c>
      <c r="C53" s="50" t="s">
        <v>162</v>
      </c>
      <c r="D53" s="78">
        <v>5674</v>
      </c>
      <c r="E53" s="49"/>
      <c r="F53" s="54"/>
      <c r="G53" s="54"/>
    </row>
    <row r="54" spans="1:7" s="44" customFormat="1" ht="17.100000000000001" customHeight="1" x14ac:dyDescent="0.3">
      <c r="A54" s="47">
        <v>53</v>
      </c>
      <c r="B54" s="48" t="s">
        <v>242</v>
      </c>
      <c r="C54" s="67" t="s">
        <v>244</v>
      </c>
      <c r="D54" s="68">
        <v>5672</v>
      </c>
      <c r="E54" s="49" t="s">
        <v>245</v>
      </c>
      <c r="F54" s="54"/>
      <c r="G54" s="54"/>
    </row>
    <row r="55" spans="1:7" s="44" customFormat="1" ht="17.100000000000001" customHeight="1" thickBot="1" x14ac:dyDescent="0.35">
      <c r="A55" s="47">
        <v>54</v>
      </c>
      <c r="B55" s="80" t="s">
        <v>242</v>
      </c>
      <c r="C55" s="86" t="s">
        <v>246</v>
      </c>
      <c r="D55" s="87">
        <v>5675</v>
      </c>
      <c r="E55" s="49" t="s">
        <v>245</v>
      </c>
      <c r="F55" s="54"/>
      <c r="G55" s="54"/>
    </row>
    <row r="56" spans="1:7" ht="17.100000000000001" customHeight="1" x14ac:dyDescent="0.3">
      <c r="A56" s="50">
        <v>55</v>
      </c>
      <c r="B56" s="83" t="s">
        <v>247</v>
      </c>
      <c r="C56" s="83" t="s">
        <v>248</v>
      </c>
      <c r="D56" s="88">
        <v>5800</v>
      </c>
      <c r="E56" s="89"/>
    </row>
    <row r="57" spans="1:7" ht="17.100000000000001" customHeight="1" x14ac:dyDescent="0.3">
      <c r="A57" s="50">
        <v>56</v>
      </c>
      <c r="B57" s="50" t="s">
        <v>249</v>
      </c>
      <c r="C57" s="50" t="s">
        <v>250</v>
      </c>
      <c r="D57" s="91">
        <v>5803</v>
      </c>
      <c r="E57" s="89"/>
    </row>
  </sheetData>
  <phoneticPr fontId="1" type="noConversion"/>
  <pageMargins left="1.299212598425197" right="0.70866141732283472" top="0.35433070866141736" bottom="0.35433070866141736" header="0.31496062992125984" footer="0.31496062992125984"/>
  <pageSetup paperSize="9" scale="8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會本部</vt:lpstr>
      <vt:lpstr>APP名單-最新1090810</vt:lpstr>
      <vt:lpstr>'APP名單-最新1090810'!Print_Area</vt:lpstr>
      <vt:lpstr>會本部!Print_Area</vt:lpstr>
    </vt:vector>
  </TitlesOfParts>
  <Company>ftis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總務-廖雁秋</cp:lastModifiedBy>
  <cp:lastPrinted>2020-10-13T05:58:44Z</cp:lastPrinted>
  <dcterms:created xsi:type="dcterms:W3CDTF">2014-11-07T02:20:54Z</dcterms:created>
  <dcterms:modified xsi:type="dcterms:W3CDTF">2020-12-11T07:49:08Z</dcterms:modified>
</cp:coreProperties>
</file>