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8315" windowHeight="10710"/>
  </bookViews>
  <sheets>
    <sheet name="收入" sheetId="12" r:id="rId1"/>
    <sheet name="分包" sheetId="13" r:id="rId2"/>
    <sheet name="收入(範本-1)" sheetId="9" r:id="rId3"/>
    <sheet name="收入(範本-2)" sheetId="8" r:id="rId4"/>
    <sheet name="分包(範本)" sheetId="10" r:id="rId5"/>
  </sheets>
  <definedNames>
    <definedName name="_xlnm.Print_Area" localSheetId="1">分包!$A$1:$J$18</definedName>
    <definedName name="_xlnm.Print_Area" localSheetId="4">'分包(範本)'!$A$1:$J$18</definedName>
    <definedName name="_xlnm.Print_Area" localSheetId="0">收入!$A$1:$K$21</definedName>
    <definedName name="_xlnm.Print_Area" localSheetId="2">'收入(範本-1)'!$A$1:$K$20</definedName>
    <definedName name="_xlnm.Print_Area" localSheetId="3">'收入(範本-2)'!$A$1:$K$20</definedName>
  </definedNames>
  <calcPr calcId="145621"/>
</workbook>
</file>

<file path=xl/calcChain.xml><?xml version="1.0" encoding="utf-8"?>
<calcChain xmlns="http://schemas.openxmlformats.org/spreadsheetml/2006/main">
  <c r="D12" i="12" l="1"/>
  <c r="F12" i="12" s="1"/>
  <c r="D11" i="12"/>
  <c r="F11" i="12" s="1"/>
  <c r="D10" i="12"/>
  <c r="F10" i="12" s="1"/>
  <c r="D9" i="12"/>
  <c r="F9" i="12" s="1"/>
  <c r="F8" i="12"/>
  <c r="D11" i="10" l="1"/>
  <c r="D10" i="10"/>
  <c r="D9" i="10"/>
  <c r="D12" i="9"/>
  <c r="D11" i="9"/>
  <c r="D10" i="9"/>
  <c r="F10" i="9" s="1"/>
  <c r="D9" i="9"/>
  <c r="F9" i="9" s="1"/>
  <c r="F8" i="9"/>
  <c r="F14" i="8"/>
  <c r="F13" i="8"/>
  <c r="C13" i="8"/>
  <c r="F12" i="8"/>
  <c r="C12" i="8"/>
  <c r="F11" i="8"/>
  <c r="C11" i="8"/>
  <c r="F10" i="8"/>
  <c r="C10" i="8"/>
  <c r="C14" i="8" s="1"/>
  <c r="F9" i="8"/>
  <c r="C9" i="8"/>
  <c r="D8" i="8"/>
  <c r="F8" i="8" s="1"/>
</calcChain>
</file>

<file path=xl/sharedStrings.xml><?xml version="1.0" encoding="utf-8"?>
<sst xmlns="http://schemas.openxmlformats.org/spreadsheetml/2006/main" count="220" uniqueCount="111">
  <si>
    <t>財團法人台灣產業服務基金會-收入明細表</t>
    <phoneticPr fontId="1" type="noConversion"/>
  </si>
  <si>
    <t>業主</t>
    <phoneticPr fontId="1" type="noConversion"/>
  </si>
  <si>
    <t>計畫名稱</t>
    <phoneticPr fontId="1" type="noConversion"/>
  </si>
  <si>
    <t>項目</t>
    <phoneticPr fontId="1" type="noConversion"/>
  </si>
  <si>
    <t>請款紀錄</t>
    <phoneticPr fontId="1" type="noConversion"/>
  </si>
  <si>
    <t>附註:</t>
    <phoneticPr fontId="1" type="noConversion"/>
  </si>
  <si>
    <t>入帳日</t>
    <phoneticPr fontId="1" type="noConversion"/>
  </si>
  <si>
    <t>一、請款辦法</t>
    <phoneticPr fontId="1" type="noConversion"/>
  </si>
  <si>
    <t>105-03-01</t>
    <phoneticPr fontId="1" type="noConversion"/>
  </si>
  <si>
    <t>經濟部工業局</t>
    <phoneticPr fontId="1" type="noConversion"/>
  </si>
  <si>
    <t>產業永續發展與因應國際環境標準輔導計畫(4/4)</t>
    <phoneticPr fontId="1" type="noConversion"/>
  </si>
  <si>
    <t>計費  方式</t>
    <phoneticPr fontId="1" type="noConversion"/>
  </si>
  <si>
    <t>請款（含稅）</t>
    <phoneticPr fontId="1" type="noConversion"/>
  </si>
  <si>
    <t>服務費</t>
    <phoneticPr fontId="1" type="noConversion"/>
  </si>
  <si>
    <t>增減費用</t>
    <phoneticPr fontId="1" type="noConversion"/>
  </si>
  <si>
    <t>合　計</t>
    <phoneticPr fontId="1" type="noConversion"/>
  </si>
  <si>
    <t>1.第1期款：</t>
    <phoneticPr fontId="1" type="noConversion"/>
  </si>
  <si>
    <t>一</t>
    <phoneticPr fontId="1" type="noConversion"/>
  </si>
  <si>
    <t>二</t>
    <phoneticPr fontId="1" type="noConversion"/>
  </si>
  <si>
    <t>三</t>
    <phoneticPr fontId="1" type="noConversion"/>
  </si>
  <si>
    <t>四</t>
    <phoneticPr fontId="1" type="noConversion"/>
  </si>
  <si>
    <r>
      <t>簽訂後憑乙方開立憑證，撥付契約價金20%</t>
    </r>
    <r>
      <rPr>
        <sz val="18"/>
        <color theme="1"/>
        <rFont val="新細明體"/>
        <family val="1"/>
        <charset val="136"/>
      </rPr>
      <t>。</t>
    </r>
    <phoneticPr fontId="1" type="noConversion"/>
  </si>
  <si>
    <r>
      <t>經費於4月底工作進度達計畫書預定進度，且經費實支進度累計達已撥款之75%時，於5月15日前提出計畫執行進度報告2份</t>
    </r>
    <r>
      <rPr>
        <sz val="18"/>
        <color theme="1"/>
        <rFont val="新細明體"/>
        <family val="1"/>
        <charset val="136"/>
      </rPr>
      <t>、</t>
    </r>
    <r>
      <rPr>
        <sz val="18"/>
        <color theme="1"/>
        <rFont val="標楷體"/>
        <family val="4"/>
        <charset val="136"/>
      </rPr>
      <t>經費累計表3份及開立之憑證，經甲方審核同意後，續撥契約價金35%</t>
    </r>
    <r>
      <rPr>
        <sz val="18"/>
        <color theme="1"/>
        <rFont val="新細明體"/>
        <family val="1"/>
        <charset val="136"/>
      </rPr>
      <t>。</t>
    </r>
    <phoneticPr fontId="1" type="noConversion"/>
  </si>
  <si>
    <r>
      <t>經費於8月底工作進度達計畫書預定進度，且經費實支進度累計達已撥款之75%時，於9月15日前提出計畫執行進度報告2份</t>
    </r>
    <r>
      <rPr>
        <sz val="18"/>
        <color theme="1"/>
        <rFont val="新細明體"/>
        <family val="1"/>
        <charset val="136"/>
      </rPr>
      <t>、</t>
    </r>
    <r>
      <rPr>
        <sz val="18"/>
        <color theme="1"/>
        <rFont val="標楷體"/>
        <family val="4"/>
        <charset val="136"/>
      </rPr>
      <t>經費累計表3份及開立之憑證，經甲方審核同意後，續撥契約價金35%</t>
    </r>
    <r>
      <rPr>
        <sz val="18"/>
        <color theme="1"/>
        <rFont val="新細明體"/>
        <family val="1"/>
        <charset val="136"/>
      </rPr>
      <t>。</t>
    </r>
    <phoneticPr fontId="1" type="noConversion"/>
  </si>
  <si>
    <r>
      <t>尾款按實際支用金額結算，但不超過本契約上限金額之10%，工作完成時，由乙方檢附本計畫當年度會計報表一式3份，於105年12月26日前送達甲方，經甲方認可並驗收合核後，憑乙方憑證撥付</t>
    </r>
    <r>
      <rPr>
        <sz val="18"/>
        <color theme="1"/>
        <rFont val="新細明體"/>
        <family val="1"/>
        <charset val="136"/>
      </rPr>
      <t>。</t>
    </r>
    <phoneticPr fontId="1" type="noConversion"/>
  </si>
  <si>
    <t>備註</t>
    <phoneticPr fontId="1" type="noConversion"/>
  </si>
  <si>
    <t>2.第2期款：</t>
    <phoneticPr fontId="1" type="noConversion"/>
  </si>
  <si>
    <t>3.第3期款：</t>
    <phoneticPr fontId="1" type="noConversion"/>
  </si>
  <si>
    <t>4.第4期款：</t>
    <phoneticPr fontId="1" type="noConversion"/>
  </si>
  <si>
    <t>期款</t>
    <phoneticPr fontId="1" type="noConversion"/>
  </si>
  <si>
    <t>行政院環境保護署</t>
    <phoneticPr fontId="1" type="noConversion"/>
  </si>
  <si>
    <t>四</t>
    <phoneticPr fontId="1" type="noConversion"/>
  </si>
  <si>
    <t>五</t>
    <phoneticPr fontId="1" type="noConversion"/>
  </si>
  <si>
    <t>六</t>
    <phoneticPr fontId="1" type="noConversion"/>
  </si>
  <si>
    <t>總包價法</t>
    <phoneticPr fontId="1" type="noConversion"/>
  </si>
  <si>
    <t>發票資料</t>
    <phoneticPr fontId="1" type="noConversion"/>
  </si>
  <si>
    <t>01/25　　AW56091615</t>
    <phoneticPr fontId="1" type="noConversion"/>
  </si>
  <si>
    <t>05/11　　CF56091618</t>
    <phoneticPr fontId="1" type="noConversion"/>
  </si>
  <si>
    <t>2/17中信</t>
    <phoneticPr fontId="1" type="noConversion"/>
  </si>
  <si>
    <t>5/23中信</t>
    <phoneticPr fontId="1" type="noConversion"/>
  </si>
  <si>
    <t>3/11刪減預算$376,000</t>
    <phoneticPr fontId="1" type="noConversion"/>
  </si>
  <si>
    <t>廠商</t>
    <phoneticPr fontId="1" type="noConversion"/>
  </si>
  <si>
    <t>財團法人台灣產業服務基金會-分包合約請款明細表</t>
    <phoneticPr fontId="1" type="noConversion"/>
  </si>
  <si>
    <t>台頂顧問股份有限公司</t>
    <phoneticPr fontId="1" type="noConversion"/>
  </si>
  <si>
    <t>104-08-09</t>
    <phoneticPr fontId="1" type="noConversion"/>
  </si>
  <si>
    <t>台北市智慧節電績效追蹤及宣傳</t>
    <phoneticPr fontId="1" type="noConversion"/>
  </si>
  <si>
    <t>一、付款辦法</t>
    <phoneticPr fontId="1" type="noConversion"/>
  </si>
  <si>
    <t>付款方式</t>
    <phoneticPr fontId="1" type="noConversion"/>
  </si>
  <si>
    <t>預計　　　申請日</t>
    <phoneticPr fontId="1" type="noConversion"/>
  </si>
  <si>
    <r>
      <t>於104年11日15日前完成機關</t>
    </r>
    <r>
      <rPr>
        <sz val="18"/>
        <color theme="1"/>
        <rFont val="新細明體"/>
        <family val="1"/>
        <charset val="136"/>
      </rPr>
      <t>、</t>
    </r>
    <r>
      <rPr>
        <sz val="18"/>
        <color theme="1"/>
        <rFont val="標楷體"/>
        <family val="4"/>
        <charset val="136"/>
      </rPr>
      <t>服務業及住宅部門之現場查核累計至少25場次</t>
    </r>
    <r>
      <rPr>
        <sz val="18"/>
        <color theme="1"/>
        <rFont val="新細明體"/>
        <family val="1"/>
        <charset val="136"/>
      </rPr>
      <t>、</t>
    </r>
    <r>
      <rPr>
        <sz val="18"/>
        <color theme="1"/>
        <rFont val="標楷體"/>
        <family val="4"/>
        <charset val="136"/>
      </rPr>
      <t>各分項工作圈之KPI績效追蹤至少2次(9-10月)，並於甲方完成期中報告且經臺北市環保局期中審查完成並同意通過後撥付款項40%，計新台幣貮拾萬元整</t>
    </r>
    <r>
      <rPr>
        <sz val="18"/>
        <color theme="1"/>
        <rFont val="新細明體"/>
        <family val="1"/>
        <charset val="136"/>
      </rPr>
      <t>。</t>
    </r>
    <phoneticPr fontId="1" type="noConversion"/>
  </si>
  <si>
    <r>
      <t>於105年4月15日前完成所有工作內容，並於甲方完成臺北市環保局計畫驗收通過撥付款項40%,計新台幣貮拾萬元整</t>
    </r>
    <r>
      <rPr>
        <sz val="18"/>
        <color theme="1"/>
        <rFont val="新細明體"/>
        <family val="1"/>
        <charset val="136"/>
      </rPr>
      <t>。</t>
    </r>
    <phoneticPr fontId="1" type="noConversion"/>
  </si>
  <si>
    <r>
      <t>於104年11日15日前完成機關</t>
    </r>
    <r>
      <rPr>
        <sz val="18"/>
        <color theme="1"/>
        <rFont val="新細明體"/>
        <family val="1"/>
        <charset val="136"/>
      </rPr>
      <t>、</t>
    </r>
    <r>
      <rPr>
        <sz val="18"/>
        <color theme="1"/>
        <rFont val="標楷體"/>
        <family val="4"/>
        <charset val="136"/>
      </rPr>
      <t>服務業及住宅部門之現場查核累計至少25場次</t>
    </r>
    <r>
      <rPr>
        <sz val="18"/>
        <color theme="1"/>
        <rFont val="新細明體"/>
        <family val="1"/>
        <charset val="136"/>
      </rPr>
      <t>、</t>
    </r>
    <r>
      <rPr>
        <sz val="18"/>
        <color theme="1"/>
        <rFont val="標楷體"/>
        <family val="4"/>
        <charset val="136"/>
      </rPr>
      <t>各分項工作圈之KPI績效追蹤至少2次(9-10月)，並於甲方完成期中報告且經臺北市環保局期中審查完成並同意通過後撥付款項20%，計新台幣壹拾萬元整</t>
    </r>
    <r>
      <rPr>
        <sz val="18"/>
        <color theme="1"/>
        <rFont val="新細明體"/>
        <family val="1"/>
        <charset val="136"/>
      </rPr>
      <t>。</t>
    </r>
    <phoneticPr fontId="1" type="noConversion"/>
  </si>
  <si>
    <t>科目</t>
    <phoneticPr fontId="1" type="noConversion"/>
  </si>
  <si>
    <t>委託勞務費</t>
    <phoneticPr fontId="1" type="noConversion"/>
  </si>
  <si>
    <t>支票</t>
    <phoneticPr fontId="1" type="noConversion"/>
  </si>
  <si>
    <t>現金</t>
    <phoneticPr fontId="1" type="noConversion"/>
  </si>
  <si>
    <t>專案編號</t>
    <phoneticPr fontId="1" type="noConversion"/>
  </si>
  <si>
    <t>專案編號</t>
    <phoneticPr fontId="1" type="noConversion"/>
  </si>
  <si>
    <t>專案編號</t>
    <phoneticPr fontId="1" type="noConversion"/>
  </si>
  <si>
    <t>專案編號</t>
    <phoneticPr fontId="1" type="noConversion"/>
  </si>
  <si>
    <t>業主付款 情形</t>
    <phoneticPr fontId="1" type="noConversion"/>
  </si>
  <si>
    <t>經辦人員:</t>
  </si>
  <si>
    <t>經辦人員:</t>
    <phoneticPr fontId="1" type="noConversion"/>
  </si>
  <si>
    <t>李芯蕓</t>
    <phoneticPr fontId="1" type="noConversion"/>
  </si>
  <si>
    <t>財團法人台灣產業服務基金會-收入明細表(範例)</t>
    <phoneticPr fontId="1" type="noConversion"/>
  </si>
  <si>
    <t>黃琬翔</t>
    <phoneticPr fontId="1" type="noConversion"/>
  </si>
  <si>
    <t>計畫期間</t>
    <phoneticPr fontId="1" type="noConversion"/>
  </si>
  <si>
    <t>□</t>
    <phoneticPr fontId="1" type="noConversion"/>
  </si>
  <si>
    <t>總包價法</t>
    <phoneticPr fontId="1" type="noConversion"/>
  </si>
  <si>
    <t>計畫名稱</t>
    <phoneticPr fontId="1" type="noConversion"/>
  </si>
  <si>
    <t>服務成本
加公費法</t>
    <phoneticPr fontId="1" type="noConversion"/>
  </si>
  <si>
    <t>R</t>
    <phoneticPr fontId="1" type="noConversion"/>
  </si>
  <si>
    <t>105.1.1~105.12.31</t>
    <phoneticPr fontId="1" type="noConversion"/>
  </si>
  <si>
    <r>
      <rPr>
        <sz val="18"/>
        <color theme="1"/>
        <rFont val="新細明體"/>
        <family val="1"/>
        <charset val="136"/>
      </rPr>
      <t>「</t>
    </r>
    <r>
      <rPr>
        <sz val="18"/>
        <color theme="1"/>
        <rFont val="標楷體"/>
        <family val="4"/>
        <charset val="136"/>
      </rPr>
      <t>應回收廢棄物稽核認證團體（廢塑膠容器類）</t>
    </r>
    <r>
      <rPr>
        <sz val="18"/>
        <color theme="1"/>
        <rFont val="新細明體"/>
        <family val="1"/>
        <charset val="136"/>
      </rPr>
      <t>」</t>
    </r>
    <r>
      <rPr>
        <sz val="18"/>
        <color theme="1"/>
        <rFont val="標楷體"/>
        <family val="4"/>
        <charset val="136"/>
      </rPr>
      <t>專案工作計畫</t>
    </r>
    <phoneticPr fontId="1" type="noConversion"/>
  </si>
  <si>
    <r>
      <t xml:space="preserve">總包價法
</t>
    </r>
    <r>
      <rPr>
        <b/>
        <sz val="10"/>
        <color theme="1"/>
        <rFont val="標楷體"/>
        <family val="4"/>
        <charset val="136"/>
      </rPr>
      <t>(結案提供薪資證明)</t>
    </r>
    <phoneticPr fontId="1" type="noConversion"/>
  </si>
  <si>
    <t>%</t>
  </si>
  <si>
    <t>請款日</t>
    <phoneticPr fontId="1" type="noConversion"/>
  </si>
  <si>
    <t>預計日期</t>
    <phoneticPr fontId="1" type="noConversion"/>
  </si>
  <si>
    <t>總經理：           部門主管：            總務室：           財務室：              經辦人員：</t>
    <phoneticPr fontId="1" type="noConversion"/>
  </si>
  <si>
    <t>報表
繳交日</t>
    <phoneticPr fontId="1" type="noConversion"/>
  </si>
  <si>
    <t>105.1.1</t>
    <phoneticPr fontId="1" type="noConversion"/>
  </si>
  <si>
    <t>105.1.25</t>
    <phoneticPr fontId="1" type="noConversion"/>
  </si>
  <si>
    <t>105.5.1</t>
    <phoneticPr fontId="1" type="noConversion"/>
  </si>
  <si>
    <t>105.8.1</t>
    <phoneticPr fontId="1" type="noConversion"/>
  </si>
  <si>
    <t>105.12.1</t>
    <phoneticPr fontId="1" type="noConversion"/>
  </si>
  <si>
    <t>105.4.15</t>
    <phoneticPr fontId="1" type="noConversion"/>
  </si>
  <si>
    <t>105.7.15</t>
    <phoneticPr fontId="1" type="noConversion"/>
  </si>
  <si>
    <t>105.11.15</t>
    <phoneticPr fontId="1" type="noConversion"/>
  </si>
  <si>
    <t>106/03/15</t>
    <phoneticPr fontId="1" type="noConversion"/>
  </si>
  <si>
    <t>106/05/15</t>
    <phoneticPr fontId="1" type="noConversion"/>
  </si>
  <si>
    <t>106/07/15</t>
    <phoneticPr fontId="1" type="noConversion"/>
  </si>
  <si>
    <t>106/09/15</t>
    <phoneticPr fontId="1" type="noConversion"/>
  </si>
  <si>
    <t>106/11/15</t>
    <phoneticPr fontId="1" type="noConversion"/>
  </si>
  <si>
    <t>107/01/15</t>
    <phoneticPr fontId="1" type="noConversion"/>
  </si>
  <si>
    <r>
      <rPr>
        <sz val="18"/>
        <color theme="1"/>
        <rFont val="標楷體"/>
        <family val="4"/>
        <charset val="136"/>
      </rPr>
      <t>服務費</t>
    </r>
    <phoneticPr fontId="1" type="noConversion"/>
  </si>
  <si>
    <r>
      <rPr>
        <sz val="18"/>
        <color theme="1"/>
        <rFont val="標楷體"/>
        <family val="4"/>
        <charset val="136"/>
      </rPr>
      <t>增減費用</t>
    </r>
    <phoneticPr fontId="1" type="noConversion"/>
  </si>
  <si>
    <r>
      <rPr>
        <sz val="18"/>
        <color theme="1"/>
        <rFont val="標楷體"/>
        <family val="4"/>
        <charset val="136"/>
      </rPr>
      <t>合　計</t>
    </r>
    <phoneticPr fontId="1" type="noConversion"/>
  </si>
  <si>
    <r>
      <rPr>
        <sz val="16"/>
        <color theme="1"/>
        <rFont val="標楷體"/>
        <family val="4"/>
        <charset val="136"/>
      </rPr>
      <t>報表
繳交日</t>
    </r>
    <phoneticPr fontId="1" type="noConversion"/>
  </si>
  <si>
    <r>
      <rPr>
        <sz val="16"/>
        <color theme="1"/>
        <rFont val="標楷體"/>
        <family val="4"/>
        <charset val="136"/>
      </rPr>
      <t>請款日</t>
    </r>
    <phoneticPr fontId="1" type="noConversion"/>
  </si>
  <si>
    <r>
      <rPr>
        <sz val="18"/>
        <color theme="1"/>
        <rFont val="標楷體"/>
        <family val="4"/>
        <charset val="136"/>
      </rPr>
      <t>計費</t>
    </r>
    <r>
      <rPr>
        <sz val="18"/>
        <color theme="1"/>
        <rFont val="Times New Roman"/>
        <family val="1"/>
      </rPr>
      <t xml:space="preserve">  </t>
    </r>
    <r>
      <rPr>
        <sz val="18"/>
        <color theme="1"/>
        <rFont val="標楷體"/>
        <family val="4"/>
        <charset val="136"/>
      </rPr>
      <t>方式</t>
    </r>
    <phoneticPr fontId="1" type="noConversion"/>
  </si>
  <si>
    <r>
      <rPr>
        <sz val="18"/>
        <color theme="1"/>
        <rFont val="標楷體"/>
        <family val="4"/>
        <charset val="136"/>
      </rPr>
      <t>請款（含稅）</t>
    </r>
    <phoneticPr fontId="1" type="noConversion"/>
  </si>
  <si>
    <r>
      <rPr>
        <sz val="18"/>
        <color theme="1"/>
        <rFont val="標楷體"/>
        <family val="4"/>
        <charset val="136"/>
      </rPr>
      <t>預計日期</t>
    </r>
    <phoneticPr fontId="1" type="noConversion"/>
  </si>
  <si>
    <t>106.1.1~106.12.31</t>
    <phoneticPr fontId="1" type="noConversion"/>
  </si>
  <si>
    <t>106-05-05</t>
    <phoneticPr fontId="1" type="noConversion"/>
  </si>
  <si>
    <r>
      <t>本計畫經共分</t>
    </r>
    <r>
      <rPr>
        <sz val="18"/>
        <color theme="1"/>
        <rFont val="Times New Roman"/>
        <family val="1"/>
      </rPr>
      <t>12</t>
    </r>
    <r>
      <rPr>
        <sz val="18"/>
        <color theme="1"/>
        <rFont val="標楷體"/>
        <family val="4"/>
        <charset val="136"/>
      </rPr>
      <t>期款撥付</t>
    </r>
    <r>
      <rPr>
        <sz val="18"/>
        <color theme="1"/>
        <rFont val="Times New Roman"/>
        <family val="1"/>
      </rPr>
      <t>(106</t>
    </r>
    <r>
      <rPr>
        <sz val="18"/>
        <color theme="1"/>
        <rFont val="標楷體"/>
        <family val="4"/>
        <charset val="136"/>
      </rPr>
      <t>年</t>
    </r>
    <r>
      <rPr>
        <sz val="18"/>
        <color theme="1"/>
        <rFont val="Times New Roman"/>
        <family val="1"/>
      </rPr>
      <t>1-6</t>
    </r>
    <r>
      <rPr>
        <sz val="18"/>
        <color theme="1"/>
        <rFont val="標楷體"/>
        <family val="4"/>
        <charset val="136"/>
      </rPr>
      <t>期款</t>
    </r>
    <r>
      <rPr>
        <sz val="18"/>
        <color theme="1"/>
        <rFont val="Times New Roman"/>
        <family val="1"/>
      </rPr>
      <t>$25,999,998</t>
    </r>
    <r>
      <rPr>
        <sz val="18"/>
        <color theme="1"/>
        <rFont val="標楷體"/>
        <family val="4"/>
        <charset val="136"/>
      </rPr>
      <t>，</t>
    </r>
    <r>
      <rPr>
        <sz val="18"/>
        <color theme="1"/>
        <rFont val="Times New Roman"/>
        <family val="1"/>
      </rPr>
      <t>107</t>
    </r>
    <r>
      <rPr>
        <sz val="18"/>
        <color theme="1"/>
        <rFont val="標楷體"/>
        <family val="4"/>
        <charset val="136"/>
      </rPr>
      <t>年</t>
    </r>
    <r>
      <rPr>
        <sz val="18"/>
        <color theme="1"/>
        <rFont val="Times New Roman"/>
        <family val="1"/>
      </rPr>
      <t>7-12</t>
    </r>
    <r>
      <rPr>
        <sz val="18"/>
        <color theme="1"/>
        <rFont val="標楷體"/>
        <family val="4"/>
        <charset val="136"/>
      </rPr>
      <t>期款</t>
    </r>
    <r>
      <rPr>
        <sz val="18"/>
        <color theme="1"/>
        <rFont val="Times New Roman"/>
        <family val="1"/>
      </rPr>
      <t>$26,000,002</t>
    </r>
    <r>
      <rPr>
        <sz val="18"/>
        <color theme="1"/>
        <rFont val="標楷體"/>
        <family val="4"/>
        <charset val="136"/>
      </rPr>
      <t>），其中每期款於每單月</t>
    </r>
    <r>
      <rPr>
        <sz val="18"/>
        <color theme="1"/>
        <rFont val="Times New Roman"/>
        <family val="1"/>
      </rPr>
      <t>15</t>
    </r>
    <r>
      <rPr>
        <sz val="18"/>
        <color theme="1"/>
        <rFont val="標楷體"/>
        <family val="4"/>
        <charset val="136"/>
      </rPr>
      <t>日前由乙方提報前</t>
    </r>
    <r>
      <rPr>
        <sz val="18"/>
        <color theme="1"/>
        <rFont val="Times New Roman"/>
        <family val="1"/>
      </rPr>
      <t>2</t>
    </r>
    <r>
      <rPr>
        <sz val="18"/>
        <color theme="1"/>
        <rFont val="標楷體"/>
        <family val="4"/>
        <charset val="136"/>
      </rPr>
      <t>個月稽核認證作業成果統計分析報告經甲方認可後撥付。</t>
    </r>
    <phoneticPr fontId="1" type="noConversion"/>
  </si>
  <si>
    <t>郭韋廷</t>
    <phoneticPr fontId="1" type="noConversion"/>
  </si>
  <si>
    <t>業主</t>
    <phoneticPr fontId="1" type="noConversion"/>
  </si>
  <si>
    <t>計畫
期間</t>
    <phoneticPr fontId="1" type="noConversion"/>
  </si>
  <si>
    <t>台北市環保局</t>
    <phoneticPr fontId="1" type="noConversion"/>
  </si>
  <si>
    <t>104.7.1-105.4.30</t>
    <phoneticPr fontId="1" type="noConversion"/>
  </si>
  <si>
    <t xml:space="preserve">       部門主管：                總務室：               財務室：                經辦人員：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</si>
</sst>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_);[Red]\(#,##0\)"/>
  </numFmts>
  <fonts count="23" x14ac:knownFonts="1">
    <font>
      <sz val="12"/>
      <color theme="1"/>
      <name val="新細明體"/>
      <family val="2"/>
      <charset val="136"/>
      <scheme val="minor"/>
    </font>
    <font>
      <sz val="9"/>
      <name val="新細明體"/>
      <family val="2"/>
      <charset val="136"/>
      <scheme val="minor"/>
    </font>
    <font>
      <sz val="18"/>
      <color theme="1"/>
      <name val="新細明體"/>
      <family val="2"/>
      <charset val="136"/>
      <scheme val="minor"/>
    </font>
    <font>
      <sz val="20"/>
      <color theme="1"/>
      <name val="標楷體"/>
      <family val="4"/>
      <charset val="136"/>
    </font>
    <font>
      <sz val="14"/>
      <color theme="1"/>
      <name val="標楷體"/>
      <family val="4"/>
      <charset val="136"/>
    </font>
    <font>
      <sz val="16"/>
      <color theme="1"/>
      <name val="標楷體"/>
      <family val="4"/>
      <charset val="136"/>
    </font>
    <font>
      <sz val="16"/>
      <color theme="1"/>
      <name val="新細明體"/>
      <family val="2"/>
      <charset val="136"/>
      <scheme val="minor"/>
    </font>
    <font>
      <sz val="24"/>
      <color theme="1"/>
      <name val="標楷體"/>
      <family val="4"/>
      <charset val="136"/>
    </font>
    <font>
      <sz val="15"/>
      <color theme="1"/>
      <name val="標楷體"/>
      <family val="4"/>
      <charset val="136"/>
    </font>
    <font>
      <sz val="15"/>
      <color theme="1"/>
      <name val="新細明體"/>
      <family val="2"/>
      <charset val="136"/>
      <scheme val="minor"/>
    </font>
    <font>
      <sz val="18"/>
      <color theme="1"/>
      <name val="標楷體"/>
      <family val="4"/>
      <charset val="136"/>
    </font>
    <font>
      <sz val="18"/>
      <color rgb="FF0070C0"/>
      <name val="標楷體"/>
      <family val="4"/>
      <charset val="136"/>
    </font>
    <font>
      <sz val="18"/>
      <color theme="1"/>
      <name val="新細明體"/>
      <family val="1"/>
      <charset val="136"/>
    </font>
    <font>
      <sz val="18"/>
      <name val="標楷體"/>
      <family val="4"/>
      <charset val="136"/>
    </font>
    <font>
      <sz val="28"/>
      <color theme="1"/>
      <name val="Wingdings 2"/>
      <family val="1"/>
      <charset val="2"/>
    </font>
    <font>
      <b/>
      <sz val="10"/>
      <color theme="1"/>
      <name val="標楷體"/>
      <family val="4"/>
      <charset val="136"/>
    </font>
    <font>
      <sz val="12"/>
      <color theme="1"/>
      <name val="標楷體"/>
      <family val="4"/>
      <charset val="136"/>
    </font>
    <font>
      <sz val="14"/>
      <color theme="1"/>
      <name val="Times New Roman"/>
      <family val="1"/>
    </font>
    <font>
      <sz val="12"/>
      <color theme="1"/>
      <name val="Times New Roman"/>
      <family val="1"/>
    </font>
    <font>
      <sz val="18"/>
      <color theme="1"/>
      <name val="Times New Roman"/>
      <family val="1"/>
    </font>
    <font>
      <sz val="16"/>
      <color theme="1"/>
      <name val="Times New Roman"/>
      <family val="1"/>
    </font>
    <font>
      <sz val="20"/>
      <color theme="1"/>
      <name val="Times New Roman"/>
      <family val="1"/>
    </font>
    <font>
      <sz val="20"/>
      <color theme="1"/>
      <name val="新細明體"/>
      <family val="2"/>
      <charset val="136"/>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2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bottom style="thin">
        <color auto="1"/>
      </bottom>
      <diagonal/>
    </border>
    <border>
      <left/>
      <right style="medium">
        <color auto="1"/>
      </right>
      <top/>
      <bottom style="thin">
        <color auto="1"/>
      </bottom>
      <diagonal/>
    </border>
  </borders>
  <cellStyleXfs count="1">
    <xf numFmtId="0" fontId="0" fillId="0" borderId="0">
      <alignment vertical="center"/>
    </xf>
  </cellStyleXfs>
  <cellXfs count="196">
    <xf numFmtId="0" fontId="0" fillId="0" borderId="0" xfId="0">
      <alignment vertical="center"/>
    </xf>
    <xf numFmtId="0" fontId="4" fillId="0" borderId="1" xfId="0" applyFont="1" applyBorder="1" applyAlignment="1">
      <alignment horizontal="center" vertical="center" wrapText="1"/>
    </xf>
    <xf numFmtId="176" fontId="4" fillId="0" borderId="1" xfId="0" applyNumberFormat="1" applyFont="1" applyBorder="1" applyAlignment="1">
      <alignment horizontal="center" vertical="center" wrapText="1"/>
    </xf>
    <xf numFmtId="0" fontId="5" fillId="0" borderId="1" xfId="0" applyFont="1" applyBorder="1" applyAlignment="1">
      <alignment vertical="center" wrapText="1"/>
    </xf>
    <xf numFmtId="0" fontId="5" fillId="0" borderId="7" xfId="0" applyFont="1" applyBorder="1" applyAlignment="1">
      <alignment vertical="center" wrapText="1"/>
    </xf>
    <xf numFmtId="0" fontId="4" fillId="0" borderId="1" xfId="0" applyFont="1" applyBorder="1" applyAlignment="1">
      <alignment horizontal="center" vertical="center"/>
    </xf>
    <xf numFmtId="0" fontId="8" fillId="0" borderId="1" xfId="0" applyFont="1" applyBorder="1" applyAlignment="1">
      <alignment horizontal="center" vertical="center" wrapText="1"/>
    </xf>
    <xf numFmtId="176" fontId="8" fillId="0" borderId="1" xfId="0" applyNumberFormat="1" applyFont="1" applyBorder="1" applyAlignment="1">
      <alignment vertical="center" wrapText="1"/>
    </xf>
    <xf numFmtId="177" fontId="8" fillId="0" borderId="1" xfId="0" applyNumberFormat="1" applyFont="1" applyBorder="1" applyAlignment="1">
      <alignment vertical="center" wrapText="1"/>
    </xf>
    <xf numFmtId="176" fontId="8" fillId="0" borderId="1" xfId="0" applyNumberFormat="1" applyFont="1" applyBorder="1" applyAlignment="1">
      <alignment horizontal="center" vertical="center" wrapText="1"/>
    </xf>
    <xf numFmtId="0" fontId="8" fillId="0" borderId="5" xfId="0" applyFont="1" applyBorder="1" applyAlignment="1">
      <alignment vertical="center" wrapText="1"/>
    </xf>
    <xf numFmtId="0" fontId="10" fillId="0" borderId="0" xfId="0" applyFont="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7" xfId="0" applyFont="1" applyBorder="1" applyAlignment="1">
      <alignment vertical="center" wrapText="1"/>
    </xf>
    <xf numFmtId="0" fontId="8" fillId="0" borderId="0" xfId="0" applyFont="1" applyAlignment="1">
      <alignment vertical="center" wrapText="1"/>
    </xf>
    <xf numFmtId="0" fontId="8" fillId="0" borderId="0" xfId="0" applyFont="1" applyAlignment="1">
      <alignment vertical="center" wrapText="1"/>
    </xf>
    <xf numFmtId="0" fontId="4" fillId="0" borderId="5" xfId="0" applyFont="1" applyBorder="1" applyAlignment="1">
      <alignment vertical="center" wrapText="1"/>
    </xf>
    <xf numFmtId="0" fontId="4" fillId="0" borderId="7" xfId="0" applyFont="1" applyBorder="1" applyAlignment="1">
      <alignment horizontal="center" vertical="center" wrapText="1"/>
    </xf>
    <xf numFmtId="0" fontId="10" fillId="0" borderId="3" xfId="0" applyFont="1" applyBorder="1" applyAlignment="1">
      <alignment horizontal="center" vertical="center" wrapText="1"/>
    </xf>
    <xf numFmtId="0" fontId="5" fillId="0" borderId="3" xfId="0" applyFont="1" applyBorder="1" applyAlignment="1">
      <alignment horizontal="center" vertical="center" wrapText="1"/>
    </xf>
    <xf numFmtId="9" fontId="10"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3" fillId="2" borderId="1" xfId="0" applyFont="1" applyFill="1" applyBorder="1" applyAlignment="1">
      <alignment horizontal="center" vertical="center" wrapText="1"/>
    </xf>
    <xf numFmtId="9" fontId="13" fillId="2" borderId="1" xfId="0" applyNumberFormat="1" applyFont="1" applyFill="1" applyBorder="1" applyAlignment="1">
      <alignment horizontal="center" vertical="center" wrapText="1"/>
    </xf>
    <xf numFmtId="176" fontId="13" fillId="2" borderId="1" xfId="0" applyNumberFormat="1" applyFont="1" applyFill="1" applyBorder="1" applyAlignment="1">
      <alignment vertical="center" wrapText="1"/>
    </xf>
    <xf numFmtId="177" fontId="13" fillId="0" borderId="1" xfId="0" applyNumberFormat="1" applyFont="1" applyBorder="1" applyAlignment="1">
      <alignment vertical="center" wrapText="1"/>
    </xf>
    <xf numFmtId="176" fontId="13" fillId="0" borderId="1" xfId="0" applyNumberFormat="1" applyFont="1" applyBorder="1" applyAlignment="1">
      <alignment vertical="center" wrapText="1"/>
    </xf>
    <xf numFmtId="176" fontId="13" fillId="2" borderId="1" xfId="0" applyNumberFormat="1" applyFont="1" applyFill="1" applyBorder="1" applyAlignment="1">
      <alignment horizontal="center" vertical="center" wrapText="1"/>
    </xf>
    <xf numFmtId="0" fontId="13" fillId="0" borderId="5" xfId="0" applyFont="1" applyBorder="1" applyAlignment="1">
      <alignment vertical="center" wrapText="1"/>
    </xf>
    <xf numFmtId="176" fontId="13" fillId="0" borderId="1" xfId="0" applyNumberFormat="1" applyFont="1" applyBorder="1" applyAlignment="1">
      <alignment horizontal="center" vertical="center" wrapText="1"/>
    </xf>
    <xf numFmtId="0" fontId="13" fillId="0" borderId="1" xfId="0" applyFont="1" applyBorder="1" applyAlignment="1">
      <alignment horizontal="center" vertical="center"/>
    </xf>
    <xf numFmtId="0" fontId="7" fillId="0" borderId="12" xfId="0" applyFont="1" applyBorder="1" applyAlignment="1">
      <alignment horizontal="center" vertical="center" wrapText="1"/>
    </xf>
    <xf numFmtId="0" fontId="0" fillId="0" borderId="12" xfId="0" applyBorder="1" applyAlignment="1">
      <alignment horizontal="center" vertical="center" wrapText="1"/>
    </xf>
    <xf numFmtId="0" fontId="7" fillId="0" borderId="0" xfId="0" applyFont="1" applyBorder="1" applyAlignment="1">
      <alignment horizontal="center" vertical="center" wrapText="1"/>
    </xf>
    <xf numFmtId="0" fontId="0" fillId="0" borderId="0" xfId="0" applyBorder="1" applyAlignment="1">
      <alignment horizontal="center" vertical="center" wrapText="1"/>
    </xf>
    <xf numFmtId="0" fontId="3" fillId="0" borderId="0" xfId="0" applyFont="1" applyBorder="1" applyAlignment="1">
      <alignment horizontal="center" vertical="center" wrapText="1"/>
    </xf>
    <xf numFmtId="0" fontId="4" fillId="0" borderId="0" xfId="0" applyFont="1" applyBorder="1" applyAlignment="1">
      <alignment horizontal="right" vertical="center" wrapText="1"/>
    </xf>
    <xf numFmtId="0" fontId="4" fillId="0" borderId="12" xfId="0" applyFont="1" applyBorder="1" applyAlignment="1">
      <alignment horizontal="right" vertical="center" wrapText="1"/>
    </xf>
    <xf numFmtId="0" fontId="0" fillId="0" borderId="0" xfId="0" applyBorder="1" applyAlignment="1">
      <alignment vertical="center" wrapText="1"/>
    </xf>
    <xf numFmtId="0" fontId="8" fillId="0" borderId="0" xfId="0" applyFont="1" applyBorder="1" applyAlignment="1">
      <alignment vertical="center" wrapText="1"/>
    </xf>
    <xf numFmtId="0" fontId="10" fillId="0" borderId="0" xfId="0" applyFont="1" applyAlignment="1">
      <alignment vertical="center" wrapText="1"/>
    </xf>
    <xf numFmtId="0" fontId="10" fillId="0" borderId="0" xfId="0" applyFont="1" applyAlignment="1">
      <alignment vertical="center" wrapText="1"/>
    </xf>
    <xf numFmtId="0" fontId="12"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7" fillId="0" borderId="0" xfId="0" applyFont="1" applyBorder="1" applyAlignment="1">
      <alignment horizontal="center" vertical="center" wrapText="1"/>
    </xf>
    <xf numFmtId="0" fontId="8" fillId="0" borderId="0" xfId="0" applyFont="1" applyAlignment="1">
      <alignment vertical="center" wrapText="1"/>
    </xf>
    <xf numFmtId="0" fontId="12" fillId="2" borderId="5" xfId="0" applyFont="1" applyFill="1" applyBorder="1" applyAlignment="1">
      <alignment horizontal="center" vertical="center" wrapText="1"/>
    </xf>
    <xf numFmtId="0" fontId="7" fillId="0" borderId="0" xfId="0" applyFont="1" applyBorder="1" applyAlignment="1">
      <alignment horizontal="center" vertical="center" wrapText="1"/>
    </xf>
    <xf numFmtId="0" fontId="3" fillId="0" borderId="0" xfId="0" applyFont="1" applyBorder="1" applyAlignment="1">
      <alignment horizontal="center" vertical="center" wrapText="1"/>
    </xf>
    <xf numFmtId="0" fontId="8" fillId="0" borderId="0" xfId="0" applyFont="1" applyAlignment="1">
      <alignment vertical="center" wrapText="1"/>
    </xf>
    <xf numFmtId="0" fontId="0" fillId="0" borderId="0" xfId="0" applyAlignment="1">
      <alignment vertical="center" wrapText="1"/>
    </xf>
    <xf numFmtId="0" fontId="10" fillId="3" borderId="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10" fillId="3" borderId="1" xfId="0" applyFont="1" applyFill="1" applyBorder="1" applyAlignment="1">
      <alignment horizontal="center" vertical="center" wrapText="1"/>
    </xf>
    <xf numFmtId="176" fontId="5" fillId="3" borderId="1" xfId="0" applyNumberFormat="1" applyFont="1" applyFill="1" applyBorder="1" applyAlignment="1">
      <alignment vertical="center" wrapText="1"/>
    </xf>
    <xf numFmtId="177" fontId="5" fillId="3" borderId="1" xfId="0" applyNumberFormat="1" applyFont="1" applyFill="1" applyBorder="1" applyAlignment="1">
      <alignment vertical="center" wrapText="1"/>
    </xf>
    <xf numFmtId="176" fontId="16" fillId="3" borderId="1" xfId="0" applyNumberFormat="1" applyFont="1" applyFill="1" applyBorder="1" applyAlignment="1">
      <alignment horizontal="center" vertical="center" wrapText="1"/>
    </xf>
    <xf numFmtId="0" fontId="4" fillId="3" borderId="5" xfId="0" applyFont="1" applyFill="1" applyBorder="1" applyAlignment="1">
      <alignment vertical="center" wrapText="1"/>
    </xf>
    <xf numFmtId="0" fontId="10" fillId="3" borderId="1" xfId="0" applyFont="1" applyFill="1" applyBorder="1" applyAlignment="1">
      <alignment vertical="center" wrapText="1"/>
    </xf>
    <xf numFmtId="9" fontId="5" fillId="3" borderId="1" xfId="0" applyNumberFormat="1" applyFont="1" applyFill="1" applyBorder="1" applyAlignment="1">
      <alignment horizontal="center" vertical="center" wrapText="1"/>
    </xf>
    <xf numFmtId="176" fontId="4" fillId="3"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xf>
    <xf numFmtId="0" fontId="16" fillId="3" borderId="1" xfId="0" applyFont="1" applyFill="1" applyBorder="1" applyAlignment="1">
      <alignment horizontal="center" vertical="center" wrapText="1"/>
    </xf>
    <xf numFmtId="0" fontId="10" fillId="3" borderId="7" xfId="0" applyFont="1" applyFill="1" applyBorder="1" applyAlignment="1">
      <alignment vertical="center" wrapText="1"/>
    </xf>
    <xf numFmtId="9" fontId="5" fillId="3" borderId="7" xfId="0" applyNumberFormat="1" applyFont="1" applyFill="1" applyBorder="1" applyAlignment="1">
      <alignment horizontal="center" vertical="center" wrapText="1"/>
    </xf>
    <xf numFmtId="176" fontId="5" fillId="3" borderId="7" xfId="0" applyNumberFormat="1" applyFont="1" applyFill="1" applyBorder="1" applyAlignment="1">
      <alignment vertical="center" wrapText="1"/>
    </xf>
    <xf numFmtId="177" fontId="5" fillId="3" borderId="7" xfId="0" applyNumberFormat="1" applyFont="1" applyFill="1" applyBorder="1" applyAlignment="1">
      <alignment vertical="center" wrapText="1"/>
    </xf>
    <xf numFmtId="0" fontId="16" fillId="3" borderId="7"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8" xfId="0" applyFont="1" applyFill="1" applyBorder="1" applyAlignment="1">
      <alignment vertical="center" wrapText="1"/>
    </xf>
    <xf numFmtId="0" fontId="10" fillId="3" borderId="0" xfId="0" applyFont="1" applyFill="1" applyAlignment="1">
      <alignment vertical="center" wrapText="1"/>
    </xf>
    <xf numFmtId="0" fontId="5" fillId="0" borderId="1" xfId="0" applyFont="1" applyBorder="1" applyAlignment="1">
      <alignment horizontal="center" vertical="center" wrapText="1"/>
    </xf>
    <xf numFmtId="9" fontId="5" fillId="0" borderId="1" xfId="0" applyNumberFormat="1" applyFont="1" applyBorder="1" applyAlignment="1">
      <alignment horizontal="center" vertical="center" wrapText="1"/>
    </xf>
    <xf numFmtId="9" fontId="5" fillId="0" borderId="7" xfId="0" applyNumberFormat="1" applyFont="1" applyBorder="1" applyAlignment="1">
      <alignment horizontal="center" vertical="center" wrapText="1"/>
    </xf>
    <xf numFmtId="176" fontId="4" fillId="0" borderId="1" xfId="0" applyNumberFormat="1" applyFont="1" applyBorder="1" applyAlignment="1">
      <alignment vertical="center" wrapText="1"/>
    </xf>
    <xf numFmtId="177" fontId="4" fillId="0" borderId="1" xfId="0" applyNumberFormat="1" applyFont="1" applyBorder="1" applyAlignment="1">
      <alignment vertical="center" wrapText="1"/>
    </xf>
    <xf numFmtId="176" fontId="4" fillId="0" borderId="7" xfId="0" applyNumberFormat="1" applyFont="1" applyBorder="1" applyAlignment="1">
      <alignment vertical="center" wrapText="1"/>
    </xf>
    <xf numFmtId="177" fontId="4" fillId="0" borderId="7" xfId="0" applyNumberFormat="1" applyFont="1" applyBorder="1" applyAlignment="1">
      <alignment vertical="center" wrapText="1"/>
    </xf>
    <xf numFmtId="0" fontId="16" fillId="0" borderId="1" xfId="0" applyFont="1" applyBorder="1" applyAlignment="1">
      <alignment horizontal="center" vertical="center" wrapText="1"/>
    </xf>
    <xf numFmtId="0" fontId="16" fillId="0" borderId="5" xfId="0" applyFont="1" applyBorder="1" applyAlignment="1">
      <alignment vertical="center" wrapText="1"/>
    </xf>
    <xf numFmtId="176" fontId="16" fillId="0" borderId="1" xfId="0" applyNumberFormat="1" applyFont="1" applyBorder="1" applyAlignment="1">
      <alignment horizontal="center" vertical="center" wrapText="1"/>
    </xf>
    <xf numFmtId="0" fontId="16" fillId="0" borderId="1" xfId="0" applyFont="1" applyBorder="1" applyAlignment="1">
      <alignment horizontal="center" vertical="center"/>
    </xf>
    <xf numFmtId="0" fontId="16" fillId="0" borderId="7" xfId="0" applyFont="1" applyBorder="1" applyAlignment="1">
      <alignment horizontal="center" vertical="center" wrapText="1"/>
    </xf>
    <xf numFmtId="0" fontId="16" fillId="0" borderId="8" xfId="0" applyFont="1" applyBorder="1" applyAlignment="1">
      <alignment vertical="center" wrapText="1"/>
    </xf>
    <xf numFmtId="176" fontId="18" fillId="0" borderId="1" xfId="0" applyNumberFormat="1" applyFont="1" applyBorder="1" applyAlignment="1">
      <alignment horizontal="center" vertical="center" wrapText="1"/>
    </xf>
    <xf numFmtId="0" fontId="19" fillId="0" borderId="1" xfId="0" applyFont="1" applyBorder="1" applyAlignment="1">
      <alignment horizontal="center" vertical="center" wrapText="1"/>
    </xf>
    <xf numFmtId="0" fontId="17" fillId="0" borderId="1" xfId="0" applyFont="1" applyBorder="1" applyAlignment="1">
      <alignment horizontal="center" vertical="center" wrapText="1"/>
    </xf>
    <xf numFmtId="176" fontId="17" fillId="0" borderId="1" xfId="0" applyNumberFormat="1" applyFont="1" applyBorder="1" applyAlignment="1">
      <alignment vertical="center" wrapText="1"/>
    </xf>
    <xf numFmtId="177" fontId="17" fillId="0" borderId="1" xfId="0" applyNumberFormat="1" applyFont="1" applyBorder="1" applyAlignment="1">
      <alignment vertical="center" wrapText="1"/>
    </xf>
    <xf numFmtId="9" fontId="17" fillId="0" borderId="1" xfId="0" applyNumberFormat="1" applyFont="1" applyBorder="1" applyAlignment="1">
      <alignment horizontal="center" vertical="center" wrapText="1"/>
    </xf>
    <xf numFmtId="9" fontId="17" fillId="0" borderId="7" xfId="0" applyNumberFormat="1" applyFont="1" applyBorder="1" applyAlignment="1">
      <alignment horizontal="center" vertical="center" wrapText="1"/>
    </xf>
    <xf numFmtId="176" fontId="17" fillId="0" borderId="7" xfId="0" applyNumberFormat="1" applyFont="1" applyBorder="1" applyAlignment="1">
      <alignment vertical="center" wrapText="1"/>
    </xf>
    <xf numFmtId="177" fontId="17" fillId="0" borderId="7" xfId="0" applyNumberFormat="1" applyFont="1" applyBorder="1" applyAlignment="1">
      <alignment vertical="center" wrapText="1"/>
    </xf>
    <xf numFmtId="176" fontId="18" fillId="0" borderId="7" xfId="0" applyNumberFormat="1" applyFont="1" applyBorder="1" applyAlignment="1">
      <alignment horizontal="center" vertical="center" wrapText="1"/>
    </xf>
    <xf numFmtId="0" fontId="8" fillId="0" borderId="0" xfId="0" applyFont="1" applyAlignment="1">
      <alignment vertical="center" wrapText="1"/>
    </xf>
    <xf numFmtId="0" fontId="10" fillId="0" borderId="0" xfId="0" applyFont="1" applyAlignment="1">
      <alignment vertical="center" wrapText="1"/>
    </xf>
    <xf numFmtId="0" fontId="10" fillId="0" borderId="1"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4" xfId="0" applyFont="1" applyBorder="1" applyAlignment="1">
      <alignment horizontal="center" vertical="center" wrapText="1"/>
    </xf>
    <xf numFmtId="0" fontId="8" fillId="0" borderId="0" xfId="0" applyFont="1" applyAlignment="1">
      <alignment vertical="center" wrapText="1"/>
    </xf>
    <xf numFmtId="0" fontId="0" fillId="0" borderId="0" xfId="0" applyAlignment="1">
      <alignment vertical="center" wrapText="1"/>
    </xf>
    <xf numFmtId="0" fontId="10" fillId="0" borderId="0" xfId="0" applyFont="1" applyAlignment="1">
      <alignment vertical="center" wrapText="1"/>
    </xf>
    <xf numFmtId="0" fontId="2" fillId="0" borderId="0" xfId="0" applyFont="1" applyAlignment="1">
      <alignment vertical="center" wrapText="1"/>
    </xf>
    <xf numFmtId="0" fontId="7" fillId="0" borderId="0" xfId="0" applyFont="1" applyBorder="1" applyAlignment="1">
      <alignment horizontal="center" vertical="center" wrapText="1"/>
    </xf>
    <xf numFmtId="0" fontId="0" fillId="0" borderId="0" xfId="0" applyBorder="1" applyAlignment="1">
      <alignment vertical="center" wrapText="1"/>
    </xf>
    <xf numFmtId="0" fontId="10" fillId="3" borderId="0" xfId="0" applyFont="1" applyFill="1" applyAlignment="1">
      <alignment vertical="top"/>
    </xf>
    <xf numFmtId="0" fontId="2" fillId="3" borderId="0" xfId="0" applyFont="1" applyFill="1" applyAlignment="1">
      <alignment vertical="center"/>
    </xf>
    <xf numFmtId="0" fontId="10" fillId="3" borderId="0" xfId="0" applyFont="1" applyFill="1" applyAlignment="1">
      <alignment vertical="center" wrapText="1"/>
    </xf>
    <xf numFmtId="0" fontId="2" fillId="3" borderId="0" xfId="0" applyFont="1" applyFill="1" applyAlignment="1">
      <alignment vertical="center" wrapText="1"/>
    </xf>
    <xf numFmtId="0" fontId="10" fillId="3" borderId="5"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0" fillId="3" borderId="4" xfId="0" applyFont="1" applyFill="1" applyBorder="1" applyAlignment="1">
      <alignment vertical="center" wrapText="1"/>
    </xf>
    <xf numFmtId="0" fontId="2" fillId="3" borderId="6" xfId="0" applyFont="1" applyFill="1" applyBorder="1" applyAlignment="1">
      <alignment vertical="center" wrapText="1"/>
    </xf>
    <xf numFmtId="0" fontId="10" fillId="3" borderId="0" xfId="0" applyFont="1" applyFill="1" applyAlignment="1">
      <alignment vertical="top" wrapText="1"/>
    </xf>
    <xf numFmtId="0" fontId="2" fillId="3" borderId="0" xfId="0" applyFont="1" applyFill="1" applyAlignment="1">
      <alignment vertical="top" wrapText="1"/>
    </xf>
    <xf numFmtId="0" fontId="11" fillId="3" borderId="1"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0" fillId="3" borderId="13" xfId="0" applyFont="1" applyFill="1" applyBorder="1" applyAlignment="1">
      <alignment vertical="center" wrapText="1"/>
    </xf>
    <xf numFmtId="0" fontId="2" fillId="3" borderId="14" xfId="0" applyFont="1" applyFill="1" applyBorder="1" applyAlignment="1">
      <alignment vertical="center" wrapText="1"/>
    </xf>
    <xf numFmtId="0" fontId="2" fillId="3" borderId="16" xfId="0" applyFont="1" applyFill="1" applyBorder="1" applyAlignment="1">
      <alignment vertical="center" wrapText="1"/>
    </xf>
    <xf numFmtId="0" fontId="2" fillId="3" borderId="15" xfId="0" applyFont="1" applyFill="1" applyBorder="1" applyAlignment="1">
      <alignment vertical="center" wrapText="1"/>
    </xf>
    <xf numFmtId="0" fontId="10" fillId="3" borderId="4"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9" xfId="0" applyFont="1" applyFill="1" applyBorder="1" applyAlignment="1">
      <alignment vertical="center" wrapText="1"/>
    </xf>
    <xf numFmtId="0" fontId="0" fillId="3" borderId="18" xfId="0" applyFill="1" applyBorder="1" applyAlignment="1">
      <alignment vertical="center" wrapText="1"/>
    </xf>
    <xf numFmtId="176" fontId="10" fillId="3" borderId="9" xfId="0" applyNumberFormat="1" applyFont="1" applyFill="1" applyBorder="1" applyAlignment="1">
      <alignment horizontal="center" vertical="center" wrapText="1"/>
    </xf>
    <xf numFmtId="0" fontId="0" fillId="3" borderId="10" xfId="0" applyFill="1" applyBorder="1" applyAlignment="1">
      <alignment horizontal="center" vertical="center" wrapText="1"/>
    </xf>
    <xf numFmtId="0" fontId="5" fillId="3" borderId="19" xfId="0" applyFont="1" applyFill="1" applyBorder="1" applyAlignment="1">
      <alignment horizontal="center" vertical="center" wrapText="1"/>
    </xf>
    <xf numFmtId="0" fontId="0" fillId="0" borderId="20" xfId="0" applyBorder="1" applyAlignment="1">
      <alignment horizontal="center" vertical="center" wrapText="1"/>
    </xf>
    <xf numFmtId="0" fontId="10" fillId="0" borderId="11"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4" xfId="0" applyFont="1" applyBorder="1" applyAlignment="1">
      <alignment vertical="center" wrapText="1"/>
    </xf>
    <xf numFmtId="0" fontId="10" fillId="0" borderId="0" xfId="0" applyFont="1" applyAlignment="1">
      <alignment vertical="top"/>
    </xf>
    <xf numFmtId="0" fontId="2" fillId="0" borderId="0" xfId="0" applyFont="1" applyAlignment="1">
      <alignment vertical="center"/>
    </xf>
    <xf numFmtId="0" fontId="10" fillId="2" borderId="0" xfId="0" applyFont="1" applyFill="1" applyAlignment="1">
      <alignment vertical="center" wrapText="1"/>
    </xf>
    <xf numFmtId="0" fontId="2" fillId="2" borderId="0" xfId="0" applyFont="1" applyFill="1" applyAlignment="1">
      <alignment vertical="center" wrapText="1"/>
    </xf>
    <xf numFmtId="0" fontId="0" fillId="0" borderId="0" xfId="0" applyBorder="1" applyAlignment="1">
      <alignment horizontal="center" vertical="center" wrapText="1"/>
    </xf>
    <xf numFmtId="0" fontId="10" fillId="0" borderId="5"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2" borderId="21" xfId="0" applyFont="1" applyFill="1" applyBorder="1" applyAlignment="1">
      <alignment vertical="center" wrapText="1"/>
    </xf>
    <xf numFmtId="0" fontId="2" fillId="2" borderId="22" xfId="0" applyFont="1" applyFill="1" applyBorder="1" applyAlignment="1">
      <alignment vertical="center" wrapText="1"/>
    </xf>
    <xf numFmtId="0" fontId="2" fillId="2" borderId="23" xfId="0" applyFont="1" applyFill="1" applyBorder="1" applyAlignment="1">
      <alignment vertical="center" wrapText="1"/>
    </xf>
    <xf numFmtId="0" fontId="10" fillId="2" borderId="13" xfId="0" applyFont="1" applyFill="1" applyBorder="1" applyAlignment="1">
      <alignment vertical="center" wrapText="1"/>
    </xf>
    <xf numFmtId="0" fontId="2" fillId="2" borderId="15" xfId="0" applyFont="1" applyFill="1" applyBorder="1" applyAlignment="1">
      <alignment vertical="center" wrapText="1"/>
    </xf>
    <xf numFmtId="0" fontId="10" fillId="0" borderId="4" xfId="0" applyFont="1" applyBorder="1" applyAlignment="1">
      <alignment horizontal="center" vertical="center" wrapText="1"/>
    </xf>
    <xf numFmtId="0" fontId="10" fillId="0" borderId="1" xfId="0" applyFont="1" applyBorder="1" applyAlignment="1">
      <alignment horizontal="center" vertical="center" wrapText="1"/>
    </xf>
    <xf numFmtId="0" fontId="10" fillId="2" borderId="9" xfId="0" applyFont="1" applyFill="1" applyBorder="1" applyAlignment="1">
      <alignment vertical="center" wrapText="1"/>
    </xf>
    <xf numFmtId="0" fontId="2" fillId="2" borderId="18" xfId="0" applyFont="1" applyFill="1" applyBorder="1" applyAlignment="1">
      <alignment vertical="center" wrapText="1"/>
    </xf>
    <xf numFmtId="0" fontId="2" fillId="2" borderId="10" xfId="0" applyFont="1" applyFill="1" applyBorder="1" applyAlignment="1">
      <alignment vertical="center" wrapText="1"/>
    </xf>
    <xf numFmtId="0" fontId="10" fillId="2" borderId="25" xfId="0" applyFont="1" applyFill="1" applyBorder="1" applyAlignment="1">
      <alignment vertical="center" wrapText="1"/>
    </xf>
    <xf numFmtId="0" fontId="2" fillId="2" borderId="26" xfId="0" applyFont="1" applyFill="1" applyBorder="1" applyAlignment="1">
      <alignment vertical="center" wrapText="1"/>
    </xf>
    <xf numFmtId="176" fontId="10" fillId="0" borderId="1" xfId="0" applyNumberFormat="1" applyFont="1" applyBorder="1" applyAlignment="1">
      <alignment horizontal="center" vertical="center" wrapText="1"/>
    </xf>
    <xf numFmtId="0" fontId="11"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10" fillId="0" borderId="0" xfId="0" applyFont="1" applyAlignment="1">
      <alignment vertical="top" wrapText="1"/>
    </xf>
    <xf numFmtId="0" fontId="2" fillId="0" borderId="0" xfId="0" applyFont="1" applyAlignment="1">
      <alignment vertical="top" wrapText="1"/>
    </xf>
    <xf numFmtId="0" fontId="11" fillId="0" borderId="1" xfId="0" applyFont="1" applyBorder="1" applyAlignment="1">
      <alignment horizontal="center" vertical="center" wrapText="1"/>
    </xf>
    <xf numFmtId="0" fontId="2" fillId="0" borderId="6" xfId="0" applyFont="1" applyBorder="1" applyAlignment="1">
      <alignment vertical="center" wrapText="1"/>
    </xf>
    <xf numFmtId="0" fontId="3" fillId="0" borderId="13" xfId="0" applyFont="1" applyBorder="1" applyAlignment="1">
      <alignment vertical="center" wrapText="1"/>
    </xf>
    <xf numFmtId="0" fontId="0" fillId="0" borderId="15" xfId="0"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3" fillId="0" borderId="0" xfId="0" applyFont="1" applyBorder="1" applyAlignment="1">
      <alignment horizontal="center" vertical="center" wrapText="1"/>
    </xf>
    <xf numFmtId="0" fontId="19" fillId="2" borderId="9" xfId="0" applyFont="1" applyFill="1" applyBorder="1" applyAlignment="1">
      <alignment vertical="center" wrapText="1"/>
    </xf>
    <xf numFmtId="0" fontId="18" fillId="0" borderId="18" xfId="0" applyFont="1" applyBorder="1" applyAlignment="1">
      <alignment vertical="center" wrapText="1"/>
    </xf>
    <xf numFmtId="0" fontId="2" fillId="0" borderId="18" xfId="0" applyFont="1" applyBorder="1" applyAlignment="1">
      <alignment vertical="center" wrapText="1"/>
    </xf>
    <xf numFmtId="176" fontId="19" fillId="3" borderId="9" xfId="0" applyNumberFormat="1" applyFont="1" applyFill="1" applyBorder="1" applyAlignment="1">
      <alignment horizontal="center" vertical="center" wrapText="1"/>
    </xf>
    <xf numFmtId="0" fontId="18" fillId="3" borderId="10" xfId="0" applyFont="1" applyFill="1" applyBorder="1" applyAlignment="1">
      <alignment horizontal="center" vertical="center" wrapText="1"/>
    </xf>
    <xf numFmtId="0" fontId="20" fillId="3" borderId="19" xfId="0" applyFont="1" applyFill="1" applyBorder="1" applyAlignment="1">
      <alignment horizontal="center" vertical="center" wrapText="1"/>
    </xf>
    <xf numFmtId="0" fontId="18" fillId="0" borderId="20" xfId="0" applyFont="1" applyBorder="1" applyAlignment="1">
      <alignment horizontal="center" vertical="center" wrapText="1"/>
    </xf>
    <xf numFmtId="0" fontId="10" fillId="0" borderId="17" xfId="0" applyFont="1" applyBorder="1" applyAlignment="1">
      <alignment horizontal="center" vertical="center" wrapText="1"/>
    </xf>
    <xf numFmtId="0" fontId="2" fillId="0" borderId="16" xfId="0" applyFont="1" applyBorder="1" applyAlignment="1">
      <alignment horizontal="center" vertical="center" wrapText="1"/>
    </xf>
    <xf numFmtId="0" fontId="21" fillId="0" borderId="13" xfId="0" applyFont="1" applyBorder="1" applyAlignment="1">
      <alignment vertical="center" wrapText="1"/>
    </xf>
    <xf numFmtId="0" fontId="18" fillId="0" borderId="15" xfId="0" applyFont="1" applyBorder="1" applyAlignment="1">
      <alignment vertical="center" wrapText="1"/>
    </xf>
    <xf numFmtId="0" fontId="5" fillId="0" borderId="4" xfId="0" applyFont="1" applyBorder="1" applyAlignment="1">
      <alignment vertical="center" wrapText="1"/>
    </xf>
    <xf numFmtId="0" fontId="6" fillId="0" borderId="6" xfId="0" applyFont="1" applyBorder="1" applyAlignment="1">
      <alignment vertical="center" wrapText="1"/>
    </xf>
    <xf numFmtId="0" fontId="19" fillId="0" borderId="1" xfId="0" applyFont="1" applyBorder="1" applyAlignment="1">
      <alignment horizontal="center" vertical="center" wrapText="1"/>
    </xf>
    <xf numFmtId="0" fontId="9" fillId="0" borderId="0" xfId="0" applyFont="1" applyAlignment="1">
      <alignment vertical="center" wrapText="1"/>
    </xf>
    <xf numFmtId="0" fontId="3" fillId="2" borderId="9" xfId="0" applyFont="1" applyFill="1" applyBorder="1" applyAlignment="1">
      <alignment vertical="center" wrapText="1"/>
    </xf>
    <xf numFmtId="0" fontId="22" fillId="2" borderId="18" xfId="0" applyFont="1" applyFill="1" applyBorder="1" applyAlignment="1">
      <alignment vertical="center" wrapText="1"/>
    </xf>
    <xf numFmtId="0" fontId="22" fillId="2" borderId="10" xfId="0" applyFont="1" applyFill="1" applyBorder="1" applyAlignment="1">
      <alignment vertical="center" wrapText="1"/>
    </xf>
    <xf numFmtId="0" fontId="0" fillId="0" borderId="10" xfId="0" applyBorder="1" applyAlignment="1">
      <alignment horizontal="center"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1"/>
  <sheetViews>
    <sheetView tabSelected="1" workbookViewId="0">
      <selection activeCell="C3" sqref="C3:H3"/>
    </sheetView>
  </sheetViews>
  <sheetFormatPr defaultColWidth="9" defaultRowHeight="60.75" customHeight="1" x14ac:dyDescent="0.25"/>
  <cols>
    <col min="1" max="1" width="4.125" style="15" customWidth="1"/>
    <col min="2" max="2" width="3.75" style="15" customWidth="1"/>
    <col min="3" max="3" width="12.375" style="15" customWidth="1"/>
    <col min="4" max="5" width="16.125" style="15" customWidth="1"/>
    <col min="6" max="6" width="14.375" style="15" customWidth="1"/>
    <col min="7" max="7" width="11.125" style="50" customWidth="1"/>
    <col min="8" max="8" width="11.125" style="15" customWidth="1"/>
    <col min="9" max="9" width="14.875" style="15" customWidth="1"/>
    <col min="10" max="10" width="15.375" style="15" customWidth="1"/>
    <col min="11" max="11" width="14.75" style="15" customWidth="1"/>
    <col min="12" max="16384" width="9" style="15"/>
  </cols>
  <sheetData>
    <row r="1" spans="1:11" ht="60.75" customHeight="1" x14ac:dyDescent="0.25">
      <c r="A1" s="111" t="s">
        <v>0</v>
      </c>
      <c r="B1" s="111"/>
      <c r="C1" s="111"/>
      <c r="D1" s="111"/>
      <c r="E1" s="111"/>
      <c r="F1" s="111"/>
      <c r="G1" s="111"/>
      <c r="H1" s="111"/>
      <c r="I1" s="111"/>
      <c r="J1" s="111"/>
      <c r="K1" s="112"/>
    </row>
    <row r="2" spans="1:11" s="41" customFormat="1" ht="21" customHeight="1" thickBot="1" x14ac:dyDescent="0.3">
      <c r="A2" s="35"/>
      <c r="B2" s="35"/>
      <c r="C2" s="35"/>
      <c r="D2" s="35"/>
      <c r="E2" s="35"/>
      <c r="F2" s="35"/>
      <c r="G2" s="49"/>
      <c r="H2" s="35"/>
      <c r="I2" s="35"/>
      <c r="J2" s="38" t="s">
        <v>61</v>
      </c>
      <c r="K2" s="40"/>
    </row>
    <row r="3" spans="1:11" s="11" customFormat="1" ht="56.1" customHeight="1" x14ac:dyDescent="0.25">
      <c r="A3" s="125" t="s">
        <v>1</v>
      </c>
      <c r="B3" s="126"/>
      <c r="C3" s="127"/>
      <c r="D3" s="128"/>
      <c r="E3" s="128"/>
      <c r="F3" s="128"/>
      <c r="G3" s="128"/>
      <c r="H3" s="129"/>
      <c r="I3" s="56" t="s">
        <v>57</v>
      </c>
      <c r="J3" s="127"/>
      <c r="K3" s="130"/>
    </row>
    <row r="4" spans="1:11" s="42" customFormat="1" ht="56.1" customHeight="1" x14ac:dyDescent="0.25">
      <c r="A4" s="131" t="s">
        <v>66</v>
      </c>
      <c r="B4" s="132"/>
      <c r="C4" s="133"/>
      <c r="D4" s="134"/>
      <c r="E4" s="134"/>
      <c r="F4" s="134"/>
      <c r="G4" s="134"/>
      <c r="H4" s="134"/>
      <c r="I4" s="57" t="s">
        <v>67</v>
      </c>
      <c r="J4" s="57" t="s">
        <v>67</v>
      </c>
      <c r="K4" s="58" t="s">
        <v>67</v>
      </c>
    </row>
    <row r="5" spans="1:11" s="11" customFormat="1" ht="56.1" customHeight="1" x14ac:dyDescent="0.25">
      <c r="A5" s="131" t="s">
        <v>2</v>
      </c>
      <c r="B5" s="132"/>
      <c r="C5" s="133"/>
      <c r="D5" s="134"/>
      <c r="E5" s="134"/>
      <c r="F5" s="134"/>
      <c r="G5" s="134"/>
      <c r="H5" s="134"/>
      <c r="I5" s="59" t="s">
        <v>70</v>
      </c>
      <c r="J5" s="59" t="s">
        <v>74</v>
      </c>
      <c r="K5" s="60" t="s">
        <v>68</v>
      </c>
    </row>
    <row r="6" spans="1:11" s="11" customFormat="1" ht="56.1" customHeight="1" x14ac:dyDescent="0.25">
      <c r="A6" s="131" t="s">
        <v>3</v>
      </c>
      <c r="B6" s="132"/>
      <c r="C6" s="132" t="s">
        <v>11</v>
      </c>
      <c r="D6" s="132" t="s">
        <v>12</v>
      </c>
      <c r="E6" s="132"/>
      <c r="F6" s="132"/>
      <c r="G6" s="135" t="s">
        <v>77</v>
      </c>
      <c r="H6" s="136"/>
      <c r="I6" s="124" t="s">
        <v>35</v>
      </c>
      <c r="J6" s="124" t="s">
        <v>6</v>
      </c>
      <c r="K6" s="117" t="s">
        <v>25</v>
      </c>
    </row>
    <row r="7" spans="1:11" s="11" customFormat="1" ht="56.1" customHeight="1" x14ac:dyDescent="0.25">
      <c r="A7" s="131"/>
      <c r="B7" s="132"/>
      <c r="C7" s="132"/>
      <c r="D7" s="61" t="s">
        <v>13</v>
      </c>
      <c r="E7" s="61" t="s">
        <v>14</v>
      </c>
      <c r="F7" s="61" t="s">
        <v>15</v>
      </c>
      <c r="G7" s="137" t="s">
        <v>79</v>
      </c>
      <c r="H7" s="137" t="s">
        <v>76</v>
      </c>
      <c r="I7" s="124"/>
      <c r="J7" s="124"/>
      <c r="K7" s="117"/>
    </row>
    <row r="8" spans="1:11" s="11" customFormat="1" ht="56.1" customHeight="1" x14ac:dyDescent="0.25">
      <c r="A8" s="118" t="s">
        <v>29</v>
      </c>
      <c r="B8" s="119"/>
      <c r="C8" s="61"/>
      <c r="D8" s="62"/>
      <c r="E8" s="63"/>
      <c r="F8" s="62">
        <f>D8+E8</f>
        <v>0</v>
      </c>
      <c r="G8" s="138"/>
      <c r="H8" s="138"/>
      <c r="I8" s="59"/>
      <c r="J8" s="59"/>
      <c r="K8" s="65"/>
    </row>
    <row r="9" spans="1:11" s="11" customFormat="1" ht="56.1" customHeight="1" x14ac:dyDescent="0.25">
      <c r="A9" s="120" t="s">
        <v>4</v>
      </c>
      <c r="B9" s="66" t="s">
        <v>17</v>
      </c>
      <c r="C9" s="67">
        <v>0</v>
      </c>
      <c r="D9" s="62">
        <f>D8*C9</f>
        <v>0</v>
      </c>
      <c r="E9" s="63"/>
      <c r="F9" s="62">
        <f t="shared" ref="F9:F12" si="0">D9+E9</f>
        <v>0</v>
      </c>
      <c r="G9" s="64"/>
      <c r="H9" s="64"/>
      <c r="I9" s="68"/>
      <c r="J9" s="69"/>
      <c r="K9" s="65"/>
    </row>
    <row r="10" spans="1:11" s="11" customFormat="1" ht="56.1" customHeight="1" x14ac:dyDescent="0.25">
      <c r="A10" s="120"/>
      <c r="B10" s="66" t="s">
        <v>18</v>
      </c>
      <c r="C10" s="67">
        <v>0</v>
      </c>
      <c r="D10" s="62">
        <f>D8*C10</f>
        <v>0</v>
      </c>
      <c r="E10" s="63"/>
      <c r="F10" s="62">
        <f t="shared" si="0"/>
        <v>0</v>
      </c>
      <c r="G10" s="64"/>
      <c r="H10" s="64"/>
      <c r="I10" s="59"/>
      <c r="J10" s="69"/>
      <c r="K10" s="65"/>
    </row>
    <row r="11" spans="1:11" s="11" customFormat="1" ht="56.1" customHeight="1" x14ac:dyDescent="0.25">
      <c r="A11" s="120"/>
      <c r="B11" s="66" t="s">
        <v>19</v>
      </c>
      <c r="C11" s="67">
        <v>0</v>
      </c>
      <c r="D11" s="62">
        <f>D8*C11</f>
        <v>0</v>
      </c>
      <c r="E11" s="63"/>
      <c r="F11" s="62">
        <f t="shared" si="0"/>
        <v>0</v>
      </c>
      <c r="G11" s="70"/>
      <c r="H11" s="70"/>
      <c r="I11" s="59"/>
      <c r="J11" s="59"/>
      <c r="K11" s="65"/>
    </row>
    <row r="12" spans="1:11" s="11" customFormat="1" ht="56.1" customHeight="1" thickBot="1" x14ac:dyDescent="0.3">
      <c r="A12" s="121"/>
      <c r="B12" s="71" t="s">
        <v>20</v>
      </c>
      <c r="C12" s="72">
        <v>0</v>
      </c>
      <c r="D12" s="73">
        <f>D8*C12</f>
        <v>0</v>
      </c>
      <c r="E12" s="74"/>
      <c r="F12" s="73">
        <f t="shared" si="0"/>
        <v>0</v>
      </c>
      <c r="G12" s="75"/>
      <c r="H12" s="75"/>
      <c r="I12" s="76"/>
      <c r="J12" s="76"/>
      <c r="K12" s="77"/>
    </row>
    <row r="13" spans="1:11" s="11" customFormat="1" ht="25.5" x14ac:dyDescent="0.25">
      <c r="A13" s="115" t="s">
        <v>5</v>
      </c>
      <c r="B13" s="116"/>
      <c r="C13" s="116"/>
      <c r="D13" s="116"/>
      <c r="E13" s="116"/>
      <c r="F13" s="116"/>
      <c r="G13" s="116"/>
      <c r="H13" s="116"/>
      <c r="I13" s="116"/>
      <c r="J13" s="116"/>
      <c r="K13" s="78"/>
    </row>
    <row r="14" spans="1:11" s="11" customFormat="1" ht="25.5" x14ac:dyDescent="0.25">
      <c r="A14" s="115" t="s">
        <v>7</v>
      </c>
      <c r="B14" s="115"/>
      <c r="C14" s="115"/>
      <c r="D14" s="115"/>
      <c r="E14" s="115"/>
      <c r="F14" s="115"/>
      <c r="G14" s="115"/>
      <c r="H14" s="115"/>
      <c r="I14" s="115"/>
      <c r="J14" s="115"/>
      <c r="K14" s="78"/>
    </row>
    <row r="15" spans="1:11" s="11" customFormat="1" ht="25.5" x14ac:dyDescent="0.25">
      <c r="A15" s="78"/>
      <c r="B15" s="113" t="s">
        <v>16</v>
      </c>
      <c r="C15" s="114"/>
      <c r="D15" s="122"/>
      <c r="E15" s="123"/>
      <c r="F15" s="123"/>
      <c r="G15" s="123"/>
      <c r="H15" s="123"/>
      <c r="I15" s="123"/>
      <c r="J15" s="123"/>
      <c r="K15" s="116"/>
    </row>
    <row r="16" spans="1:11" s="11" customFormat="1" ht="25.5" x14ac:dyDescent="0.25">
      <c r="A16" s="78"/>
      <c r="B16" s="113" t="s">
        <v>26</v>
      </c>
      <c r="C16" s="114"/>
      <c r="D16" s="115"/>
      <c r="E16" s="116"/>
      <c r="F16" s="116"/>
      <c r="G16" s="116"/>
      <c r="H16" s="116"/>
      <c r="I16" s="116"/>
      <c r="J16" s="116"/>
      <c r="K16" s="116"/>
    </row>
    <row r="17" spans="1:11" s="11" customFormat="1" ht="25.5" x14ac:dyDescent="0.25">
      <c r="A17" s="78"/>
      <c r="B17" s="113" t="s">
        <v>27</v>
      </c>
      <c r="C17" s="114"/>
      <c r="D17" s="115"/>
      <c r="E17" s="116"/>
      <c r="F17" s="116"/>
      <c r="G17" s="116"/>
      <c r="H17" s="116"/>
      <c r="I17" s="116"/>
      <c r="J17" s="116"/>
      <c r="K17" s="116"/>
    </row>
    <row r="18" spans="1:11" s="11" customFormat="1" ht="25.5" x14ac:dyDescent="0.25">
      <c r="A18" s="78"/>
      <c r="B18" s="113" t="s">
        <v>28</v>
      </c>
      <c r="C18" s="114"/>
      <c r="D18" s="115"/>
      <c r="E18" s="116"/>
      <c r="F18" s="116"/>
      <c r="G18" s="116"/>
      <c r="H18" s="116"/>
      <c r="I18" s="116"/>
      <c r="J18" s="116"/>
      <c r="K18" s="116"/>
    </row>
    <row r="19" spans="1:11" ht="36.75" customHeight="1" x14ac:dyDescent="0.25">
      <c r="A19" s="109"/>
      <c r="B19" s="109"/>
      <c r="C19" s="109"/>
      <c r="D19" s="109"/>
      <c r="E19" s="109"/>
      <c r="F19" s="109"/>
      <c r="G19" s="109"/>
      <c r="H19" s="109"/>
      <c r="I19" s="109"/>
      <c r="J19" s="109"/>
      <c r="K19" s="11"/>
    </row>
    <row r="20" spans="1:11" ht="36.75" customHeight="1" x14ac:dyDescent="0.25">
      <c r="A20" s="11"/>
      <c r="B20" s="109"/>
      <c r="C20" s="110"/>
      <c r="D20" s="110"/>
      <c r="E20" s="110"/>
      <c r="F20" s="110"/>
      <c r="G20" s="110"/>
      <c r="H20" s="110"/>
      <c r="I20" s="110"/>
      <c r="J20" s="110"/>
      <c r="K20" s="11"/>
    </row>
    <row r="21" spans="1:11" ht="60.75" customHeight="1" x14ac:dyDescent="0.25">
      <c r="A21" s="107" t="s">
        <v>110</v>
      </c>
      <c r="B21" s="108"/>
      <c r="C21" s="108"/>
      <c r="D21" s="108"/>
      <c r="E21" s="108"/>
      <c r="F21" s="108"/>
      <c r="G21" s="108"/>
      <c r="H21" s="108"/>
      <c r="I21" s="108"/>
      <c r="J21" s="108"/>
      <c r="K21" s="108"/>
    </row>
  </sheetData>
  <mergeCells count="32">
    <mergeCell ref="D15:K15"/>
    <mergeCell ref="J6:J7"/>
    <mergeCell ref="A3:B3"/>
    <mergeCell ref="C3:H3"/>
    <mergeCell ref="J3:K3"/>
    <mergeCell ref="A5:B5"/>
    <mergeCell ref="A6:B7"/>
    <mergeCell ref="C6:C7"/>
    <mergeCell ref="D6:F6"/>
    <mergeCell ref="I6:I7"/>
    <mergeCell ref="A4:B4"/>
    <mergeCell ref="C4:H4"/>
    <mergeCell ref="C5:H5"/>
    <mergeCell ref="G6:H6"/>
    <mergeCell ref="G7:G8"/>
    <mergeCell ref="H7:H8"/>
    <mergeCell ref="A21:K21"/>
    <mergeCell ref="A19:J19"/>
    <mergeCell ref="B20:J20"/>
    <mergeCell ref="A1:K1"/>
    <mergeCell ref="B16:C16"/>
    <mergeCell ref="D16:K16"/>
    <mergeCell ref="B17:C17"/>
    <mergeCell ref="D17:K17"/>
    <mergeCell ref="B18:C18"/>
    <mergeCell ref="D18:K18"/>
    <mergeCell ref="K6:K7"/>
    <mergeCell ref="A8:B8"/>
    <mergeCell ref="A9:A12"/>
    <mergeCell ref="A13:J13"/>
    <mergeCell ref="A14:J14"/>
    <mergeCell ref="B15:C15"/>
  </mergeCells>
  <phoneticPr fontId="1" type="noConversion"/>
  <printOptions horizontalCentered="1"/>
  <pageMargins left="0" right="0" top="0.35433070866141736" bottom="0.74803149606299213" header="0.31496062992125984" footer="0.31496062992125984"/>
  <pageSetup paperSize="9" scale="7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18"/>
  <sheetViews>
    <sheetView workbookViewId="0">
      <selection activeCell="G9" sqref="G9"/>
    </sheetView>
  </sheetViews>
  <sheetFormatPr defaultColWidth="9" defaultRowHeight="60.75" customHeight="1" x14ac:dyDescent="0.25"/>
  <cols>
    <col min="1" max="1" width="4.125" style="15" customWidth="1"/>
    <col min="2" max="2" width="3.75" style="15" customWidth="1"/>
    <col min="3" max="3" width="12.375" style="15" customWidth="1"/>
    <col min="4" max="10" width="16.125" style="15" customWidth="1"/>
    <col min="11" max="16384" width="9" style="15"/>
  </cols>
  <sheetData>
    <row r="1" spans="1:10" ht="48.75" customHeight="1" x14ac:dyDescent="0.25">
      <c r="A1" s="111" t="s">
        <v>42</v>
      </c>
      <c r="B1" s="111"/>
      <c r="C1" s="111"/>
      <c r="D1" s="111"/>
      <c r="E1" s="111"/>
      <c r="F1" s="111"/>
      <c r="G1" s="111"/>
      <c r="H1" s="111"/>
      <c r="I1" s="111"/>
      <c r="J1" s="146"/>
    </row>
    <row r="2" spans="1:10" s="16" customFormat="1" ht="20.25" customHeight="1" thickBot="1" x14ac:dyDescent="0.3">
      <c r="A2" s="33"/>
      <c r="B2" s="33"/>
      <c r="C2" s="33"/>
      <c r="D2" s="33"/>
      <c r="E2" s="33"/>
      <c r="F2" s="33"/>
      <c r="G2" s="33"/>
      <c r="H2" s="33"/>
      <c r="I2" s="39" t="s">
        <v>62</v>
      </c>
      <c r="J2" s="34"/>
    </row>
    <row r="3" spans="1:10" s="11" customFormat="1" ht="63" customHeight="1" x14ac:dyDescent="0.25">
      <c r="A3" s="148" t="s">
        <v>41</v>
      </c>
      <c r="B3" s="149"/>
      <c r="C3" s="150"/>
      <c r="D3" s="151"/>
      <c r="E3" s="151"/>
      <c r="F3" s="151"/>
      <c r="G3" s="152"/>
      <c r="H3" s="106" t="s">
        <v>56</v>
      </c>
      <c r="I3" s="153"/>
      <c r="J3" s="154"/>
    </row>
    <row r="4" spans="1:10" s="103" customFormat="1" ht="63" customHeight="1" x14ac:dyDescent="0.25">
      <c r="A4" s="155" t="s">
        <v>2</v>
      </c>
      <c r="B4" s="156"/>
      <c r="C4" s="165"/>
      <c r="D4" s="166"/>
      <c r="E4" s="166"/>
      <c r="F4" s="166"/>
      <c r="G4" s="166"/>
      <c r="H4" s="104" t="s">
        <v>52</v>
      </c>
      <c r="I4" s="160"/>
      <c r="J4" s="161"/>
    </row>
    <row r="5" spans="1:10" s="11" customFormat="1" ht="63" customHeight="1" x14ac:dyDescent="0.25">
      <c r="A5" s="155" t="s">
        <v>106</v>
      </c>
      <c r="B5" s="156"/>
      <c r="C5" s="157"/>
      <c r="D5" s="158"/>
      <c r="E5" s="158"/>
      <c r="F5" s="158"/>
      <c r="G5" s="159"/>
      <c r="H5" s="105" t="s">
        <v>107</v>
      </c>
      <c r="I5" s="160"/>
      <c r="J5" s="161"/>
    </row>
    <row r="6" spans="1:10" s="11" customFormat="1" ht="63" customHeight="1" x14ac:dyDescent="0.25">
      <c r="A6" s="155" t="s">
        <v>3</v>
      </c>
      <c r="B6" s="156"/>
      <c r="C6" s="156" t="s">
        <v>11</v>
      </c>
      <c r="D6" s="156" t="s">
        <v>12</v>
      </c>
      <c r="E6" s="156"/>
      <c r="F6" s="156"/>
      <c r="G6" s="162" t="s">
        <v>48</v>
      </c>
      <c r="H6" s="163" t="s">
        <v>47</v>
      </c>
      <c r="I6" s="164"/>
      <c r="J6" s="147" t="s">
        <v>60</v>
      </c>
    </row>
    <row r="7" spans="1:10" s="11" customFormat="1" ht="63" customHeight="1" x14ac:dyDescent="0.25">
      <c r="A7" s="155"/>
      <c r="B7" s="156"/>
      <c r="C7" s="156"/>
      <c r="D7" s="12" t="s">
        <v>13</v>
      </c>
      <c r="E7" s="12" t="s">
        <v>14</v>
      </c>
      <c r="F7" s="12" t="s">
        <v>15</v>
      </c>
      <c r="G7" s="156"/>
      <c r="H7" s="22" t="s">
        <v>54</v>
      </c>
      <c r="I7" s="22" t="s">
        <v>55</v>
      </c>
      <c r="J7" s="147"/>
    </row>
    <row r="8" spans="1:10" s="11" customFormat="1" ht="78" customHeight="1" x14ac:dyDescent="0.25">
      <c r="A8" s="139" t="s">
        <v>29</v>
      </c>
      <c r="B8" s="140"/>
      <c r="C8" s="24"/>
      <c r="D8" s="26"/>
      <c r="E8" s="27"/>
      <c r="F8" s="28"/>
      <c r="G8" s="29"/>
      <c r="H8" s="23"/>
      <c r="I8" s="23"/>
      <c r="J8" s="30"/>
    </row>
    <row r="9" spans="1:10" s="11" customFormat="1" ht="63" customHeight="1" x14ac:dyDescent="0.25">
      <c r="A9" s="141" t="s">
        <v>4</v>
      </c>
      <c r="B9" s="13" t="s">
        <v>17</v>
      </c>
      <c r="C9" s="25"/>
      <c r="D9" s="26"/>
      <c r="E9" s="27"/>
      <c r="F9" s="28"/>
      <c r="G9" s="29"/>
      <c r="H9" s="31"/>
      <c r="I9" s="32"/>
      <c r="J9" s="30"/>
    </row>
    <row r="10" spans="1:10" s="11" customFormat="1" ht="63" customHeight="1" x14ac:dyDescent="0.25">
      <c r="A10" s="141"/>
      <c r="B10" s="13" t="s">
        <v>18</v>
      </c>
      <c r="C10" s="25"/>
      <c r="D10" s="26"/>
      <c r="E10" s="27"/>
      <c r="F10" s="28"/>
      <c r="G10" s="29"/>
      <c r="H10" s="23"/>
      <c r="I10" s="32"/>
      <c r="J10" s="30"/>
    </row>
    <row r="11" spans="1:10" s="11" customFormat="1" ht="63" customHeight="1" x14ac:dyDescent="0.25">
      <c r="A11" s="141"/>
      <c r="B11" s="13" t="s">
        <v>19</v>
      </c>
      <c r="C11" s="25"/>
      <c r="D11" s="26"/>
      <c r="E11" s="27"/>
      <c r="F11" s="28"/>
      <c r="G11" s="24"/>
      <c r="H11" s="23"/>
      <c r="I11" s="23"/>
      <c r="J11" s="30"/>
    </row>
    <row r="12" spans="1:10" s="11" customFormat="1" ht="25.5" x14ac:dyDescent="0.25">
      <c r="A12" s="109" t="s">
        <v>5</v>
      </c>
      <c r="B12" s="110"/>
      <c r="C12" s="110"/>
      <c r="D12" s="110"/>
      <c r="E12" s="110"/>
      <c r="F12" s="110"/>
      <c r="G12" s="110"/>
      <c r="H12" s="110"/>
      <c r="I12" s="110"/>
    </row>
    <row r="13" spans="1:10" s="11" customFormat="1" ht="25.5" x14ac:dyDescent="0.25">
      <c r="A13" s="109" t="s">
        <v>46</v>
      </c>
      <c r="B13" s="109"/>
      <c r="C13" s="109"/>
      <c r="D13" s="109"/>
      <c r="E13" s="109"/>
      <c r="F13" s="109"/>
      <c r="G13" s="109"/>
      <c r="H13" s="109"/>
      <c r="I13" s="109"/>
    </row>
    <row r="14" spans="1:10" s="11" customFormat="1" ht="25.5" x14ac:dyDescent="0.25">
      <c r="B14" s="142" t="s">
        <v>16</v>
      </c>
      <c r="C14" s="143"/>
      <c r="D14" s="144"/>
      <c r="E14" s="145"/>
      <c r="F14" s="145"/>
      <c r="G14" s="145"/>
      <c r="H14" s="145"/>
      <c r="I14" s="145"/>
      <c r="J14" s="145"/>
    </row>
    <row r="15" spans="1:10" s="11" customFormat="1" ht="25.5" x14ac:dyDescent="0.25">
      <c r="B15" s="142" t="s">
        <v>26</v>
      </c>
      <c r="C15" s="143"/>
      <c r="D15" s="144"/>
      <c r="E15" s="145"/>
      <c r="F15" s="145"/>
      <c r="G15" s="145"/>
      <c r="H15" s="145"/>
      <c r="I15" s="145"/>
      <c r="J15" s="145"/>
    </row>
    <row r="16" spans="1:10" s="11" customFormat="1" ht="25.5" x14ac:dyDescent="0.25">
      <c r="B16" s="142" t="s">
        <v>27</v>
      </c>
      <c r="C16" s="143"/>
      <c r="D16" s="144"/>
      <c r="E16" s="145"/>
      <c r="F16" s="145"/>
      <c r="G16" s="145"/>
      <c r="H16" s="145"/>
      <c r="I16" s="145"/>
      <c r="J16" s="145"/>
    </row>
    <row r="17" spans="1:10" ht="36.75" customHeight="1" x14ac:dyDescent="0.25">
      <c r="A17" s="109"/>
      <c r="B17" s="109"/>
      <c r="C17" s="109"/>
      <c r="D17" s="109"/>
      <c r="E17" s="109"/>
      <c r="F17" s="109"/>
      <c r="G17" s="109"/>
      <c r="H17" s="109"/>
      <c r="I17" s="109"/>
      <c r="J17" s="11"/>
    </row>
    <row r="18" spans="1:10" ht="36.75" customHeight="1" x14ac:dyDescent="0.25">
      <c r="A18" s="11"/>
      <c r="B18" s="109"/>
      <c r="C18" s="110"/>
      <c r="D18" s="110"/>
      <c r="E18" s="110"/>
      <c r="F18" s="110"/>
      <c r="G18" s="110"/>
      <c r="H18" s="110"/>
      <c r="I18" s="110"/>
      <c r="J18" s="11"/>
    </row>
  </sheetData>
  <mergeCells count="28">
    <mergeCell ref="A1:J1"/>
    <mergeCell ref="J6:J7"/>
    <mergeCell ref="A3:B3"/>
    <mergeCell ref="C3:G3"/>
    <mergeCell ref="I3:J3"/>
    <mergeCell ref="A5:B5"/>
    <mergeCell ref="C5:G5"/>
    <mergeCell ref="I5:J5"/>
    <mergeCell ref="A6:B7"/>
    <mergeCell ref="C6:C7"/>
    <mergeCell ref="D6:F6"/>
    <mergeCell ref="G6:G7"/>
    <mergeCell ref="H6:I6"/>
    <mergeCell ref="A4:B4"/>
    <mergeCell ref="C4:G4"/>
    <mergeCell ref="I4:J4"/>
    <mergeCell ref="B18:I18"/>
    <mergeCell ref="A8:B8"/>
    <mergeCell ref="A9:A11"/>
    <mergeCell ref="A12:I12"/>
    <mergeCell ref="A13:I13"/>
    <mergeCell ref="B14:C14"/>
    <mergeCell ref="D14:J14"/>
    <mergeCell ref="B15:C15"/>
    <mergeCell ref="D15:J15"/>
    <mergeCell ref="B16:C16"/>
    <mergeCell ref="D16:J16"/>
    <mergeCell ref="A17:I17"/>
  </mergeCells>
  <phoneticPr fontId="1" type="noConversion"/>
  <printOptions horizontalCentered="1"/>
  <pageMargins left="0" right="0" top="0.35433070866141736" bottom="0.74803149606299213" header="0.31496062992125984" footer="0.31496062992125984"/>
  <pageSetup paperSize="9" scale="7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G6" sqref="G6:H8"/>
    </sheetView>
  </sheetViews>
  <sheetFormatPr defaultColWidth="9" defaultRowHeight="60.75" customHeight="1" x14ac:dyDescent="0.25"/>
  <cols>
    <col min="1" max="1" width="4.125" style="15" customWidth="1"/>
    <col min="2" max="2" width="3.75" style="15" customWidth="1"/>
    <col min="3" max="3" width="9.625" style="15" customWidth="1"/>
    <col min="4" max="4" width="16.125" style="15" customWidth="1"/>
    <col min="5" max="5" width="14.625" style="15" customWidth="1"/>
    <col min="6" max="6" width="15.25" style="15" customWidth="1"/>
    <col min="7" max="7" width="12.75" style="54" customWidth="1"/>
    <col min="8" max="8" width="12.75" style="15" customWidth="1"/>
    <col min="9" max="9" width="15.25" style="15" customWidth="1"/>
    <col min="10" max="10" width="13" style="15" customWidth="1"/>
    <col min="11" max="11" width="13.125" style="15" customWidth="1"/>
    <col min="12" max="16384" width="9" style="15"/>
  </cols>
  <sheetData>
    <row r="1" spans="1:11" ht="48" customHeight="1" x14ac:dyDescent="0.25">
      <c r="A1" s="111" t="s">
        <v>64</v>
      </c>
      <c r="B1" s="111"/>
      <c r="C1" s="111"/>
      <c r="D1" s="111"/>
      <c r="E1" s="111"/>
      <c r="F1" s="111"/>
      <c r="G1" s="111"/>
      <c r="H1" s="111"/>
      <c r="I1" s="111"/>
      <c r="J1" s="111"/>
      <c r="K1" s="112"/>
    </row>
    <row r="2" spans="1:11" s="41" customFormat="1" ht="21" customHeight="1" thickBot="1" x14ac:dyDescent="0.3">
      <c r="A2" s="35"/>
      <c r="B2" s="35"/>
      <c r="C2" s="35"/>
      <c r="D2" s="35"/>
      <c r="E2" s="35"/>
      <c r="F2" s="35"/>
      <c r="G2" s="52"/>
      <c r="H2" s="35"/>
      <c r="I2" s="35"/>
      <c r="J2" s="38" t="s">
        <v>61</v>
      </c>
      <c r="K2" s="36" t="s">
        <v>63</v>
      </c>
    </row>
    <row r="3" spans="1:11" ht="63" customHeight="1" x14ac:dyDescent="0.25">
      <c r="A3" s="148" t="s">
        <v>1</v>
      </c>
      <c r="B3" s="149"/>
      <c r="C3" s="171" t="s">
        <v>9</v>
      </c>
      <c r="D3" s="173"/>
      <c r="E3" s="173"/>
      <c r="F3" s="173"/>
      <c r="G3" s="173"/>
      <c r="H3" s="174"/>
      <c r="I3" s="20" t="s">
        <v>58</v>
      </c>
      <c r="J3" s="171" t="s">
        <v>8</v>
      </c>
      <c r="K3" s="172"/>
    </row>
    <row r="4" spans="1:11" s="42" customFormat="1" ht="56.1" customHeight="1" x14ac:dyDescent="0.25">
      <c r="A4" s="155" t="s">
        <v>66</v>
      </c>
      <c r="B4" s="156"/>
      <c r="C4" s="157" t="s">
        <v>72</v>
      </c>
      <c r="D4" s="175"/>
      <c r="E4" s="175"/>
      <c r="F4" s="175"/>
      <c r="G4" s="175"/>
      <c r="H4" s="175"/>
      <c r="I4" s="48" t="s">
        <v>71</v>
      </c>
      <c r="J4" s="44" t="s">
        <v>67</v>
      </c>
      <c r="K4" s="46" t="s">
        <v>67</v>
      </c>
    </row>
    <row r="5" spans="1:11" s="42" customFormat="1" ht="56.1" customHeight="1" x14ac:dyDescent="0.25">
      <c r="A5" s="155" t="s">
        <v>69</v>
      </c>
      <c r="B5" s="156"/>
      <c r="C5" s="157" t="s">
        <v>10</v>
      </c>
      <c r="D5" s="175"/>
      <c r="E5" s="175"/>
      <c r="F5" s="175"/>
      <c r="G5" s="175"/>
      <c r="H5" s="175"/>
      <c r="I5" s="45" t="s">
        <v>70</v>
      </c>
      <c r="J5" s="45" t="s">
        <v>74</v>
      </c>
      <c r="K5" s="47" t="s">
        <v>34</v>
      </c>
    </row>
    <row r="6" spans="1:11" ht="63" customHeight="1" x14ac:dyDescent="0.25">
      <c r="A6" s="155" t="s">
        <v>3</v>
      </c>
      <c r="B6" s="156"/>
      <c r="C6" s="156" t="s">
        <v>11</v>
      </c>
      <c r="D6" s="156" t="s">
        <v>12</v>
      </c>
      <c r="E6" s="156"/>
      <c r="F6" s="156"/>
      <c r="G6" s="135" t="s">
        <v>77</v>
      </c>
      <c r="H6" s="136"/>
      <c r="I6" s="169" t="s">
        <v>35</v>
      </c>
      <c r="J6" s="169" t="s">
        <v>6</v>
      </c>
      <c r="K6" s="147" t="s">
        <v>25</v>
      </c>
    </row>
    <row r="7" spans="1:11" ht="63" customHeight="1" x14ac:dyDescent="0.25">
      <c r="A7" s="155"/>
      <c r="B7" s="156"/>
      <c r="C7" s="156"/>
      <c r="D7" s="12" t="s">
        <v>13</v>
      </c>
      <c r="E7" s="12" t="s">
        <v>14</v>
      </c>
      <c r="F7" s="12" t="s">
        <v>15</v>
      </c>
      <c r="G7" s="137" t="s">
        <v>79</v>
      </c>
      <c r="H7" s="137" t="s">
        <v>76</v>
      </c>
      <c r="I7" s="169"/>
      <c r="J7" s="169"/>
      <c r="K7" s="147"/>
    </row>
    <row r="8" spans="1:11" ht="78" customHeight="1" x14ac:dyDescent="0.25">
      <c r="A8" s="139" t="s">
        <v>29</v>
      </c>
      <c r="B8" s="140"/>
      <c r="C8" s="79" t="s">
        <v>75</v>
      </c>
      <c r="D8" s="82">
        <v>15400000</v>
      </c>
      <c r="E8" s="83">
        <v>-376000</v>
      </c>
      <c r="F8" s="82">
        <f>D8+E8</f>
        <v>15024000</v>
      </c>
      <c r="G8" s="138"/>
      <c r="H8" s="138"/>
      <c r="I8" s="86"/>
      <c r="J8" s="86"/>
      <c r="K8" s="87" t="s">
        <v>40</v>
      </c>
    </row>
    <row r="9" spans="1:11" ht="63" customHeight="1" x14ac:dyDescent="0.25">
      <c r="A9" s="141" t="s">
        <v>4</v>
      </c>
      <c r="B9" s="13" t="s">
        <v>17</v>
      </c>
      <c r="C9" s="80">
        <v>0.2</v>
      </c>
      <c r="D9" s="82">
        <f>D8*0.2</f>
        <v>3080000</v>
      </c>
      <c r="E9" s="83">
        <v>0</v>
      </c>
      <c r="F9" s="82">
        <f>D9+E9</f>
        <v>3080000</v>
      </c>
      <c r="G9" s="2" t="s">
        <v>80</v>
      </c>
      <c r="H9" s="2" t="s">
        <v>81</v>
      </c>
      <c r="I9" s="88" t="s">
        <v>36</v>
      </c>
      <c r="J9" s="89" t="s">
        <v>38</v>
      </c>
      <c r="K9" s="87"/>
    </row>
    <row r="10" spans="1:11" ht="63" customHeight="1" x14ac:dyDescent="0.25">
      <c r="A10" s="141"/>
      <c r="B10" s="13" t="s">
        <v>18</v>
      </c>
      <c r="C10" s="80">
        <v>0.35</v>
      </c>
      <c r="D10" s="82">
        <f>D8*0.35</f>
        <v>5390000</v>
      </c>
      <c r="E10" s="83">
        <v>-206800</v>
      </c>
      <c r="F10" s="82">
        <f>D10+E10</f>
        <v>5183200</v>
      </c>
      <c r="G10" s="2" t="s">
        <v>85</v>
      </c>
      <c r="H10" s="2" t="s">
        <v>82</v>
      </c>
      <c r="I10" s="86" t="s">
        <v>37</v>
      </c>
      <c r="J10" s="89" t="s">
        <v>39</v>
      </c>
      <c r="K10" s="87"/>
    </row>
    <row r="11" spans="1:11" ht="63" customHeight="1" x14ac:dyDescent="0.25">
      <c r="A11" s="141"/>
      <c r="B11" s="13" t="s">
        <v>19</v>
      </c>
      <c r="C11" s="80">
        <v>0.35</v>
      </c>
      <c r="D11" s="82">
        <f>D8*0.35</f>
        <v>5390000</v>
      </c>
      <c r="E11" s="83">
        <v>-131600</v>
      </c>
      <c r="F11" s="82"/>
      <c r="G11" s="1" t="s">
        <v>86</v>
      </c>
      <c r="H11" s="1" t="s">
        <v>83</v>
      </c>
      <c r="I11" s="86"/>
      <c r="J11" s="86"/>
      <c r="K11" s="87"/>
    </row>
    <row r="12" spans="1:11" ht="63" customHeight="1" thickBot="1" x14ac:dyDescent="0.3">
      <c r="A12" s="170"/>
      <c r="B12" s="14" t="s">
        <v>20</v>
      </c>
      <c r="C12" s="81">
        <v>0.1</v>
      </c>
      <c r="D12" s="84">
        <f>D8*0.1</f>
        <v>1540000</v>
      </c>
      <c r="E12" s="85">
        <v>-37600</v>
      </c>
      <c r="F12" s="84"/>
      <c r="G12" s="18" t="s">
        <v>87</v>
      </c>
      <c r="H12" s="18" t="s">
        <v>84</v>
      </c>
      <c r="I12" s="90"/>
      <c r="J12" s="90"/>
      <c r="K12" s="91"/>
    </row>
    <row r="13" spans="1:11" ht="25.5" x14ac:dyDescent="0.25">
      <c r="A13" s="109" t="s">
        <v>5</v>
      </c>
      <c r="B13" s="110"/>
      <c r="C13" s="110"/>
      <c r="D13" s="110"/>
      <c r="E13" s="110"/>
      <c r="F13" s="110"/>
      <c r="G13" s="110"/>
      <c r="H13" s="110"/>
      <c r="I13" s="110"/>
      <c r="J13" s="110"/>
      <c r="K13" s="11"/>
    </row>
    <row r="14" spans="1:11" ht="25.5" x14ac:dyDescent="0.25">
      <c r="A14" s="109" t="s">
        <v>7</v>
      </c>
      <c r="B14" s="109"/>
      <c r="C14" s="109"/>
      <c r="D14" s="109"/>
      <c r="E14" s="109"/>
      <c r="F14" s="109"/>
      <c r="G14" s="109"/>
      <c r="H14" s="109"/>
      <c r="I14" s="109"/>
      <c r="J14" s="109"/>
      <c r="K14" s="11"/>
    </row>
    <row r="15" spans="1:11" ht="25.5" x14ac:dyDescent="0.25">
      <c r="A15" s="11"/>
      <c r="B15" s="142" t="s">
        <v>16</v>
      </c>
      <c r="C15" s="143"/>
      <c r="D15" s="167" t="s">
        <v>21</v>
      </c>
      <c r="E15" s="168"/>
      <c r="F15" s="168"/>
      <c r="G15" s="168"/>
      <c r="H15" s="168"/>
      <c r="I15" s="168"/>
      <c r="J15" s="168"/>
      <c r="K15" s="110"/>
    </row>
    <row r="16" spans="1:11" ht="81" customHeight="1" x14ac:dyDescent="0.25">
      <c r="A16" s="11"/>
      <c r="B16" s="142" t="s">
        <v>26</v>
      </c>
      <c r="C16" s="143"/>
      <c r="D16" s="109" t="s">
        <v>22</v>
      </c>
      <c r="E16" s="110"/>
      <c r="F16" s="110"/>
      <c r="G16" s="110"/>
      <c r="H16" s="110"/>
      <c r="I16" s="110"/>
      <c r="J16" s="110"/>
      <c r="K16" s="110"/>
    </row>
    <row r="17" spans="1:12" ht="82.5" customHeight="1" x14ac:dyDescent="0.25">
      <c r="A17" s="11"/>
      <c r="B17" s="142" t="s">
        <v>27</v>
      </c>
      <c r="C17" s="143"/>
      <c r="D17" s="109" t="s">
        <v>23</v>
      </c>
      <c r="E17" s="110"/>
      <c r="F17" s="110"/>
      <c r="G17" s="110"/>
      <c r="H17" s="110"/>
      <c r="I17" s="110"/>
      <c r="J17" s="110"/>
      <c r="K17" s="110"/>
    </row>
    <row r="18" spans="1:12" ht="81" customHeight="1" x14ac:dyDescent="0.25">
      <c r="A18" s="11"/>
      <c r="B18" s="142" t="s">
        <v>28</v>
      </c>
      <c r="C18" s="143"/>
      <c r="D18" s="109" t="s">
        <v>24</v>
      </c>
      <c r="E18" s="110"/>
      <c r="F18" s="110"/>
      <c r="G18" s="110"/>
      <c r="H18" s="110"/>
      <c r="I18" s="110"/>
      <c r="J18" s="110"/>
      <c r="K18" s="110"/>
    </row>
    <row r="19" spans="1:12" ht="36.75" customHeight="1" x14ac:dyDescent="0.25">
      <c r="A19" s="109"/>
      <c r="B19" s="109"/>
      <c r="C19" s="109"/>
      <c r="D19" s="109"/>
      <c r="E19" s="109"/>
      <c r="F19" s="109"/>
      <c r="G19" s="109"/>
      <c r="H19" s="109"/>
      <c r="I19" s="109"/>
      <c r="J19" s="109"/>
      <c r="K19" s="11"/>
    </row>
    <row r="20" spans="1:12" ht="36.75" customHeight="1" x14ac:dyDescent="0.25">
      <c r="A20" s="107" t="s">
        <v>78</v>
      </c>
      <c r="B20" s="108"/>
      <c r="C20" s="108"/>
      <c r="D20" s="108"/>
      <c r="E20" s="108"/>
      <c r="F20" s="108"/>
      <c r="G20" s="108"/>
      <c r="H20" s="108"/>
      <c r="I20" s="108"/>
      <c r="J20" s="108"/>
      <c r="K20" s="108"/>
      <c r="L20" s="55"/>
    </row>
  </sheetData>
  <mergeCells count="31">
    <mergeCell ref="A1:K1"/>
    <mergeCell ref="A3:B3"/>
    <mergeCell ref="J3:K3"/>
    <mergeCell ref="A5:B5"/>
    <mergeCell ref="C3:H3"/>
    <mergeCell ref="A4:B4"/>
    <mergeCell ref="C4:H4"/>
    <mergeCell ref="C5:H5"/>
    <mergeCell ref="J6:J7"/>
    <mergeCell ref="K6:K7"/>
    <mergeCell ref="A8:B8"/>
    <mergeCell ref="A9:A12"/>
    <mergeCell ref="A6:B7"/>
    <mergeCell ref="C6:C7"/>
    <mergeCell ref="D6:F6"/>
    <mergeCell ref="I6:I7"/>
    <mergeCell ref="G6:H6"/>
    <mergeCell ref="G7:G8"/>
    <mergeCell ref="H7:H8"/>
    <mergeCell ref="A13:J13"/>
    <mergeCell ref="A14:J14"/>
    <mergeCell ref="B15:C15"/>
    <mergeCell ref="D15:K15"/>
    <mergeCell ref="B16:C16"/>
    <mergeCell ref="D16:K16"/>
    <mergeCell ref="A20:K20"/>
    <mergeCell ref="B17:C17"/>
    <mergeCell ref="D17:K17"/>
    <mergeCell ref="B18:C18"/>
    <mergeCell ref="D18:K18"/>
    <mergeCell ref="A19:J19"/>
  </mergeCells>
  <phoneticPr fontId="1" type="noConversion"/>
  <printOptions horizontalCentered="1"/>
  <pageMargins left="0" right="0" top="0.35433070866141736" bottom="0.4" header="0.31496062992125984" footer="0.31496062992125984"/>
  <pageSetup paperSize="9" scale="7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opLeftCell="A4" zoomScale="85" zoomScaleNormal="85" workbookViewId="0">
      <selection activeCell="O6" sqref="O6"/>
    </sheetView>
  </sheetViews>
  <sheetFormatPr defaultColWidth="9" defaultRowHeight="60.75" customHeight="1" x14ac:dyDescent="0.25"/>
  <cols>
    <col min="1" max="1" width="3.625" style="15" customWidth="1"/>
    <col min="2" max="2" width="4.25" style="15" customWidth="1"/>
    <col min="3" max="3" width="9.75" style="15" customWidth="1"/>
    <col min="4" max="4" width="16.875" style="15" bestFit="1" customWidth="1"/>
    <col min="5" max="5" width="13.25" style="15" bestFit="1" customWidth="1"/>
    <col min="6" max="6" width="16.875" style="15" bestFit="1" customWidth="1"/>
    <col min="7" max="7" width="11.5" style="54" customWidth="1"/>
    <col min="8" max="8" width="11.5" style="15" customWidth="1"/>
    <col min="9" max="9" width="16" style="15" customWidth="1"/>
    <col min="10" max="10" width="16.25" style="15" customWidth="1"/>
    <col min="11" max="11" width="14.75" style="15" customWidth="1"/>
    <col min="12" max="16384" width="9" style="15"/>
  </cols>
  <sheetData>
    <row r="1" spans="1:11" ht="60.75" customHeight="1" x14ac:dyDescent="0.25">
      <c r="A1" s="176" t="s">
        <v>0</v>
      </c>
      <c r="B1" s="176"/>
      <c r="C1" s="176"/>
      <c r="D1" s="176"/>
      <c r="E1" s="176"/>
      <c r="F1" s="176"/>
      <c r="G1" s="176"/>
      <c r="H1" s="176"/>
      <c r="I1" s="176"/>
      <c r="J1" s="176"/>
      <c r="K1" s="112"/>
    </row>
    <row r="2" spans="1:11" s="41" customFormat="1" ht="20.25" customHeight="1" thickBot="1" x14ac:dyDescent="0.3">
      <c r="A2" s="37"/>
      <c r="B2" s="37"/>
      <c r="C2" s="37"/>
      <c r="D2" s="37"/>
      <c r="E2" s="37"/>
      <c r="F2" s="37"/>
      <c r="G2" s="53"/>
      <c r="H2" s="37"/>
      <c r="I2" s="37"/>
      <c r="J2" s="38" t="s">
        <v>61</v>
      </c>
      <c r="K2" s="36" t="s">
        <v>105</v>
      </c>
    </row>
    <row r="3" spans="1:11" ht="63" customHeight="1" x14ac:dyDescent="0.25">
      <c r="A3" s="184" t="s">
        <v>1</v>
      </c>
      <c r="B3" s="185"/>
      <c r="C3" s="171" t="s">
        <v>30</v>
      </c>
      <c r="D3" s="173"/>
      <c r="E3" s="173"/>
      <c r="F3" s="173"/>
      <c r="G3" s="173"/>
      <c r="H3" s="174"/>
      <c r="I3" s="19" t="s">
        <v>59</v>
      </c>
      <c r="J3" s="186" t="s">
        <v>103</v>
      </c>
      <c r="K3" s="187"/>
    </row>
    <row r="4" spans="1:11" s="43" customFormat="1" ht="56.1" customHeight="1" x14ac:dyDescent="0.25">
      <c r="A4" s="155" t="s">
        <v>66</v>
      </c>
      <c r="B4" s="156"/>
      <c r="C4" s="177" t="s">
        <v>102</v>
      </c>
      <c r="D4" s="178"/>
      <c r="E4" s="178"/>
      <c r="F4" s="178"/>
      <c r="G4" s="178"/>
      <c r="H4" s="178"/>
      <c r="I4" s="44" t="s">
        <v>67</v>
      </c>
      <c r="J4" s="48" t="s">
        <v>71</v>
      </c>
      <c r="K4" s="51" t="s">
        <v>67</v>
      </c>
    </row>
    <row r="5" spans="1:11" ht="63" customHeight="1" x14ac:dyDescent="0.25">
      <c r="A5" s="155" t="s">
        <v>2</v>
      </c>
      <c r="B5" s="156"/>
      <c r="C5" s="157" t="s">
        <v>73</v>
      </c>
      <c r="D5" s="179"/>
      <c r="E5" s="179"/>
      <c r="F5" s="179"/>
      <c r="G5" s="179"/>
      <c r="H5" s="179"/>
      <c r="I5" s="45" t="s">
        <v>70</v>
      </c>
      <c r="J5" s="45" t="s">
        <v>74</v>
      </c>
      <c r="K5" s="47" t="s">
        <v>34</v>
      </c>
    </row>
    <row r="6" spans="1:11" ht="63" customHeight="1" x14ac:dyDescent="0.25">
      <c r="A6" s="155" t="s">
        <v>3</v>
      </c>
      <c r="B6" s="156"/>
      <c r="C6" s="190" t="s">
        <v>99</v>
      </c>
      <c r="D6" s="190" t="s">
        <v>100</v>
      </c>
      <c r="E6" s="190"/>
      <c r="F6" s="190"/>
      <c r="G6" s="180" t="s">
        <v>101</v>
      </c>
      <c r="H6" s="181"/>
      <c r="I6" s="169" t="s">
        <v>35</v>
      </c>
      <c r="J6" s="169" t="s">
        <v>6</v>
      </c>
      <c r="K6" s="147" t="s">
        <v>25</v>
      </c>
    </row>
    <row r="7" spans="1:11" ht="63" customHeight="1" x14ac:dyDescent="0.25">
      <c r="A7" s="155"/>
      <c r="B7" s="156"/>
      <c r="C7" s="190"/>
      <c r="D7" s="93" t="s">
        <v>94</v>
      </c>
      <c r="E7" s="93" t="s">
        <v>95</v>
      </c>
      <c r="F7" s="93" t="s">
        <v>96</v>
      </c>
      <c r="G7" s="182" t="s">
        <v>97</v>
      </c>
      <c r="H7" s="182" t="s">
        <v>98</v>
      </c>
      <c r="I7" s="169"/>
      <c r="J7" s="169"/>
      <c r="K7" s="147"/>
    </row>
    <row r="8" spans="1:11" ht="72" customHeight="1" x14ac:dyDescent="0.25">
      <c r="A8" s="155" t="s">
        <v>29</v>
      </c>
      <c r="B8" s="156"/>
      <c r="C8" s="94" t="s">
        <v>75</v>
      </c>
      <c r="D8" s="95">
        <f>SUM(D9:D14)</f>
        <v>25999998</v>
      </c>
      <c r="E8" s="96"/>
      <c r="F8" s="95">
        <f>D8+E8</f>
        <v>25999998</v>
      </c>
      <c r="G8" s="183"/>
      <c r="H8" s="183"/>
      <c r="I8" s="86"/>
      <c r="J8" s="86"/>
      <c r="K8" s="87"/>
    </row>
    <row r="9" spans="1:11" ht="72" customHeight="1" x14ac:dyDescent="0.25">
      <c r="A9" s="188" t="s">
        <v>4</v>
      </c>
      <c r="B9" s="3" t="s">
        <v>17</v>
      </c>
      <c r="C9" s="97">
        <f>1/6</f>
        <v>0.16666666666666666</v>
      </c>
      <c r="D9" s="95">
        <v>4333333</v>
      </c>
      <c r="E9" s="96"/>
      <c r="F9" s="95">
        <f>D9+E9</f>
        <v>4333333</v>
      </c>
      <c r="G9" s="92" t="s">
        <v>88</v>
      </c>
      <c r="H9" s="92" t="s">
        <v>88</v>
      </c>
      <c r="I9" s="88"/>
      <c r="J9" s="89"/>
      <c r="K9" s="87"/>
    </row>
    <row r="10" spans="1:11" ht="72" customHeight="1" x14ac:dyDescent="0.25">
      <c r="A10" s="188"/>
      <c r="B10" s="3" t="s">
        <v>18</v>
      </c>
      <c r="C10" s="97">
        <f t="shared" ref="C10:C13" si="0">1/6</f>
        <v>0.16666666666666666</v>
      </c>
      <c r="D10" s="95">
        <v>4333333</v>
      </c>
      <c r="E10" s="96"/>
      <c r="F10" s="95">
        <f t="shared" ref="F10:F14" si="1">D10+E10</f>
        <v>4333333</v>
      </c>
      <c r="G10" s="92" t="s">
        <v>89</v>
      </c>
      <c r="H10" s="92" t="s">
        <v>89</v>
      </c>
      <c r="I10" s="86"/>
      <c r="J10" s="89"/>
      <c r="K10" s="87"/>
    </row>
    <row r="11" spans="1:11" ht="72" customHeight="1" x14ac:dyDescent="0.25">
      <c r="A11" s="188"/>
      <c r="B11" s="3" t="s">
        <v>19</v>
      </c>
      <c r="C11" s="97">
        <f t="shared" si="0"/>
        <v>0.16666666666666666</v>
      </c>
      <c r="D11" s="95">
        <v>4333333</v>
      </c>
      <c r="E11" s="96"/>
      <c r="F11" s="95">
        <f t="shared" si="1"/>
        <v>4333333</v>
      </c>
      <c r="G11" s="92" t="s">
        <v>90</v>
      </c>
      <c r="H11" s="92" t="s">
        <v>90</v>
      </c>
      <c r="I11" s="86"/>
      <c r="J11" s="86"/>
      <c r="K11" s="87"/>
    </row>
    <row r="12" spans="1:11" ht="72" customHeight="1" x14ac:dyDescent="0.25">
      <c r="A12" s="188"/>
      <c r="B12" s="3" t="s">
        <v>31</v>
      </c>
      <c r="C12" s="97">
        <f t="shared" si="0"/>
        <v>0.16666666666666666</v>
      </c>
      <c r="D12" s="95">
        <v>4333333</v>
      </c>
      <c r="E12" s="96"/>
      <c r="F12" s="95">
        <f t="shared" si="1"/>
        <v>4333333</v>
      </c>
      <c r="G12" s="92" t="s">
        <v>91</v>
      </c>
      <c r="H12" s="92" t="s">
        <v>91</v>
      </c>
      <c r="I12" s="86"/>
      <c r="J12" s="86"/>
      <c r="K12" s="87"/>
    </row>
    <row r="13" spans="1:11" ht="72" customHeight="1" x14ac:dyDescent="0.25">
      <c r="A13" s="188"/>
      <c r="B13" s="3" t="s">
        <v>32</v>
      </c>
      <c r="C13" s="97">
        <f t="shared" si="0"/>
        <v>0.16666666666666666</v>
      </c>
      <c r="D13" s="95">
        <v>4333333</v>
      </c>
      <c r="E13" s="96"/>
      <c r="F13" s="95">
        <f t="shared" si="1"/>
        <v>4333333</v>
      </c>
      <c r="G13" s="92" t="s">
        <v>92</v>
      </c>
      <c r="H13" s="92" t="s">
        <v>92</v>
      </c>
      <c r="I13" s="86"/>
      <c r="J13" s="86"/>
      <c r="K13" s="87"/>
    </row>
    <row r="14" spans="1:11" ht="72" customHeight="1" thickBot="1" x14ac:dyDescent="0.3">
      <c r="A14" s="189"/>
      <c r="B14" s="4" t="s">
        <v>33</v>
      </c>
      <c r="C14" s="98">
        <f>1-SUM(C9:C13)</f>
        <v>0.16666666666666674</v>
      </c>
      <c r="D14" s="99">
        <v>4333333</v>
      </c>
      <c r="E14" s="100"/>
      <c r="F14" s="99">
        <f t="shared" si="1"/>
        <v>4333333</v>
      </c>
      <c r="G14" s="101" t="s">
        <v>93</v>
      </c>
      <c r="H14" s="101" t="s">
        <v>93</v>
      </c>
      <c r="I14" s="90"/>
      <c r="J14" s="90"/>
      <c r="K14" s="91"/>
    </row>
    <row r="15" spans="1:11" ht="24" customHeight="1" x14ac:dyDescent="0.25">
      <c r="A15" s="107"/>
      <c r="B15" s="191"/>
      <c r="C15" s="191"/>
      <c r="D15" s="191"/>
      <c r="E15" s="191"/>
      <c r="F15" s="191"/>
      <c r="G15" s="191"/>
      <c r="H15" s="191"/>
      <c r="I15" s="191"/>
      <c r="J15" s="191"/>
    </row>
    <row r="16" spans="1:11" ht="25.5" x14ac:dyDescent="0.25">
      <c r="A16" s="109" t="s">
        <v>5</v>
      </c>
      <c r="B16" s="110"/>
      <c r="C16" s="110"/>
      <c r="D16" s="110"/>
      <c r="E16" s="110"/>
      <c r="F16" s="110"/>
      <c r="G16" s="110"/>
      <c r="H16" s="110"/>
      <c r="I16" s="110"/>
      <c r="J16" s="110"/>
      <c r="K16" s="11"/>
    </row>
    <row r="17" spans="1:12" ht="25.5" x14ac:dyDescent="0.25">
      <c r="A17" s="109" t="s">
        <v>7</v>
      </c>
      <c r="B17" s="109"/>
      <c r="C17" s="109"/>
      <c r="D17" s="109"/>
      <c r="E17" s="109"/>
      <c r="F17" s="109"/>
      <c r="G17" s="109"/>
      <c r="H17" s="109"/>
      <c r="I17" s="109"/>
      <c r="J17" s="109"/>
      <c r="K17" s="11"/>
    </row>
    <row r="18" spans="1:12" ht="80.25" customHeight="1" x14ac:dyDescent="0.25">
      <c r="A18" s="11"/>
      <c r="B18" s="109" t="s">
        <v>104</v>
      </c>
      <c r="C18" s="110"/>
      <c r="D18" s="110"/>
      <c r="E18" s="110"/>
      <c r="F18" s="110"/>
      <c r="G18" s="110"/>
      <c r="H18" s="110"/>
      <c r="I18" s="110"/>
      <c r="J18" s="110"/>
      <c r="K18" s="110"/>
    </row>
    <row r="19" spans="1:12" ht="36.75" customHeight="1" x14ac:dyDescent="0.25">
      <c r="A19" s="109"/>
      <c r="B19" s="109"/>
      <c r="C19" s="109"/>
      <c r="D19" s="109"/>
      <c r="E19" s="109"/>
      <c r="F19" s="109"/>
      <c r="G19" s="109"/>
      <c r="H19" s="109"/>
      <c r="I19" s="109"/>
      <c r="J19" s="109"/>
      <c r="K19" s="11"/>
    </row>
    <row r="20" spans="1:12" ht="36.75" customHeight="1" x14ac:dyDescent="0.25">
      <c r="A20" s="107" t="s">
        <v>78</v>
      </c>
      <c r="B20" s="108"/>
      <c r="C20" s="108"/>
      <c r="D20" s="108"/>
      <c r="E20" s="108"/>
      <c r="F20" s="108"/>
      <c r="G20" s="108"/>
      <c r="H20" s="108"/>
      <c r="I20" s="108"/>
      <c r="J20" s="108"/>
      <c r="K20" s="108"/>
      <c r="L20" s="55"/>
    </row>
  </sheetData>
  <mergeCells count="25">
    <mergeCell ref="A20:K20"/>
    <mergeCell ref="A3:B3"/>
    <mergeCell ref="J3:K3"/>
    <mergeCell ref="A5:B5"/>
    <mergeCell ref="J6:J7"/>
    <mergeCell ref="K6:K7"/>
    <mergeCell ref="A8:B8"/>
    <mergeCell ref="A9:A14"/>
    <mergeCell ref="A6:B7"/>
    <mergeCell ref="C6:C7"/>
    <mergeCell ref="D6:F6"/>
    <mergeCell ref="I6:I7"/>
    <mergeCell ref="A15:J15"/>
    <mergeCell ref="A16:J16"/>
    <mergeCell ref="A17:J17"/>
    <mergeCell ref="B18:K18"/>
    <mergeCell ref="A19:J19"/>
    <mergeCell ref="A1:K1"/>
    <mergeCell ref="C3:H3"/>
    <mergeCell ref="A4:B4"/>
    <mergeCell ref="C4:H4"/>
    <mergeCell ref="C5:H5"/>
    <mergeCell ref="G6:H6"/>
    <mergeCell ref="G7:G8"/>
    <mergeCell ref="H7:H8"/>
  </mergeCells>
  <phoneticPr fontId="1" type="noConversion"/>
  <printOptions horizontalCentered="1"/>
  <pageMargins left="0" right="0" top="0.24" bottom="0.33" header="0.17" footer="0.21"/>
  <pageSetup paperSize="9" scale="7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N4" sqref="N4"/>
    </sheetView>
  </sheetViews>
  <sheetFormatPr defaultColWidth="9" defaultRowHeight="60.75" customHeight="1" x14ac:dyDescent="0.25"/>
  <cols>
    <col min="1" max="1" width="4.125" style="15" customWidth="1"/>
    <col min="2" max="2" width="3.75" style="15" customWidth="1"/>
    <col min="3" max="3" width="12.375" style="15" customWidth="1"/>
    <col min="4" max="10" width="16.125" style="15" customWidth="1"/>
    <col min="11" max="16384" width="9" style="15"/>
  </cols>
  <sheetData>
    <row r="1" spans="1:10" ht="60.75" customHeight="1" x14ac:dyDescent="0.25">
      <c r="A1" s="111" t="s">
        <v>42</v>
      </c>
      <c r="B1" s="111"/>
      <c r="C1" s="111"/>
      <c r="D1" s="111"/>
      <c r="E1" s="111"/>
      <c r="F1" s="111"/>
      <c r="G1" s="111"/>
      <c r="H1" s="111"/>
      <c r="I1" s="111"/>
      <c r="J1" s="112"/>
    </row>
    <row r="2" spans="1:10" s="41" customFormat="1" ht="24" customHeight="1" thickBot="1" x14ac:dyDescent="0.3">
      <c r="A2" s="35"/>
      <c r="B2" s="35"/>
      <c r="C2" s="35"/>
      <c r="D2" s="35"/>
      <c r="E2" s="35"/>
      <c r="F2" s="35"/>
      <c r="G2" s="35"/>
      <c r="H2" s="35"/>
      <c r="I2" s="38" t="s">
        <v>61</v>
      </c>
      <c r="J2" s="36" t="s">
        <v>65</v>
      </c>
    </row>
    <row r="3" spans="1:10" ht="63" customHeight="1" thickBot="1" x14ac:dyDescent="0.3">
      <c r="A3" s="148" t="s">
        <v>41</v>
      </c>
      <c r="B3" s="149"/>
      <c r="C3" s="171" t="s">
        <v>43</v>
      </c>
      <c r="D3" s="173"/>
      <c r="E3" s="173"/>
      <c r="F3" s="173"/>
      <c r="G3" s="174"/>
      <c r="H3" s="20" t="s">
        <v>56</v>
      </c>
      <c r="I3" s="171" t="s">
        <v>44</v>
      </c>
      <c r="J3" s="172"/>
    </row>
    <row r="4" spans="1:10" s="102" customFormat="1" ht="63" customHeight="1" x14ac:dyDescent="0.25">
      <c r="A4" s="155" t="s">
        <v>2</v>
      </c>
      <c r="B4" s="156"/>
      <c r="C4" s="171" t="s">
        <v>45</v>
      </c>
      <c r="D4" s="173"/>
      <c r="E4" s="173"/>
      <c r="F4" s="173"/>
      <c r="G4" s="174"/>
      <c r="H4" s="20" t="s">
        <v>52</v>
      </c>
      <c r="I4" s="171" t="s">
        <v>53</v>
      </c>
      <c r="J4" s="172"/>
    </row>
    <row r="5" spans="1:10" s="103" customFormat="1" ht="63" customHeight="1" x14ac:dyDescent="0.25">
      <c r="A5" s="155" t="s">
        <v>106</v>
      </c>
      <c r="B5" s="156"/>
      <c r="C5" s="192" t="s">
        <v>108</v>
      </c>
      <c r="D5" s="193"/>
      <c r="E5" s="193"/>
      <c r="F5" s="193"/>
      <c r="G5" s="194"/>
      <c r="H5" s="105" t="s">
        <v>107</v>
      </c>
      <c r="I5" s="160" t="s">
        <v>109</v>
      </c>
      <c r="J5" s="161"/>
    </row>
    <row r="6" spans="1:10" ht="63" customHeight="1" x14ac:dyDescent="0.25">
      <c r="A6" s="155" t="s">
        <v>3</v>
      </c>
      <c r="B6" s="156"/>
      <c r="C6" s="156" t="s">
        <v>11</v>
      </c>
      <c r="D6" s="156" t="s">
        <v>12</v>
      </c>
      <c r="E6" s="156"/>
      <c r="F6" s="156"/>
      <c r="G6" s="162" t="s">
        <v>48</v>
      </c>
      <c r="H6" s="163" t="s">
        <v>47</v>
      </c>
      <c r="I6" s="195"/>
      <c r="J6" s="147" t="s">
        <v>60</v>
      </c>
    </row>
    <row r="7" spans="1:10" ht="63" customHeight="1" x14ac:dyDescent="0.25">
      <c r="A7" s="155"/>
      <c r="B7" s="156"/>
      <c r="C7" s="156"/>
      <c r="D7" s="12" t="s">
        <v>13</v>
      </c>
      <c r="E7" s="12" t="s">
        <v>14</v>
      </c>
      <c r="F7" s="12" t="s">
        <v>15</v>
      </c>
      <c r="G7" s="156"/>
      <c r="H7" s="22" t="s">
        <v>54</v>
      </c>
      <c r="I7" s="22" t="s">
        <v>55</v>
      </c>
      <c r="J7" s="147"/>
    </row>
    <row r="8" spans="1:10" ht="78" customHeight="1" x14ac:dyDescent="0.25">
      <c r="A8" s="139" t="s">
        <v>29</v>
      </c>
      <c r="B8" s="140"/>
      <c r="C8" s="12" t="s">
        <v>34</v>
      </c>
      <c r="D8" s="7">
        <v>500000</v>
      </c>
      <c r="E8" s="8"/>
      <c r="F8" s="7"/>
      <c r="G8" s="9"/>
      <c r="H8" s="6"/>
      <c r="I8" s="6"/>
      <c r="J8" s="10"/>
    </row>
    <row r="9" spans="1:10" ht="63" customHeight="1" x14ac:dyDescent="0.25">
      <c r="A9" s="141" t="s">
        <v>4</v>
      </c>
      <c r="B9" s="13" t="s">
        <v>17</v>
      </c>
      <c r="C9" s="21">
        <v>0.2</v>
      </c>
      <c r="D9" s="7">
        <f>D8*0.2</f>
        <v>100000</v>
      </c>
      <c r="E9" s="8"/>
      <c r="F9" s="7"/>
      <c r="G9" s="2"/>
      <c r="H9" s="2"/>
      <c r="I9" s="5"/>
      <c r="J9" s="17"/>
    </row>
    <row r="10" spans="1:10" ht="63" customHeight="1" x14ac:dyDescent="0.25">
      <c r="A10" s="141"/>
      <c r="B10" s="13" t="s">
        <v>18</v>
      </c>
      <c r="C10" s="21">
        <v>0.4</v>
      </c>
      <c r="D10" s="7">
        <f>D8*0.4</f>
        <v>200000</v>
      </c>
      <c r="E10" s="8"/>
      <c r="F10" s="7"/>
      <c r="G10" s="2"/>
      <c r="H10" s="1"/>
      <c r="I10" s="5"/>
      <c r="J10" s="17"/>
    </row>
    <row r="11" spans="1:10" ht="63" customHeight="1" x14ac:dyDescent="0.25">
      <c r="A11" s="141"/>
      <c r="B11" s="13" t="s">
        <v>19</v>
      </c>
      <c r="C11" s="21">
        <v>0.4</v>
      </c>
      <c r="D11" s="7">
        <f>D8*0.4</f>
        <v>200000</v>
      </c>
      <c r="E11" s="8"/>
      <c r="F11" s="7"/>
      <c r="G11" s="1"/>
      <c r="H11" s="1"/>
      <c r="I11" s="1"/>
      <c r="J11" s="17"/>
    </row>
    <row r="12" spans="1:10" ht="25.5" x14ac:dyDescent="0.25">
      <c r="A12" s="109" t="s">
        <v>5</v>
      </c>
      <c r="B12" s="110"/>
      <c r="C12" s="110"/>
      <c r="D12" s="110"/>
      <c r="E12" s="110"/>
      <c r="F12" s="110"/>
      <c r="G12" s="110"/>
      <c r="H12" s="110"/>
      <c r="I12" s="110"/>
      <c r="J12" s="11"/>
    </row>
    <row r="13" spans="1:10" ht="25.5" x14ac:dyDescent="0.25">
      <c r="A13" s="109" t="s">
        <v>46</v>
      </c>
      <c r="B13" s="109"/>
      <c r="C13" s="109"/>
      <c r="D13" s="109"/>
      <c r="E13" s="109"/>
      <c r="F13" s="109"/>
      <c r="G13" s="109"/>
      <c r="H13" s="109"/>
      <c r="I13" s="109"/>
      <c r="J13" s="11"/>
    </row>
    <row r="14" spans="1:10" ht="88.5" customHeight="1" x14ac:dyDescent="0.25">
      <c r="A14" s="11"/>
      <c r="B14" s="142" t="s">
        <v>16</v>
      </c>
      <c r="C14" s="143"/>
      <c r="D14" s="109" t="s">
        <v>51</v>
      </c>
      <c r="E14" s="110"/>
      <c r="F14" s="110"/>
      <c r="G14" s="110"/>
      <c r="H14" s="110"/>
      <c r="I14" s="110"/>
      <c r="J14" s="110"/>
    </row>
    <row r="15" spans="1:10" ht="81" customHeight="1" x14ac:dyDescent="0.25">
      <c r="A15" s="11"/>
      <c r="B15" s="142" t="s">
        <v>26</v>
      </c>
      <c r="C15" s="143"/>
      <c r="D15" s="109" t="s">
        <v>49</v>
      </c>
      <c r="E15" s="110"/>
      <c r="F15" s="110"/>
      <c r="G15" s="110"/>
      <c r="H15" s="110"/>
      <c r="I15" s="110"/>
      <c r="J15" s="110"/>
    </row>
    <row r="16" spans="1:10" ht="82.5" customHeight="1" x14ac:dyDescent="0.25">
      <c r="A16" s="11"/>
      <c r="B16" s="142" t="s">
        <v>27</v>
      </c>
      <c r="C16" s="143"/>
      <c r="D16" s="109" t="s">
        <v>50</v>
      </c>
      <c r="E16" s="110"/>
      <c r="F16" s="110"/>
      <c r="G16" s="110"/>
      <c r="H16" s="110"/>
      <c r="I16" s="110"/>
      <c r="J16" s="110"/>
    </row>
    <row r="17" spans="1:10" ht="36.75" customHeight="1" x14ac:dyDescent="0.25">
      <c r="A17" s="109"/>
      <c r="B17" s="109"/>
      <c r="C17" s="109"/>
      <c r="D17" s="109"/>
      <c r="E17" s="109"/>
      <c r="F17" s="109"/>
      <c r="G17" s="109"/>
      <c r="H17" s="109"/>
      <c r="I17" s="109"/>
      <c r="J17" s="11"/>
    </row>
    <row r="18" spans="1:10" ht="36.75" customHeight="1" x14ac:dyDescent="0.25">
      <c r="A18" s="11"/>
      <c r="B18" s="109"/>
      <c r="C18" s="110"/>
      <c r="D18" s="110"/>
      <c r="E18" s="110"/>
      <c r="F18" s="110"/>
      <c r="G18" s="110"/>
      <c r="H18" s="110"/>
      <c r="I18" s="110"/>
      <c r="J18" s="11"/>
    </row>
  </sheetData>
  <mergeCells count="28">
    <mergeCell ref="I3:J3"/>
    <mergeCell ref="A5:B5"/>
    <mergeCell ref="A1:J1"/>
    <mergeCell ref="A6:B7"/>
    <mergeCell ref="C6:C7"/>
    <mergeCell ref="D6:F6"/>
    <mergeCell ref="G6:G7"/>
    <mergeCell ref="A3:B3"/>
    <mergeCell ref="C3:G3"/>
    <mergeCell ref="A4:B4"/>
    <mergeCell ref="C4:G4"/>
    <mergeCell ref="I4:J4"/>
    <mergeCell ref="A17:I17"/>
    <mergeCell ref="B18:I18"/>
    <mergeCell ref="C5:G5"/>
    <mergeCell ref="I5:J5"/>
    <mergeCell ref="H6:I6"/>
    <mergeCell ref="B15:C15"/>
    <mergeCell ref="D15:J15"/>
    <mergeCell ref="B16:C16"/>
    <mergeCell ref="D16:J16"/>
    <mergeCell ref="J6:J7"/>
    <mergeCell ref="A8:B8"/>
    <mergeCell ref="A9:A11"/>
    <mergeCell ref="A12:I12"/>
    <mergeCell ref="A13:I13"/>
    <mergeCell ref="B14:C14"/>
    <mergeCell ref="D14:J14"/>
  </mergeCells>
  <phoneticPr fontId="1" type="noConversion"/>
  <printOptions horizontalCentered="1"/>
  <pageMargins left="0" right="0" top="0.35433070866141736" bottom="0.74803149606299213" header="0.31496062992125984" footer="0.31496062992125984"/>
  <pageSetup paperSize="9" scale="7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5</vt:i4>
      </vt:variant>
    </vt:vector>
  </HeadingPairs>
  <TitlesOfParts>
    <vt:vector size="10" baseType="lpstr">
      <vt:lpstr>收入</vt:lpstr>
      <vt:lpstr>分包</vt:lpstr>
      <vt:lpstr>收入(範本-1)</vt:lpstr>
      <vt:lpstr>收入(範本-2)</vt:lpstr>
      <vt:lpstr>分包(範本)</vt:lpstr>
      <vt:lpstr>分包!Print_Area</vt:lpstr>
      <vt:lpstr>'分包(範本)'!Print_Area</vt:lpstr>
      <vt:lpstr>收入!Print_Area</vt:lpstr>
      <vt:lpstr>'收入(範本-1)'!Print_Area</vt:lpstr>
      <vt:lpstr>'收入(範本-2)'!Print_Area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簡曉菁</dc:creator>
  <cp:lastModifiedBy>joe</cp:lastModifiedBy>
  <cp:lastPrinted>2017-02-08T00:57:57Z</cp:lastPrinted>
  <dcterms:created xsi:type="dcterms:W3CDTF">2016-08-26T01:37:00Z</dcterms:created>
  <dcterms:modified xsi:type="dcterms:W3CDTF">2017-03-30T02:07:10Z</dcterms:modified>
</cp:coreProperties>
</file>